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https://achs.sharepoint.com/sites/ProcesosVigilancia/Shared Documents/RPSL MCK/01. Plataformas/ISTAS ACHS/"/>
    </mc:Choice>
  </mc:AlternateContent>
  <xr:revisionPtr revIDLastSave="0" documentId="8_{4A70A43F-4EF6-4687-92E5-EA4E9C20EA55}" xr6:coauthVersionLast="44" xr6:coauthVersionMax="44" xr10:uidLastSave="{00000000-0000-0000-0000-000000000000}"/>
  <workbookProtection workbookAlgorithmName="SHA-512" workbookHashValue="CpBvsfHlCmLZMxXMOPyuSrsYZU270Z6hv/VEITj5xGCAYb7/eSDjFm73NtW7YJz4IZAdSiODgRbUOEueRa8WjQ==" workbookSaltValue="S3FZooAnRPCUmPy86aYGPQ==" workbookSpinCount="100000" lockStructure="1"/>
  <bookViews>
    <workbookView xWindow="-110" yWindow="-110" windowWidth="19420" windowHeight="10420" tabRatio="747" xr2:uid="{00000000-000D-0000-FFFF-FFFF00000000}"/>
  </bookViews>
  <sheets>
    <sheet name="INSTRUCCIONES" sheetId="1" r:id="rId1"/>
    <sheet name="CdA" sheetId="22" r:id="rId2"/>
    <sheet name="CuestionarioBreve" sheetId="18" r:id="rId3"/>
    <sheet name="LTyEncuestas" sheetId="2" r:id="rId4"/>
    <sheet name="Alternativas3-4-5" sheetId="20" state="hidden" r:id="rId5"/>
    <sheet name="RespuestasISTAS" sheetId="4" r:id="rId6"/>
    <sheet name="MedidasCompiladas" sheetId="17" state="hidden" r:id="rId7"/>
    <sheet name="TablaPuntajes" sheetId="12" state="hidden" r:id="rId8"/>
    <sheet name="MedidasCorrectivas" sheetId="14" state="hidden" r:id="rId9"/>
    <sheet name="Ejemplo" sheetId="5" state="hidden" r:id="rId10"/>
    <sheet name="Etiquetas" sheetId="3" state="hidden" r:id="rId11"/>
    <sheet name="RegionesComunasProvincias" sheetId="11" state="hidden" r:id="rId12"/>
  </sheets>
  <definedNames>
    <definedName name="_xlnm._FilterDatabase" localSheetId="3" hidden="1">LTyEncuestas!$A$2:$AR$2</definedName>
    <definedName name="_xlnm._FilterDatabase" localSheetId="5" hidden="1">RespuestasISTAS!$A$1:$BL$215</definedName>
    <definedName name="AnalCantValido">#REF!</definedName>
    <definedName name="AnalCompara">#REF!</definedName>
    <definedName name="AnalFechaCierre">#REF!</definedName>
    <definedName name="AnalLTSeleccionado">#REF!</definedName>
    <definedName name="AnalRiesgoAnterior">#REF!</definedName>
    <definedName name="AnalRiesgoGlobal">#REF!</definedName>
    <definedName name="AnalSumaGlobal">#REF!</definedName>
    <definedName name="Apodos">LTyEncuestas!$A$3:$A$27</definedName>
    <definedName name="_xlnm.Print_Area" localSheetId="1">CdA!$A$1:$AE$47</definedName>
    <definedName name="_xlnm.Print_Area" localSheetId="2">CuestionarioBreve!$A$1:$AE$94</definedName>
    <definedName name="CartaCantValido">#REF!</definedName>
    <definedName name="CartaCompara">#REF!</definedName>
    <definedName name="CartaFechaCierre">#REF!</definedName>
    <definedName name="CartaLTSeleccionado">#REF!</definedName>
    <definedName name="CartaRiesgoAnterior">#REF!</definedName>
    <definedName name="CartaRiesgoGlobal">#REF!</definedName>
    <definedName name="CartaSumaGlobal">#REF!</definedName>
    <definedName name="CdaLTSeleccionado">CdA!$AG$4</definedName>
    <definedName name="CuestAltDepartamentos">CuestionarioBreve!$V$21:$V$46</definedName>
    <definedName name="CuestAltEDD">CuestionarioBreve!$V$12:$V$16</definedName>
    <definedName name="CuestAltEstamentos">CuestionarioBreve!$L$21:$L$46</definedName>
    <definedName name="CuestAltLocalidades">CuestionarioBreve!$B$21:$B$46</definedName>
    <definedName name="CuestAltSEX">CuestionarioBreve!$L$12:$L$13</definedName>
    <definedName name="CuestLTSeleccionado">CuestionarioBreve!$AG$4</definedName>
    <definedName name="CuestNombresEDD">CuestionarioBreve!$W$12:$W$16</definedName>
    <definedName name="CuestNombresSEX">CuestionarioBreve!$M$12:$M$13</definedName>
    <definedName name="CuestNombresTE1">CuestionarioBreve!$C$21:$C$46</definedName>
    <definedName name="CuestNombresTE2">CuestionarioBreve!$M$21:$M$46</definedName>
    <definedName name="CuestNombresTE3">CuestionarioBreve!$W$21:$W$46</definedName>
    <definedName name="EncApodoEncuestaActual">LTyEncuestas!$A:$A</definedName>
    <definedName name="EncBPSuc">LTyEncuestas!$B:$B</definedName>
    <definedName name="EncCantContestados">LTyEncuestas!$AE:$AE</definedName>
    <definedName name="EncCantValidos">LTyEncuestas!$AF:$AF</definedName>
    <definedName name="EncCIIU">LTyEncuestas!$I:$I</definedName>
    <definedName name="EncCodigoInternoLT">LTyEncuestas!$K:$K</definedName>
    <definedName name="EncComuna">LTyEncuestas!$Q:$Q</definedName>
    <definedName name="EncDireccionLocalidad">LTyEncuestas!$P:$P</definedName>
    <definedName name="EncDireccionLT">LTyEncuestas!$M:$M</definedName>
    <definedName name="EncDireccionNum">LTyEncuestas!$N:$N</definedName>
    <definedName name="EncDireccionOtraRef">LTyEncuestas!$O:$O</definedName>
    <definedName name="EncDireccionTipo">LTyEncuestas!$L:$L</definedName>
    <definedName name="EncEsNoMejora">LTyEncuestas!#REF!</definedName>
    <definedName name="EncEstatusEncuesta">LTyEncuestas!$V:$V</definedName>
    <definedName name="EncEtapa">LTyEncuestas!$U:$U</definedName>
    <definedName name="EncFechaCierre">LTyEncuestas!$AA:$AA</definedName>
    <definedName name="EncFechaComprometida">LTyEncuestas!$Z:$Z</definedName>
    <definedName name="EncFechaCreacion">LTyEncuestas!$X:$X</definedName>
    <definedName name="EncFechaInicio">LTyEncuestas!$Y:$Y</definedName>
    <definedName name="EncHolding">LTyEncuestas!$F:$F</definedName>
    <definedName name="EncIDEncuestaAnterior">LTyEncuestas!#REF!</definedName>
    <definedName name="EncIncorporarPV">LTyEncuestas!$AR:$AR</definedName>
    <definedName name="EncMasaHombres">LTyEncuestas!$AB:$AB</definedName>
    <definedName name="EncMasaMujeres">LTyEncuestas!$AC:$AC</definedName>
    <definedName name="EncMasaTotal">LTyEncuestas!$AD:$AD</definedName>
    <definedName name="EncMedio">LTyEncuestas!$W:$W</definedName>
    <definedName name="EncMetadatosValidos">LTyEncuestas!$AH:$AH</definedName>
    <definedName name="EncNivelD1Actual">LTyEncuestas!$AI:$AI</definedName>
    <definedName name="EncNivelD2Actual">LTyEncuestas!$AJ:$AJ</definedName>
    <definedName name="EncNivelD3Actual">LTyEncuestas!$AK:$AK</definedName>
    <definedName name="EncNivelD4Actual">LTyEncuestas!$AL:$AL</definedName>
    <definedName name="EncNivelD5Actual">LTyEncuestas!$AM:$AM</definedName>
    <definedName name="EncNivelGlobalActual">LTyEncuestas!$AO:$AO</definedName>
    <definedName name="EncNivelGlobalAnterior">LTyEncuestas!#REF!</definedName>
    <definedName name="EncNombreLT">LTyEncuestas!$J:$J</definedName>
    <definedName name="EncNumIDEncuesta">LTyEncuestas!$E:$E</definedName>
    <definedName name="EncRango">LTyEncuestas!$A:$AR</definedName>
    <definedName name="EncRazonSocial">LTyEncuestas!$H:$H</definedName>
    <definedName name="EncRegion">LTyEncuestas!$R:$R</definedName>
    <definedName name="EncResponsableACHSCorreo">LTyEncuestas!$D:$D</definedName>
    <definedName name="EncResponsableACHSNombre">LTyEncuestas!$C:$C</definedName>
    <definedName name="EncRUTEmp">LTyEncuestas!$G:$G</definedName>
    <definedName name="EncSecretarioCorreo">LTyEncuestas!$T:$T</definedName>
    <definedName name="EncSecretarioNombre">LTyEncuestas!$S:$S</definedName>
    <definedName name="EncSumaGlobalActual">LTyEncuestas!$AN:$AN</definedName>
    <definedName name="EncSumaGlobalAnterior">LTyEncuestas!#REF!</definedName>
    <definedName name="EncTasaValidos">LTyEncuestas!$AG:$AG</definedName>
    <definedName name="GrupoDiscLTSeleccionado">#REF!</definedName>
    <definedName name="ListaApodos">IFERROR(INDEX(LTyEncuestas!$A$3:$A$27,MATCH(0,INDEX(COUNTIF(Etiquetas!$AE$1:A1048576,LTyEncuestas!$A$3:$A$27),),)),"")</definedName>
    <definedName name="ListaCheck">Etiquetas!$O$2:$O$3</definedName>
    <definedName name="ListaComunas">Etiquetas!$H$2:$H$347</definedName>
    <definedName name="ListaEstatusLink">Etiquetas!$P$2:$P$5</definedName>
    <definedName name="ListaEtapasProceso">Etiquetas!$T$2:$T$8</definedName>
    <definedName name="ListaGrupos">Etiquetas!$J$2:$J$101</definedName>
    <definedName name="ListaLetrasyNumeros">Etiquetas!$L$2</definedName>
    <definedName name="ListaMedioAplicacion">Etiquetas!$N$2:$N$3</definedName>
    <definedName name="ListaModoRespuesta" localSheetId="1">Etiquetas!#REF!</definedName>
    <definedName name="ListaModoRespuesta">Etiquetas!#REF!</definedName>
    <definedName name="ListaMultipleLocalidad" localSheetId="1">Etiquetas!#REF!</definedName>
    <definedName name="ListaMultipleLocalidad">Etiquetas!#REF!</definedName>
    <definedName name="ListaRegiones">Etiquetas!$B$2:$B$17</definedName>
    <definedName name="ListaRepCdA">Etiquetas!$U$2:$U$5</definedName>
    <definedName name="ListaRiesgoDimension">Etiquetas!$Q$2:$Q$4</definedName>
    <definedName name="ListaRiesgoLT">Etiquetas!$R$2:$R$6</definedName>
    <definedName name="ListaRiesgoLT1433">Etiquetas!$S$2:$S$4</definedName>
    <definedName name="ListaTagsComparativas">Etiquetas!$V$2:$V$6</definedName>
    <definedName name="ListaTipoAplicacion">Etiquetas!$N$2:$N$3</definedName>
    <definedName name="ListaTipoCalle">Etiquetas!$M$2:$M$4</definedName>
    <definedName name="RespApodoEncuesta">RespuestasISTAS!$A:$A</definedName>
    <definedName name="RespBrutoP01">RespuestasISTAS!$H:$H</definedName>
    <definedName name="RespBrutoP02">RespuestasISTAS!$I:$I</definedName>
    <definedName name="RespBrutoP03">RespuestasISTAS!$J:$J</definedName>
    <definedName name="RespBrutoP04">RespuestasISTAS!$K:$K</definedName>
    <definedName name="RespBrutoP05">RespuestasISTAS!$L:$L</definedName>
    <definedName name="RespBrutoP06">RespuestasISTAS!$M:$M</definedName>
    <definedName name="RespBrutoP07">RespuestasISTAS!$N:$N</definedName>
    <definedName name="RespBrutoP08">RespuestasISTAS!$O:$O</definedName>
    <definedName name="RespBrutoP09">RespuestasISTAS!$P:$P</definedName>
    <definedName name="RespBrutoP10">RespuestasISTAS!$Q:$Q</definedName>
    <definedName name="RespBrutoP11">RespuestasISTAS!$R:$R</definedName>
    <definedName name="RespBrutoP12">RespuestasISTAS!$S:$S</definedName>
    <definedName name="RespBrutoP13">RespuestasISTAS!$T:$T</definedName>
    <definedName name="RespBrutoP14">RespuestasISTAS!$U:$U</definedName>
    <definedName name="RespBrutoP15">RespuestasISTAS!$V:$V</definedName>
    <definedName name="RespBrutoP16">RespuestasISTAS!$W:$W</definedName>
    <definedName name="RespBrutoP17">RespuestasISTAS!$X:$X</definedName>
    <definedName name="RespBrutoP18">RespuestasISTAS!$Y:$Y</definedName>
    <definedName name="RespBrutoP19">RespuestasISTAS!$Z:$Z</definedName>
    <definedName name="RespBrutoP20">RespuestasISTAS!$AA:$AA</definedName>
    <definedName name="RespCatD1">RespuestasISTAS!$BH:$BH</definedName>
    <definedName name="RespCatD2">RespuestasISTAS!$BI:$BI</definedName>
    <definedName name="RespCatD3">RespuestasISTAS!$BJ:$BJ</definedName>
    <definedName name="RespCatD4">RespuestasISTAS!$BK:$BK</definedName>
    <definedName name="RespCatD5">RespuestasISTAS!$BL:$BL</definedName>
    <definedName name="RespDEP">RespuestasISTAS!$G:$G</definedName>
    <definedName name="RespEDD">RespuestasISTAS!$D:$D</definedName>
    <definedName name="RespEST">RespuestasISTAS!$F:$F</definedName>
    <definedName name="RespIDCuestionario">RespuestasISTAS!$B:$B</definedName>
    <definedName name="RespP01">RespuestasISTAS!$AC:$AC</definedName>
    <definedName name="RespP02">RespuestasISTAS!$AD:$AD</definedName>
    <definedName name="RespP03">RespuestasISTAS!$AE:$AE</definedName>
    <definedName name="RespP04">RespuestasISTAS!$AF:$AF</definedName>
    <definedName name="RespP05">RespuestasISTAS!$AG:$AG</definedName>
    <definedName name="RespP06">RespuestasISTAS!$AH:$AH</definedName>
    <definedName name="RespP07">RespuestasISTAS!$AI:$AI</definedName>
    <definedName name="RespP08">RespuestasISTAS!$AJ:$AJ</definedName>
    <definedName name="RespP09">RespuestasISTAS!$AK:$AK</definedName>
    <definedName name="RespP10">RespuestasISTAS!$AL:$AL</definedName>
    <definedName name="RespP11">RespuestasISTAS!$AM:$AM</definedName>
    <definedName name="RespP12">RespuestasISTAS!$AN:$AN</definedName>
    <definedName name="RespP13">RespuestasISTAS!$AO:$AO</definedName>
    <definedName name="RespP14">RespuestasISTAS!$AP:$AP</definedName>
    <definedName name="RespP15">RespuestasISTAS!$AQ:$AQ</definedName>
    <definedName name="RespP16">RespuestasISTAS!$AR:$AR</definedName>
    <definedName name="RespP17">RespuestasISTAS!$AS:$AS</definedName>
    <definedName name="RespP18">RespuestasISTAS!$AT:$AT</definedName>
    <definedName name="RespP19">RespuestasISTAS!$AU:$AU</definedName>
    <definedName name="RespP20">RespuestasISTAS!$AV:$AV</definedName>
    <definedName name="RespPunD1">RespuestasISTAS!$BC:$BC</definedName>
    <definedName name="RespPunD2">RespuestasISTAS!$BD:$BD</definedName>
    <definedName name="RespPunD3">RespuestasISTAS!$BE:$BE</definedName>
    <definedName name="RespPunD4">RespuestasISTAS!$BF:$BF</definedName>
    <definedName name="RespPunD5">RespuestasISTAS!$BG:$BG</definedName>
    <definedName name="RespSEX">RespuestasISTAS!$C:$C</definedName>
    <definedName name="RespUGEO">RespuestasISTAS!$E:$E</definedName>
    <definedName name="RespValidoD1">RespuestasISTAS!$AW:$AW</definedName>
    <definedName name="RespValidoD2">RespuestasISTAS!$AX:$AX</definedName>
    <definedName name="RespValidoD3">RespuestasISTAS!$AY:$AY</definedName>
    <definedName name="RespValidoD4">RespuestasISTAS!$AZ:$AZ</definedName>
    <definedName name="RespValidoD5">RespuestasISTAS!$BA:$BA</definedName>
    <definedName name="RespValidoISTAS">RespuestasISTAS!$BB:$BB</definedName>
    <definedName name="TagComparaDisminuye">Etiquetas!$V$5</definedName>
    <definedName name="TagComparaMantieneSinRiesgo">Etiquetas!$V$4</definedName>
    <definedName name="TagComparaNoMejora">Etiquetas!$V$6</definedName>
    <definedName name="TagComparaPreviaNoEncontrada">Etiquetas!$V$3</definedName>
    <definedName name="TagComparaSinDatos">Etiquetas!$V$2</definedName>
    <definedName name="TagEstatusLinkActiva">Etiquetas!$P$4</definedName>
    <definedName name="TagEstatusLinkCerrada">Etiquetas!$P$5</definedName>
    <definedName name="TagEstatusLinkCreada">Etiquetas!$P$3</definedName>
    <definedName name="TagEstatusLinkSinCrear">Etiquetas!$P$2</definedName>
    <definedName name="TagLimD1AltoInf">Etiquetas!$Y$6</definedName>
    <definedName name="TagLimD1AltoSup">Etiquetas!$Y$7</definedName>
    <definedName name="TagLimD1BajoInf">Etiquetas!$Y$2</definedName>
    <definedName name="TagLimD1BajoSup">Etiquetas!$Y$3</definedName>
    <definedName name="TagLimD1MedioInf">Etiquetas!$Y$4</definedName>
    <definedName name="TagLimD1MedioSup">Etiquetas!$Y$5</definedName>
    <definedName name="TagLimD2AltoInf">Etiquetas!$Z$6</definedName>
    <definedName name="TagLimD2AltoSup">Etiquetas!$Z$7</definedName>
    <definedName name="TagLimD2BajoInf">Etiquetas!$Z$2</definedName>
    <definedName name="TagLimD2BajoSup">Etiquetas!$Z$3</definedName>
    <definedName name="TagLimD2MedioInf">Etiquetas!$Z$4</definedName>
    <definedName name="TagLimD2MedioSup">Etiquetas!$Z$5</definedName>
    <definedName name="TagLimD3AltoInf">Etiquetas!$AA$6</definedName>
    <definedName name="TagLimD3AltoSup">Etiquetas!$AA$7</definedName>
    <definedName name="TagLimD3BajoInf">Etiquetas!$AA$2</definedName>
    <definedName name="TagLimD3BajoSup">Etiquetas!$AA$3</definedName>
    <definedName name="TagLimD3MedioInf">Etiquetas!$AA$4</definedName>
    <definedName name="TagLimD3MedioSup">Etiquetas!$AA$5</definedName>
    <definedName name="TagLimD4AltoInf">Etiquetas!$AB$6</definedName>
    <definedName name="TagLimD4AltoSup">Etiquetas!$AB$7</definedName>
    <definedName name="TagLimD4BajoInf">Etiquetas!$AB$2</definedName>
    <definedName name="TagLimD4BajoSup">Etiquetas!$AB$3</definedName>
    <definedName name="TagLimD4MedioInf">Etiquetas!$AB$4</definedName>
    <definedName name="TagLimD4MedioSup">Etiquetas!$AB$5</definedName>
    <definedName name="TagLimD5AltoInf">Etiquetas!$AC$6</definedName>
    <definedName name="TagLimD5AltoSup">Etiquetas!$AC$7</definedName>
    <definedName name="TagLimD5BajoInf">Etiquetas!$AC$2</definedName>
    <definedName name="TagLimD5BajoSup">Etiquetas!$AC$3</definedName>
    <definedName name="TagLimD5MedioInf">Etiquetas!$AC$4</definedName>
    <definedName name="TagLimD5MedioSup">Etiquetas!$AC$5</definedName>
    <definedName name="TagRiesgoDimALTO">Etiquetas!$Q$2</definedName>
    <definedName name="TagRiesgoDimBAJO">Etiquetas!$Q$4</definedName>
    <definedName name="TagRiesgoDimError">Etiquetas!$Q$6</definedName>
    <definedName name="TagRiesgoDimMEDIO">Etiquetas!$Q$3</definedName>
    <definedName name="TagRiesgoDimSinDatos">Etiquetas!$Q$5</definedName>
    <definedName name="TagRiesgoGlobalALTO">Etiquetas!$S$4</definedName>
    <definedName name="TagRiesgoGlobalBAJO">Etiquetas!$S$2</definedName>
    <definedName name="TagRiesgoGlobalError">Etiquetas!$S$6</definedName>
    <definedName name="TagRiesgoGlobalMEDIO">Etiquetas!$S$3</definedName>
    <definedName name="TagRiesgoGlobalSinDatos">Etiquetas!$S$5</definedName>
    <definedName name="TagVersion">INSTRUCCIONES!$B$3</definedName>
    <definedName name="TAlternativas">TablaPuntajes!$A$2:$A$22</definedName>
    <definedName name="TMatrizPuntajes">TablaPuntajes!$A$1:$U$22</definedName>
    <definedName name="TPreguntas">TablaPuntajes!$A$1:$U$1</definedName>
    <definedName name="TRespuestas">TablaPuntajes!$A$1:$A$22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16" i="4" l="1"/>
  <c r="AW216" i="4" s="1"/>
  <c r="AD216" i="4"/>
  <c r="AE216" i="4"/>
  <c r="AF216" i="4"/>
  <c r="AG216" i="4"/>
  <c r="AH216" i="4"/>
  <c r="AI216" i="4"/>
  <c r="AJ216" i="4"/>
  <c r="AK216" i="4"/>
  <c r="AL216" i="4"/>
  <c r="AM216" i="4"/>
  <c r="AN216" i="4"/>
  <c r="AO216" i="4"/>
  <c r="AP216" i="4"/>
  <c r="AY216" i="4" s="1"/>
  <c r="AQ216" i="4"/>
  <c r="AR216" i="4"/>
  <c r="AS216" i="4"/>
  <c r="AZ216" i="4" s="1"/>
  <c r="AT216" i="4"/>
  <c r="AU216" i="4"/>
  <c r="AV216" i="4"/>
  <c r="BA216" i="4" s="1"/>
  <c r="AC217" i="4"/>
  <c r="AD217" i="4"/>
  <c r="AE217" i="4"/>
  <c r="AF217" i="4"/>
  <c r="AG217" i="4"/>
  <c r="AH217" i="4"/>
  <c r="AI217" i="4"/>
  <c r="AJ217" i="4"/>
  <c r="AK217" i="4"/>
  <c r="AL217" i="4"/>
  <c r="AM217" i="4"/>
  <c r="AN217" i="4"/>
  <c r="AO217" i="4"/>
  <c r="AP217" i="4"/>
  <c r="AQ217" i="4"/>
  <c r="AR217" i="4"/>
  <c r="AS217" i="4"/>
  <c r="AT217" i="4"/>
  <c r="AU217" i="4"/>
  <c r="AV217" i="4"/>
  <c r="AC218" i="4"/>
  <c r="AD218" i="4"/>
  <c r="AE218" i="4"/>
  <c r="AF218" i="4"/>
  <c r="AG218" i="4"/>
  <c r="AH218" i="4"/>
  <c r="AI218" i="4"/>
  <c r="AJ218" i="4"/>
  <c r="AK218" i="4"/>
  <c r="AL218" i="4"/>
  <c r="AM218" i="4"/>
  <c r="AN218" i="4"/>
  <c r="AO218" i="4"/>
  <c r="AP218" i="4"/>
  <c r="AQ218" i="4"/>
  <c r="AR218" i="4"/>
  <c r="AS218" i="4"/>
  <c r="AZ218" i="4" s="1"/>
  <c r="AT218" i="4"/>
  <c r="AU218" i="4"/>
  <c r="AV218" i="4"/>
  <c r="AC219" i="4"/>
  <c r="AD219" i="4"/>
  <c r="AE219" i="4"/>
  <c r="AF219" i="4"/>
  <c r="AG219" i="4"/>
  <c r="AH219" i="4"/>
  <c r="AI219" i="4"/>
  <c r="AX219" i="4" s="1"/>
  <c r="AJ219" i="4"/>
  <c r="AK219" i="4"/>
  <c r="AL219" i="4"/>
  <c r="AM219" i="4"/>
  <c r="AN219" i="4"/>
  <c r="AO219" i="4"/>
  <c r="AP219" i="4"/>
  <c r="AQ219" i="4"/>
  <c r="AR219" i="4"/>
  <c r="AZ219" i="4" s="1"/>
  <c r="AS219" i="4"/>
  <c r="AT219" i="4"/>
  <c r="AU219" i="4"/>
  <c r="BA219" i="4" s="1"/>
  <c r="AV219" i="4"/>
  <c r="AC220" i="4"/>
  <c r="AW220" i="4" s="1"/>
  <c r="AD220" i="4"/>
  <c r="AE220" i="4"/>
  <c r="AF220" i="4"/>
  <c r="AG220" i="4"/>
  <c r="AH220" i="4"/>
  <c r="AI220" i="4"/>
  <c r="AJ220" i="4"/>
  <c r="AK220" i="4"/>
  <c r="AL220" i="4"/>
  <c r="AM220" i="4"/>
  <c r="AN220" i="4"/>
  <c r="AY220" i="4" s="1"/>
  <c r="AO220" i="4"/>
  <c r="AP220" i="4"/>
  <c r="AQ220" i="4"/>
  <c r="AR220" i="4"/>
  <c r="AS220" i="4"/>
  <c r="AZ220" i="4" s="1"/>
  <c r="AT220" i="4"/>
  <c r="AU220" i="4"/>
  <c r="AV220" i="4"/>
  <c r="BA220" i="4" s="1"/>
  <c r="AC221" i="4"/>
  <c r="AD221" i="4"/>
  <c r="AE221" i="4"/>
  <c r="AF221" i="4"/>
  <c r="AG221" i="4"/>
  <c r="AH221" i="4"/>
  <c r="AI221" i="4"/>
  <c r="AX221" i="4" s="1"/>
  <c r="AJ221" i="4"/>
  <c r="AK221" i="4"/>
  <c r="AL221" i="4"/>
  <c r="AM221" i="4"/>
  <c r="AN221" i="4"/>
  <c r="AO221" i="4"/>
  <c r="AP221" i="4"/>
  <c r="AQ221" i="4"/>
  <c r="AR221" i="4"/>
  <c r="AZ221" i="4" s="1"/>
  <c r="AS221" i="4"/>
  <c r="AT221" i="4"/>
  <c r="AU221" i="4"/>
  <c r="AV221" i="4"/>
  <c r="AC222" i="4"/>
  <c r="AW222" i="4" s="1"/>
  <c r="AD222" i="4"/>
  <c r="AE222" i="4"/>
  <c r="AF222" i="4"/>
  <c r="AG222" i="4"/>
  <c r="AH222" i="4"/>
  <c r="AI222" i="4"/>
  <c r="AJ222" i="4"/>
  <c r="AK222" i="4"/>
  <c r="AL222" i="4"/>
  <c r="AM222" i="4"/>
  <c r="AN222" i="4"/>
  <c r="AO222" i="4"/>
  <c r="AP222" i="4"/>
  <c r="AQ222" i="4"/>
  <c r="AR222" i="4"/>
  <c r="AS222" i="4"/>
  <c r="AZ222" i="4" s="1"/>
  <c r="AT222" i="4"/>
  <c r="AU222" i="4"/>
  <c r="AV222" i="4"/>
  <c r="BA222" i="4" s="1"/>
  <c r="AC223" i="4"/>
  <c r="AD223" i="4"/>
  <c r="AW223" i="4" s="1"/>
  <c r="AE223" i="4"/>
  <c r="AF223" i="4"/>
  <c r="AG223" i="4"/>
  <c r="AH223" i="4"/>
  <c r="AI223" i="4"/>
  <c r="AJ223" i="4"/>
  <c r="AK223" i="4"/>
  <c r="AL223" i="4"/>
  <c r="AX223" i="4" s="1"/>
  <c r="AM223" i="4"/>
  <c r="AN223" i="4"/>
  <c r="AO223" i="4"/>
  <c r="AP223" i="4"/>
  <c r="AQ223" i="4"/>
  <c r="AR223" i="4"/>
  <c r="AS223" i="4"/>
  <c r="AT223" i="4"/>
  <c r="AU223" i="4"/>
  <c r="BA223" i="4" s="1"/>
  <c r="AV223" i="4"/>
  <c r="AC224" i="4"/>
  <c r="AD224" i="4"/>
  <c r="AE224" i="4"/>
  <c r="AF224" i="4"/>
  <c r="AG224" i="4"/>
  <c r="AH224" i="4"/>
  <c r="AI224" i="4"/>
  <c r="AJ224" i="4"/>
  <c r="AK224" i="4"/>
  <c r="AL224" i="4"/>
  <c r="AM224" i="4"/>
  <c r="AY224" i="4" s="1"/>
  <c r="AN224" i="4"/>
  <c r="AO224" i="4"/>
  <c r="AP224" i="4"/>
  <c r="AQ224" i="4"/>
  <c r="AR224" i="4"/>
  <c r="AS224" i="4"/>
  <c r="AZ224" i="4" s="1"/>
  <c r="AT224" i="4"/>
  <c r="AU224" i="4"/>
  <c r="AV224" i="4"/>
  <c r="AC225" i="4"/>
  <c r="AD225" i="4"/>
  <c r="AE225" i="4"/>
  <c r="AF225" i="4"/>
  <c r="AG225" i="4"/>
  <c r="AH225" i="4"/>
  <c r="AX225" i="4" s="1"/>
  <c r="AI225" i="4"/>
  <c r="AJ225" i="4"/>
  <c r="AK225" i="4"/>
  <c r="AL225" i="4"/>
  <c r="AM225" i="4"/>
  <c r="AN225" i="4"/>
  <c r="AO225" i="4"/>
  <c r="AP225" i="4"/>
  <c r="AQ225" i="4"/>
  <c r="AR225" i="4"/>
  <c r="AS225" i="4"/>
  <c r="AT225" i="4"/>
  <c r="AU225" i="4"/>
  <c r="AV225" i="4"/>
  <c r="AZ225" i="4"/>
  <c r="AC226" i="4"/>
  <c r="AD226" i="4"/>
  <c r="AE226" i="4"/>
  <c r="AF226" i="4"/>
  <c r="AG226" i="4"/>
  <c r="AH226" i="4"/>
  <c r="AI226" i="4"/>
  <c r="AJ226" i="4"/>
  <c r="AK226" i="4"/>
  <c r="AL226" i="4"/>
  <c r="AM226" i="4"/>
  <c r="AN226" i="4"/>
  <c r="AO226" i="4"/>
  <c r="AP226" i="4"/>
  <c r="AQ226" i="4"/>
  <c r="AR226" i="4"/>
  <c r="AS226" i="4"/>
  <c r="AT226" i="4"/>
  <c r="AU226" i="4"/>
  <c r="AV226" i="4"/>
  <c r="AC227" i="4"/>
  <c r="AD227" i="4"/>
  <c r="AE227" i="4"/>
  <c r="AF227" i="4"/>
  <c r="AG227" i="4"/>
  <c r="AH227" i="4"/>
  <c r="AI227" i="4"/>
  <c r="AX227" i="4" s="1"/>
  <c r="AJ227" i="4"/>
  <c r="AK227" i="4"/>
  <c r="AL227" i="4"/>
  <c r="AM227" i="4"/>
  <c r="AN227" i="4"/>
  <c r="AO227" i="4"/>
  <c r="AP227" i="4"/>
  <c r="AQ227" i="4"/>
  <c r="AR227" i="4"/>
  <c r="AZ227" i="4" s="1"/>
  <c r="AS227" i="4"/>
  <c r="AT227" i="4"/>
  <c r="AU227" i="4"/>
  <c r="AV227" i="4"/>
  <c r="AC228" i="4"/>
  <c r="AW228" i="4" s="1"/>
  <c r="AD228" i="4"/>
  <c r="AE228" i="4"/>
  <c r="AF228" i="4"/>
  <c r="AG228" i="4"/>
  <c r="AH228" i="4"/>
  <c r="AI228" i="4"/>
  <c r="AJ228" i="4"/>
  <c r="AK228" i="4"/>
  <c r="AL228" i="4"/>
  <c r="AM228" i="4"/>
  <c r="AN228" i="4"/>
  <c r="AO228" i="4"/>
  <c r="AP228" i="4"/>
  <c r="AQ228" i="4"/>
  <c r="AR228" i="4"/>
  <c r="AS228" i="4"/>
  <c r="AZ228" i="4" s="1"/>
  <c r="AT228" i="4"/>
  <c r="AU228" i="4"/>
  <c r="AV228" i="4"/>
  <c r="BA228" i="4" s="1"/>
  <c r="AC229" i="4"/>
  <c r="AD229" i="4"/>
  <c r="AE229" i="4"/>
  <c r="AF229" i="4"/>
  <c r="AG229" i="4"/>
  <c r="AH229" i="4"/>
  <c r="AI229" i="4"/>
  <c r="AJ229" i="4"/>
  <c r="AK229" i="4"/>
  <c r="AL229" i="4"/>
  <c r="AM229" i="4"/>
  <c r="AN229" i="4"/>
  <c r="AO229" i="4"/>
  <c r="AP229" i="4"/>
  <c r="AQ229" i="4"/>
  <c r="AR229" i="4"/>
  <c r="AS229" i="4"/>
  <c r="AT229" i="4"/>
  <c r="AU229" i="4"/>
  <c r="AV229" i="4"/>
  <c r="AC230" i="4"/>
  <c r="AD230" i="4"/>
  <c r="AE230" i="4"/>
  <c r="AF230" i="4"/>
  <c r="AG230" i="4"/>
  <c r="AH230" i="4"/>
  <c r="AI230" i="4"/>
  <c r="AJ230" i="4"/>
  <c r="AK230" i="4"/>
  <c r="AL230" i="4"/>
  <c r="AM230" i="4"/>
  <c r="AN230" i="4"/>
  <c r="AO230" i="4"/>
  <c r="AP230" i="4"/>
  <c r="AQ230" i="4"/>
  <c r="AR230" i="4"/>
  <c r="AS230" i="4"/>
  <c r="AZ230" i="4" s="1"/>
  <c r="AT230" i="4"/>
  <c r="AU230" i="4"/>
  <c r="AV230" i="4"/>
  <c r="AC231" i="4"/>
  <c r="AD231" i="4"/>
  <c r="AW231" i="4" s="1"/>
  <c r="AE231" i="4"/>
  <c r="AF231" i="4"/>
  <c r="AG231" i="4"/>
  <c r="AH231" i="4"/>
  <c r="AI231" i="4"/>
  <c r="AX231" i="4" s="1"/>
  <c r="AJ231" i="4"/>
  <c r="AK231" i="4"/>
  <c r="AL231" i="4"/>
  <c r="AM231" i="4"/>
  <c r="AN231" i="4"/>
  <c r="AO231" i="4"/>
  <c r="AP231" i="4"/>
  <c r="AQ231" i="4"/>
  <c r="AR231" i="4"/>
  <c r="AZ231" i="4" s="1"/>
  <c r="AS231" i="4"/>
  <c r="AT231" i="4"/>
  <c r="AU231" i="4"/>
  <c r="BA231" i="4" s="1"/>
  <c r="AV231" i="4"/>
  <c r="AC232" i="4"/>
  <c r="AD232" i="4"/>
  <c r="AE232" i="4"/>
  <c r="AF232" i="4"/>
  <c r="AG232" i="4"/>
  <c r="AH232" i="4"/>
  <c r="AI232" i="4"/>
  <c r="AJ232" i="4"/>
  <c r="AK232" i="4"/>
  <c r="AL232" i="4"/>
  <c r="AM232" i="4"/>
  <c r="AY232" i="4" s="1"/>
  <c r="AN232" i="4"/>
  <c r="AO232" i="4"/>
  <c r="AP232" i="4"/>
  <c r="AQ232" i="4"/>
  <c r="AR232" i="4"/>
  <c r="AS232" i="4"/>
  <c r="AT232" i="4"/>
  <c r="AU232" i="4"/>
  <c r="AV232" i="4"/>
  <c r="AC233" i="4"/>
  <c r="AD233" i="4"/>
  <c r="AE233" i="4"/>
  <c r="AF233" i="4"/>
  <c r="AG233" i="4"/>
  <c r="AH233" i="4"/>
  <c r="AX233" i="4" s="1"/>
  <c r="AI233" i="4"/>
  <c r="AJ233" i="4"/>
  <c r="AK233" i="4"/>
  <c r="AL233" i="4"/>
  <c r="AM233" i="4"/>
  <c r="AY233" i="4" s="1"/>
  <c r="AN233" i="4"/>
  <c r="AO233" i="4"/>
  <c r="AP233" i="4"/>
  <c r="AQ233" i="4"/>
  <c r="AR233" i="4"/>
  <c r="AS233" i="4"/>
  <c r="AT233" i="4"/>
  <c r="AU233" i="4"/>
  <c r="BA233" i="4" s="1"/>
  <c r="AV233" i="4"/>
  <c r="AZ233" i="4"/>
  <c r="AC234" i="4"/>
  <c r="AD234" i="4"/>
  <c r="AE234" i="4"/>
  <c r="AF234" i="4"/>
  <c r="AG234" i="4"/>
  <c r="AH234" i="4"/>
  <c r="AI234" i="4"/>
  <c r="AJ234" i="4"/>
  <c r="AK234" i="4"/>
  <c r="AL234" i="4"/>
  <c r="AM234" i="4"/>
  <c r="AN234" i="4"/>
  <c r="AO234" i="4"/>
  <c r="AP234" i="4"/>
  <c r="AQ234" i="4"/>
  <c r="AR234" i="4"/>
  <c r="AS234" i="4"/>
  <c r="AT234" i="4"/>
  <c r="AU234" i="4"/>
  <c r="AV234" i="4"/>
  <c r="AY234" i="4"/>
  <c r="AC235" i="4"/>
  <c r="AD235" i="4"/>
  <c r="AE235" i="4"/>
  <c r="AF235" i="4"/>
  <c r="AG235" i="4"/>
  <c r="AH235" i="4"/>
  <c r="AI235" i="4"/>
  <c r="AJ235" i="4"/>
  <c r="AK235" i="4"/>
  <c r="AL235" i="4"/>
  <c r="AM235" i="4"/>
  <c r="AN235" i="4"/>
  <c r="AO235" i="4"/>
  <c r="AP235" i="4"/>
  <c r="AQ235" i="4"/>
  <c r="AR235" i="4"/>
  <c r="AZ235" i="4" s="1"/>
  <c r="AS235" i="4"/>
  <c r="AT235" i="4"/>
  <c r="AU235" i="4"/>
  <c r="BA235" i="4" s="1"/>
  <c r="AV235" i="4"/>
  <c r="AC236" i="4"/>
  <c r="AD236" i="4"/>
  <c r="AE236" i="4"/>
  <c r="AF236" i="4"/>
  <c r="AG236" i="4"/>
  <c r="AH236" i="4"/>
  <c r="AI236" i="4"/>
  <c r="AJ236" i="4"/>
  <c r="AK236" i="4"/>
  <c r="AL236" i="4"/>
  <c r="AM236" i="4"/>
  <c r="AY236" i="4" s="1"/>
  <c r="AN236" i="4"/>
  <c r="AO236" i="4"/>
  <c r="AP236" i="4"/>
  <c r="AQ236" i="4"/>
  <c r="AR236" i="4"/>
  <c r="AS236" i="4"/>
  <c r="AZ236" i="4" s="1"/>
  <c r="AT236" i="4"/>
  <c r="AU236" i="4"/>
  <c r="AV236" i="4"/>
  <c r="AC237" i="4"/>
  <c r="AD237" i="4"/>
  <c r="AE237" i="4"/>
  <c r="AF237" i="4"/>
  <c r="AG237" i="4"/>
  <c r="AH237" i="4"/>
  <c r="AX237" i="4" s="1"/>
  <c r="AI237" i="4"/>
  <c r="AJ237" i="4"/>
  <c r="AK237" i="4"/>
  <c r="AL237" i="4"/>
  <c r="AM237" i="4"/>
  <c r="AN237" i="4"/>
  <c r="AO237" i="4"/>
  <c r="AP237" i="4"/>
  <c r="AQ237" i="4"/>
  <c r="AR237" i="4"/>
  <c r="AS237" i="4"/>
  <c r="AT237" i="4"/>
  <c r="AU237" i="4"/>
  <c r="AV237" i="4"/>
  <c r="AZ237" i="4"/>
  <c r="AC238" i="4"/>
  <c r="AD238" i="4"/>
  <c r="AE238" i="4"/>
  <c r="AF238" i="4"/>
  <c r="AG238" i="4"/>
  <c r="AH238" i="4"/>
  <c r="AI238" i="4"/>
  <c r="AJ238" i="4"/>
  <c r="AK238" i="4"/>
  <c r="AL238" i="4"/>
  <c r="AM238" i="4"/>
  <c r="AN238" i="4"/>
  <c r="AO238" i="4"/>
  <c r="AP238" i="4"/>
  <c r="AQ238" i="4"/>
  <c r="AR238" i="4"/>
  <c r="AS238" i="4"/>
  <c r="AT238" i="4"/>
  <c r="AU238" i="4"/>
  <c r="AV238" i="4"/>
  <c r="AC239" i="4"/>
  <c r="AD239" i="4"/>
  <c r="AE239" i="4"/>
  <c r="AF239" i="4"/>
  <c r="AG239" i="4"/>
  <c r="AH239" i="4"/>
  <c r="AX239" i="4" s="1"/>
  <c r="AI239" i="4"/>
  <c r="AJ239" i="4"/>
  <c r="AK239" i="4"/>
  <c r="AL239" i="4"/>
  <c r="AM239" i="4"/>
  <c r="AY239" i="4" s="1"/>
  <c r="AN239" i="4"/>
  <c r="AO239" i="4"/>
  <c r="AP239" i="4"/>
  <c r="AQ239" i="4"/>
  <c r="AR239" i="4"/>
  <c r="AS239" i="4"/>
  <c r="AT239" i="4"/>
  <c r="AU239" i="4"/>
  <c r="BA239" i="4" s="1"/>
  <c r="AV239" i="4"/>
  <c r="AC240" i="4"/>
  <c r="AD240" i="4"/>
  <c r="AE240" i="4"/>
  <c r="AF240" i="4"/>
  <c r="AG240" i="4"/>
  <c r="AH240" i="4"/>
  <c r="AI240" i="4"/>
  <c r="AX240" i="4" s="1"/>
  <c r="AJ240" i="4"/>
  <c r="AK240" i="4"/>
  <c r="AL240" i="4"/>
  <c r="AM240" i="4"/>
  <c r="AN240" i="4"/>
  <c r="AO240" i="4"/>
  <c r="AP240" i="4"/>
  <c r="AQ240" i="4"/>
  <c r="AR240" i="4"/>
  <c r="AS240" i="4"/>
  <c r="AT240" i="4"/>
  <c r="AU240" i="4"/>
  <c r="AV240" i="4"/>
  <c r="AC241" i="4"/>
  <c r="AD241" i="4"/>
  <c r="AE241" i="4"/>
  <c r="AF241" i="4"/>
  <c r="AG241" i="4"/>
  <c r="AH241" i="4"/>
  <c r="AI241" i="4"/>
  <c r="AJ241" i="4"/>
  <c r="AK241" i="4"/>
  <c r="AL241" i="4"/>
  <c r="AM241" i="4"/>
  <c r="AN241" i="4"/>
  <c r="AO241" i="4"/>
  <c r="AP241" i="4"/>
  <c r="AQ241" i="4"/>
  <c r="AR241" i="4"/>
  <c r="AS241" i="4"/>
  <c r="AT241" i="4"/>
  <c r="AU241" i="4"/>
  <c r="BA241" i="4" s="1"/>
  <c r="AV241" i="4"/>
  <c r="AC242" i="4"/>
  <c r="AD242" i="4"/>
  <c r="AE242" i="4"/>
  <c r="AF242" i="4"/>
  <c r="AG242" i="4"/>
  <c r="AH242" i="4"/>
  <c r="AX242" i="4" s="1"/>
  <c r="AI242" i="4"/>
  <c r="AJ242" i="4"/>
  <c r="AK242" i="4"/>
  <c r="AL242" i="4"/>
  <c r="AM242" i="4"/>
  <c r="AN242" i="4"/>
  <c r="AO242" i="4"/>
  <c r="AP242" i="4"/>
  <c r="AQ242" i="4"/>
  <c r="AR242" i="4"/>
  <c r="AS242" i="4"/>
  <c r="AT242" i="4"/>
  <c r="AU242" i="4"/>
  <c r="AV242" i="4"/>
  <c r="BA242" i="4" s="1"/>
  <c r="AC243" i="4"/>
  <c r="AD243" i="4"/>
  <c r="AE243" i="4"/>
  <c r="AF243" i="4"/>
  <c r="AG243" i="4"/>
  <c r="AH243" i="4"/>
  <c r="AI243" i="4"/>
  <c r="AJ243" i="4"/>
  <c r="AK243" i="4"/>
  <c r="AL243" i="4"/>
  <c r="AM243" i="4"/>
  <c r="AN243" i="4"/>
  <c r="AO243" i="4"/>
  <c r="AP243" i="4"/>
  <c r="AQ243" i="4"/>
  <c r="AR243" i="4"/>
  <c r="AS243" i="4"/>
  <c r="AT243" i="4"/>
  <c r="AU243" i="4"/>
  <c r="AV243" i="4"/>
  <c r="AC244" i="4"/>
  <c r="AD244" i="4"/>
  <c r="AE244" i="4"/>
  <c r="AF244" i="4"/>
  <c r="AG244" i="4"/>
  <c r="AH244" i="4"/>
  <c r="AI244" i="4"/>
  <c r="AJ244" i="4"/>
  <c r="AK244" i="4"/>
  <c r="AL244" i="4"/>
  <c r="AM244" i="4"/>
  <c r="AN244" i="4"/>
  <c r="AO244" i="4"/>
  <c r="AP244" i="4"/>
  <c r="AQ244" i="4"/>
  <c r="AR244" i="4"/>
  <c r="AS244" i="4"/>
  <c r="AT244" i="4"/>
  <c r="AU244" i="4"/>
  <c r="AV244" i="4"/>
  <c r="AC245" i="4"/>
  <c r="AD245" i="4"/>
  <c r="AE245" i="4"/>
  <c r="AF245" i="4"/>
  <c r="AG245" i="4"/>
  <c r="AH245" i="4"/>
  <c r="AI245" i="4"/>
  <c r="AJ245" i="4"/>
  <c r="AK245" i="4"/>
  <c r="AL245" i="4"/>
  <c r="AM245" i="4"/>
  <c r="AN245" i="4"/>
  <c r="AO245" i="4"/>
  <c r="AP245" i="4"/>
  <c r="AQ245" i="4"/>
  <c r="AR245" i="4"/>
  <c r="AS245" i="4"/>
  <c r="AT245" i="4"/>
  <c r="AU245" i="4"/>
  <c r="AV245" i="4"/>
  <c r="AC246" i="4"/>
  <c r="AD246" i="4"/>
  <c r="AE246" i="4"/>
  <c r="AF246" i="4"/>
  <c r="AG246" i="4"/>
  <c r="AH246" i="4"/>
  <c r="AI246" i="4"/>
  <c r="AJ246" i="4"/>
  <c r="AK246" i="4"/>
  <c r="AL246" i="4"/>
  <c r="AM246" i="4"/>
  <c r="AN246" i="4"/>
  <c r="AO246" i="4"/>
  <c r="AP246" i="4"/>
  <c r="AQ246" i="4"/>
  <c r="AR246" i="4"/>
  <c r="AS246" i="4"/>
  <c r="AT246" i="4"/>
  <c r="AU246" i="4"/>
  <c r="AV246" i="4"/>
  <c r="AC247" i="4"/>
  <c r="AD247" i="4"/>
  <c r="AE247" i="4"/>
  <c r="AF247" i="4"/>
  <c r="AG247" i="4"/>
  <c r="AH247" i="4"/>
  <c r="AI247" i="4"/>
  <c r="AJ247" i="4"/>
  <c r="AK247" i="4"/>
  <c r="AL247" i="4"/>
  <c r="AM247" i="4"/>
  <c r="AN247" i="4"/>
  <c r="AO247" i="4"/>
  <c r="AP247" i="4"/>
  <c r="AQ247" i="4"/>
  <c r="AR247" i="4"/>
  <c r="AS247" i="4"/>
  <c r="AT247" i="4"/>
  <c r="AU247" i="4"/>
  <c r="AV247" i="4"/>
  <c r="AC248" i="4"/>
  <c r="AD248" i="4"/>
  <c r="AE248" i="4"/>
  <c r="AF248" i="4"/>
  <c r="AG248" i="4"/>
  <c r="AH248" i="4"/>
  <c r="AI248" i="4"/>
  <c r="AJ248" i="4"/>
  <c r="AK248" i="4"/>
  <c r="AL248" i="4"/>
  <c r="AM248" i="4"/>
  <c r="AN248" i="4"/>
  <c r="AO248" i="4"/>
  <c r="AP248" i="4"/>
  <c r="AQ248" i="4"/>
  <c r="AR248" i="4"/>
  <c r="AS248" i="4"/>
  <c r="AT248" i="4"/>
  <c r="AU248" i="4"/>
  <c r="AV248" i="4"/>
  <c r="AC249" i="4"/>
  <c r="AD249" i="4"/>
  <c r="AE249" i="4"/>
  <c r="AF249" i="4"/>
  <c r="AG249" i="4"/>
  <c r="AH249" i="4"/>
  <c r="AI249" i="4"/>
  <c r="AJ249" i="4"/>
  <c r="AK249" i="4"/>
  <c r="AL249" i="4"/>
  <c r="AM249" i="4"/>
  <c r="AN249" i="4"/>
  <c r="AO249" i="4"/>
  <c r="AP249" i="4"/>
  <c r="AQ249" i="4"/>
  <c r="AR249" i="4"/>
  <c r="AS249" i="4"/>
  <c r="AT249" i="4"/>
  <c r="AU249" i="4"/>
  <c r="AV249" i="4"/>
  <c r="AC250" i="4"/>
  <c r="AD250" i="4"/>
  <c r="AE250" i="4"/>
  <c r="AF250" i="4"/>
  <c r="AG250" i="4"/>
  <c r="AH250" i="4"/>
  <c r="AI250" i="4"/>
  <c r="AJ250" i="4"/>
  <c r="AK250" i="4"/>
  <c r="AL250" i="4"/>
  <c r="AM250" i="4"/>
  <c r="AN250" i="4"/>
  <c r="AO250" i="4"/>
  <c r="AP250" i="4"/>
  <c r="AQ250" i="4"/>
  <c r="AR250" i="4"/>
  <c r="AS250" i="4"/>
  <c r="AT250" i="4"/>
  <c r="AU250" i="4"/>
  <c r="AV250" i="4"/>
  <c r="AC251" i="4"/>
  <c r="AD251" i="4"/>
  <c r="AE251" i="4"/>
  <c r="AF251" i="4"/>
  <c r="AG251" i="4"/>
  <c r="AH251" i="4"/>
  <c r="AI251" i="4"/>
  <c r="AJ251" i="4"/>
  <c r="AK251" i="4"/>
  <c r="AL251" i="4"/>
  <c r="AM251" i="4"/>
  <c r="AN251" i="4"/>
  <c r="AO251" i="4"/>
  <c r="AP251" i="4"/>
  <c r="AQ251" i="4"/>
  <c r="AR251" i="4"/>
  <c r="AS251" i="4"/>
  <c r="AT251" i="4"/>
  <c r="AU251" i="4"/>
  <c r="AV251" i="4"/>
  <c r="AC252" i="4"/>
  <c r="AD252" i="4"/>
  <c r="AE252" i="4"/>
  <c r="AF252" i="4"/>
  <c r="AG252" i="4"/>
  <c r="AH252" i="4"/>
  <c r="AI252" i="4"/>
  <c r="AJ252" i="4"/>
  <c r="AK252" i="4"/>
  <c r="AL252" i="4"/>
  <c r="AM252" i="4"/>
  <c r="AN252" i="4"/>
  <c r="AY252" i="4" s="1"/>
  <c r="AO252" i="4"/>
  <c r="AP252" i="4"/>
  <c r="AQ252" i="4"/>
  <c r="AR252" i="4"/>
  <c r="AS252" i="4"/>
  <c r="AT252" i="4"/>
  <c r="AU252" i="4"/>
  <c r="AV252" i="4"/>
  <c r="BA252" i="4" s="1"/>
  <c r="AC253" i="4"/>
  <c r="AD253" i="4"/>
  <c r="AE253" i="4"/>
  <c r="AW253" i="4" s="1"/>
  <c r="AF253" i="4"/>
  <c r="AG253" i="4"/>
  <c r="AH253" i="4"/>
  <c r="AX253" i="4" s="1"/>
  <c r="AI253" i="4"/>
  <c r="AJ253" i="4"/>
  <c r="AK253" i="4"/>
  <c r="AL253" i="4"/>
  <c r="AM253" i="4"/>
  <c r="AY253" i="4" s="1"/>
  <c r="AN253" i="4"/>
  <c r="AO253" i="4"/>
  <c r="AP253" i="4"/>
  <c r="AQ253" i="4"/>
  <c r="AR253" i="4"/>
  <c r="AZ253" i="4" s="1"/>
  <c r="AS253" i="4"/>
  <c r="AT253" i="4"/>
  <c r="AU253" i="4"/>
  <c r="BA253" i="4" s="1"/>
  <c r="AV253" i="4"/>
  <c r="AC254" i="4"/>
  <c r="AD254" i="4"/>
  <c r="AE254" i="4"/>
  <c r="AF254" i="4"/>
  <c r="AG254" i="4"/>
  <c r="AH254" i="4"/>
  <c r="AI254" i="4"/>
  <c r="AJ254" i="4"/>
  <c r="AK254" i="4"/>
  <c r="AL254" i="4"/>
  <c r="AX254" i="4" s="1"/>
  <c r="AM254" i="4"/>
  <c r="AY254" i="4" s="1"/>
  <c r="AN254" i="4"/>
  <c r="AO254" i="4"/>
  <c r="AP254" i="4"/>
  <c r="AQ254" i="4"/>
  <c r="AR254" i="4"/>
  <c r="AS254" i="4"/>
  <c r="AT254" i="4"/>
  <c r="AU254" i="4"/>
  <c r="BA254" i="4" s="1"/>
  <c r="AV254" i="4"/>
  <c r="AC255" i="4"/>
  <c r="AD255" i="4"/>
  <c r="AE255" i="4"/>
  <c r="AF255" i="4"/>
  <c r="AG255" i="4"/>
  <c r="AH255" i="4"/>
  <c r="AI255" i="4"/>
  <c r="AJ255" i="4"/>
  <c r="AK255" i="4"/>
  <c r="AL255" i="4"/>
  <c r="AM255" i="4"/>
  <c r="AY255" i="4" s="1"/>
  <c r="AN255" i="4"/>
  <c r="AO255" i="4"/>
  <c r="AP255" i="4"/>
  <c r="AQ255" i="4"/>
  <c r="AR255" i="4"/>
  <c r="AS255" i="4"/>
  <c r="AZ255" i="4" s="1"/>
  <c r="AT255" i="4"/>
  <c r="AU255" i="4"/>
  <c r="BA255" i="4" s="1"/>
  <c r="AV255" i="4"/>
  <c r="AC256" i="4"/>
  <c r="AW256" i="4" s="1"/>
  <c r="AD256" i="4"/>
  <c r="AE256" i="4"/>
  <c r="AF256" i="4"/>
  <c r="AG256" i="4"/>
  <c r="AH256" i="4"/>
  <c r="AI256" i="4"/>
  <c r="AJ256" i="4"/>
  <c r="AK256" i="4"/>
  <c r="AL256" i="4"/>
  <c r="AM256" i="4"/>
  <c r="AN256" i="4"/>
  <c r="AO256" i="4"/>
  <c r="AP256" i="4"/>
  <c r="AQ256" i="4"/>
  <c r="AR256" i="4"/>
  <c r="AS256" i="4"/>
  <c r="AZ256" i="4" s="1"/>
  <c r="AT256" i="4"/>
  <c r="AU256" i="4"/>
  <c r="AV256" i="4"/>
  <c r="BA256" i="4" s="1"/>
  <c r="AC257" i="4"/>
  <c r="AD257" i="4"/>
  <c r="AE257" i="4"/>
  <c r="AF257" i="4"/>
  <c r="AG257" i="4"/>
  <c r="AH257" i="4"/>
  <c r="AI257" i="4"/>
  <c r="AJ257" i="4"/>
  <c r="AK257" i="4"/>
  <c r="AL257" i="4"/>
  <c r="AX257" i="4" s="1"/>
  <c r="AM257" i="4"/>
  <c r="AN257" i="4"/>
  <c r="AO257" i="4"/>
  <c r="AP257" i="4"/>
  <c r="AQ257" i="4"/>
  <c r="AR257" i="4"/>
  <c r="AZ257" i="4" s="1"/>
  <c r="AS257" i="4"/>
  <c r="AT257" i="4"/>
  <c r="AU257" i="4"/>
  <c r="BA257" i="4" s="1"/>
  <c r="AV257" i="4"/>
  <c r="AC258" i="4"/>
  <c r="AD258" i="4"/>
  <c r="AW258" i="4" s="1"/>
  <c r="AE258" i="4"/>
  <c r="AF258" i="4"/>
  <c r="AG258" i="4"/>
  <c r="AH258" i="4"/>
  <c r="AI258" i="4"/>
  <c r="AX258" i="4" s="1"/>
  <c r="AJ258" i="4"/>
  <c r="AK258" i="4"/>
  <c r="AL258" i="4"/>
  <c r="AM258" i="4"/>
  <c r="AN258" i="4"/>
  <c r="AO258" i="4"/>
  <c r="AP258" i="4"/>
  <c r="AQ258" i="4"/>
  <c r="AR258" i="4"/>
  <c r="AS258" i="4"/>
  <c r="AT258" i="4"/>
  <c r="AU258" i="4"/>
  <c r="AV258" i="4"/>
  <c r="BA258" i="4" s="1"/>
  <c r="AC259" i="4"/>
  <c r="AD259" i="4"/>
  <c r="AE259" i="4"/>
  <c r="AF259" i="4"/>
  <c r="AG259" i="4"/>
  <c r="AH259" i="4"/>
  <c r="AI259" i="4"/>
  <c r="AJ259" i="4"/>
  <c r="AK259" i="4"/>
  <c r="AL259" i="4"/>
  <c r="AM259" i="4"/>
  <c r="AN259" i="4"/>
  <c r="AO259" i="4"/>
  <c r="AP259" i="4"/>
  <c r="AQ259" i="4"/>
  <c r="AR259" i="4"/>
  <c r="AS259" i="4"/>
  <c r="AT259" i="4"/>
  <c r="AU259" i="4"/>
  <c r="AV259" i="4"/>
  <c r="AC260" i="4"/>
  <c r="AD260" i="4"/>
  <c r="AE260" i="4"/>
  <c r="AF260" i="4"/>
  <c r="AG260" i="4"/>
  <c r="AH260" i="4"/>
  <c r="AI260" i="4"/>
  <c r="AJ260" i="4"/>
  <c r="AK260" i="4"/>
  <c r="AL260" i="4"/>
  <c r="AM260" i="4"/>
  <c r="AN260" i="4"/>
  <c r="AO260" i="4"/>
  <c r="AP260" i="4"/>
  <c r="AQ260" i="4"/>
  <c r="AR260" i="4"/>
  <c r="AS260" i="4"/>
  <c r="AT260" i="4"/>
  <c r="AU260" i="4"/>
  <c r="BA260" i="4" s="1"/>
  <c r="AV260" i="4"/>
  <c r="AC261" i="4"/>
  <c r="AD261" i="4"/>
  <c r="AE261" i="4"/>
  <c r="AF261" i="4"/>
  <c r="AG261" i="4"/>
  <c r="AH261" i="4"/>
  <c r="AI261" i="4"/>
  <c r="AJ261" i="4"/>
  <c r="AK261" i="4"/>
  <c r="AL261" i="4"/>
  <c r="AM261" i="4"/>
  <c r="AY261" i="4" s="1"/>
  <c r="AN261" i="4"/>
  <c r="AO261" i="4"/>
  <c r="AP261" i="4"/>
  <c r="AQ261" i="4"/>
  <c r="AR261" i="4"/>
  <c r="AS261" i="4"/>
  <c r="AT261" i="4"/>
  <c r="AU261" i="4"/>
  <c r="BA261" i="4" s="1"/>
  <c r="AV261" i="4"/>
  <c r="AC262" i="4"/>
  <c r="AD262" i="4"/>
  <c r="AE262" i="4"/>
  <c r="AF262" i="4"/>
  <c r="AG262" i="4"/>
  <c r="AH262" i="4"/>
  <c r="AI262" i="4"/>
  <c r="AX262" i="4" s="1"/>
  <c r="AJ262" i="4"/>
  <c r="AK262" i="4"/>
  <c r="AL262" i="4"/>
  <c r="AM262" i="4"/>
  <c r="AN262" i="4"/>
  <c r="AO262" i="4"/>
  <c r="AP262" i="4"/>
  <c r="AQ262" i="4"/>
  <c r="AY262" i="4" s="1"/>
  <c r="AR262" i="4"/>
  <c r="AS262" i="4"/>
  <c r="AT262" i="4"/>
  <c r="AU262" i="4"/>
  <c r="AV262" i="4"/>
  <c r="BA262" i="4"/>
  <c r="AC263" i="4"/>
  <c r="AD263" i="4"/>
  <c r="AW263" i="4" s="1"/>
  <c r="AE263" i="4"/>
  <c r="AF263" i="4"/>
  <c r="AG263" i="4"/>
  <c r="AH263" i="4"/>
  <c r="AI263" i="4"/>
  <c r="AJ263" i="4"/>
  <c r="AK263" i="4"/>
  <c r="AL263" i="4"/>
  <c r="AX263" i="4" s="1"/>
  <c r="AM263" i="4"/>
  <c r="AN263" i="4"/>
  <c r="AO263" i="4"/>
  <c r="AP263" i="4"/>
  <c r="AQ263" i="4"/>
  <c r="AR263" i="4"/>
  <c r="AS263" i="4"/>
  <c r="AT263" i="4"/>
  <c r="AU263" i="4"/>
  <c r="BA263" i="4" s="1"/>
  <c r="AV263" i="4"/>
  <c r="AC264" i="4"/>
  <c r="AD264" i="4"/>
  <c r="AE264" i="4"/>
  <c r="AF264" i="4"/>
  <c r="AG264" i="4"/>
  <c r="AH264" i="4"/>
  <c r="AX264" i="4" s="1"/>
  <c r="AI264" i="4"/>
  <c r="AJ264" i="4"/>
  <c r="AK264" i="4"/>
  <c r="AL264" i="4"/>
  <c r="AM264" i="4"/>
  <c r="AN264" i="4"/>
  <c r="AO264" i="4"/>
  <c r="AP264" i="4"/>
  <c r="AQ264" i="4"/>
  <c r="AR264" i="4"/>
  <c r="AS264" i="4"/>
  <c r="AT264" i="4"/>
  <c r="AU264" i="4"/>
  <c r="AV264" i="4"/>
  <c r="BA264" i="4"/>
  <c r="AC265" i="4"/>
  <c r="AD265" i="4"/>
  <c r="AE265" i="4"/>
  <c r="AF265" i="4"/>
  <c r="AG265" i="4"/>
  <c r="AH265" i="4"/>
  <c r="AX265" i="4" s="1"/>
  <c r="AI265" i="4"/>
  <c r="AJ265" i="4"/>
  <c r="AK265" i="4"/>
  <c r="AL265" i="4"/>
  <c r="AM265" i="4"/>
  <c r="AN265" i="4"/>
  <c r="AO265" i="4"/>
  <c r="AP265" i="4"/>
  <c r="AQ265" i="4"/>
  <c r="AR265" i="4"/>
  <c r="AS265" i="4"/>
  <c r="AT265" i="4"/>
  <c r="AU265" i="4"/>
  <c r="BA265" i="4" s="1"/>
  <c r="AV265" i="4"/>
  <c r="AC266" i="4"/>
  <c r="AD266" i="4"/>
  <c r="AE266" i="4"/>
  <c r="AF266" i="4"/>
  <c r="AG266" i="4"/>
  <c r="AH266" i="4"/>
  <c r="AI266" i="4"/>
  <c r="AJ266" i="4"/>
  <c r="AK266" i="4"/>
  <c r="AL266" i="4"/>
  <c r="AM266" i="4"/>
  <c r="AN266" i="4"/>
  <c r="AO266" i="4"/>
  <c r="AP266" i="4"/>
  <c r="AQ266" i="4"/>
  <c r="AR266" i="4"/>
  <c r="AS266" i="4"/>
  <c r="AT266" i="4"/>
  <c r="AU266" i="4"/>
  <c r="BA266" i="4" s="1"/>
  <c r="AV266" i="4"/>
  <c r="AC267" i="4"/>
  <c r="AD267" i="4"/>
  <c r="AE267" i="4"/>
  <c r="AF267" i="4"/>
  <c r="AG267" i="4"/>
  <c r="AH267" i="4"/>
  <c r="AX267" i="4" s="1"/>
  <c r="AI267" i="4"/>
  <c r="AJ267" i="4"/>
  <c r="AK267" i="4"/>
  <c r="AL267" i="4"/>
  <c r="AM267" i="4"/>
  <c r="AN267" i="4"/>
  <c r="AO267" i="4"/>
  <c r="AP267" i="4"/>
  <c r="AQ267" i="4"/>
  <c r="AR267" i="4"/>
  <c r="AS267" i="4"/>
  <c r="AT267" i="4"/>
  <c r="AU267" i="4"/>
  <c r="AV267" i="4"/>
  <c r="AC268" i="4"/>
  <c r="AW268" i="4" s="1"/>
  <c r="AD268" i="4"/>
  <c r="AE268" i="4"/>
  <c r="AF268" i="4"/>
  <c r="AG268" i="4"/>
  <c r="AH268" i="4"/>
  <c r="AI268" i="4"/>
  <c r="AJ268" i="4"/>
  <c r="AK268" i="4"/>
  <c r="AL268" i="4"/>
  <c r="AM268" i="4"/>
  <c r="AY268" i="4" s="1"/>
  <c r="AN268" i="4"/>
  <c r="AO268" i="4"/>
  <c r="AP268" i="4"/>
  <c r="AQ268" i="4"/>
  <c r="AR268" i="4"/>
  <c r="AS268" i="4"/>
  <c r="AT268" i="4"/>
  <c r="AU268" i="4"/>
  <c r="BA268" i="4" s="1"/>
  <c r="AV268" i="4"/>
  <c r="AC269" i="4"/>
  <c r="AD269" i="4"/>
  <c r="AE269" i="4"/>
  <c r="AF269" i="4"/>
  <c r="AG269" i="4"/>
  <c r="AH269" i="4"/>
  <c r="AX269" i="4" s="1"/>
  <c r="AI269" i="4"/>
  <c r="AJ269" i="4"/>
  <c r="AK269" i="4"/>
  <c r="AL269" i="4"/>
  <c r="AM269" i="4"/>
  <c r="AY269" i="4" s="1"/>
  <c r="AN269" i="4"/>
  <c r="AO269" i="4"/>
  <c r="AP269" i="4"/>
  <c r="AQ269" i="4"/>
  <c r="AR269" i="4"/>
  <c r="AS269" i="4"/>
  <c r="AZ269" i="4" s="1"/>
  <c r="AT269" i="4"/>
  <c r="AU269" i="4"/>
  <c r="BA269" i="4" s="1"/>
  <c r="AV269" i="4"/>
  <c r="AC270" i="4"/>
  <c r="AD270" i="4"/>
  <c r="AE270" i="4"/>
  <c r="AF270" i="4"/>
  <c r="AG270" i="4"/>
  <c r="AH270" i="4"/>
  <c r="AI270" i="4"/>
  <c r="AX270" i="4" s="1"/>
  <c r="AJ270" i="4"/>
  <c r="AK270" i="4"/>
  <c r="AL270" i="4"/>
  <c r="AM270" i="4"/>
  <c r="AN270" i="4"/>
  <c r="AO270" i="4"/>
  <c r="AP270" i="4"/>
  <c r="AQ270" i="4"/>
  <c r="AY270" i="4" s="1"/>
  <c r="AR270" i="4"/>
  <c r="AS270" i="4"/>
  <c r="AT270" i="4"/>
  <c r="AZ270" i="4" s="1"/>
  <c r="AU270" i="4"/>
  <c r="AV270" i="4"/>
  <c r="BA270" i="4"/>
  <c r="AC271" i="4"/>
  <c r="AD271" i="4"/>
  <c r="AE271" i="4"/>
  <c r="AF271" i="4"/>
  <c r="AG271" i="4"/>
  <c r="AH271" i="4"/>
  <c r="AI271" i="4"/>
  <c r="AJ271" i="4"/>
  <c r="AK271" i="4"/>
  <c r="AL271" i="4"/>
  <c r="AM271" i="4"/>
  <c r="AN271" i="4"/>
  <c r="AO271" i="4"/>
  <c r="AP271" i="4"/>
  <c r="AQ271" i="4"/>
  <c r="AR271" i="4"/>
  <c r="AS271" i="4"/>
  <c r="AT271" i="4"/>
  <c r="AU271" i="4"/>
  <c r="AV271" i="4"/>
  <c r="AC272" i="4"/>
  <c r="AD272" i="4"/>
  <c r="AE272" i="4"/>
  <c r="AF272" i="4"/>
  <c r="AG272" i="4"/>
  <c r="AH272" i="4"/>
  <c r="AI272" i="4"/>
  <c r="AJ272" i="4"/>
  <c r="AK272" i="4"/>
  <c r="AL272" i="4"/>
  <c r="AM272" i="4"/>
  <c r="AN272" i="4"/>
  <c r="AO272" i="4"/>
  <c r="AP272" i="4"/>
  <c r="AQ272" i="4"/>
  <c r="AR272" i="4"/>
  <c r="AS272" i="4"/>
  <c r="AT272" i="4"/>
  <c r="AU272" i="4"/>
  <c r="AV272" i="4"/>
  <c r="AY272" i="4"/>
  <c r="BA272" i="4"/>
  <c r="AC273" i="4"/>
  <c r="AD273" i="4"/>
  <c r="AW273" i="4" s="1"/>
  <c r="AE273" i="4"/>
  <c r="AF273" i="4"/>
  <c r="AG273" i="4"/>
  <c r="AH273" i="4"/>
  <c r="AI273" i="4"/>
  <c r="AJ273" i="4"/>
  <c r="AK273" i="4"/>
  <c r="AL273" i="4"/>
  <c r="AM273" i="4"/>
  <c r="AN273" i="4"/>
  <c r="AO273" i="4"/>
  <c r="AP273" i="4"/>
  <c r="AQ273" i="4"/>
  <c r="AR273" i="4"/>
  <c r="AS273" i="4"/>
  <c r="AT273" i="4"/>
  <c r="AZ273" i="4" s="1"/>
  <c r="AU273" i="4"/>
  <c r="AV273" i="4"/>
  <c r="AC274" i="4"/>
  <c r="AD274" i="4"/>
  <c r="AE274" i="4"/>
  <c r="AF274" i="4"/>
  <c r="AG274" i="4"/>
  <c r="AH274" i="4"/>
  <c r="AI274" i="4"/>
  <c r="AJ274" i="4"/>
  <c r="AK274" i="4"/>
  <c r="AL274" i="4"/>
  <c r="AM274" i="4"/>
  <c r="AN274" i="4"/>
  <c r="AO274" i="4"/>
  <c r="AP274" i="4"/>
  <c r="AQ274" i="4"/>
  <c r="AR274" i="4"/>
  <c r="AS274" i="4"/>
  <c r="AT274" i="4"/>
  <c r="AZ274" i="4" s="1"/>
  <c r="AU274" i="4"/>
  <c r="BA274" i="4" s="1"/>
  <c r="AV274" i="4"/>
  <c r="AC275" i="4"/>
  <c r="AD275" i="4"/>
  <c r="AE275" i="4"/>
  <c r="AF275" i="4"/>
  <c r="AW275" i="4" s="1"/>
  <c r="AG275" i="4"/>
  <c r="AH275" i="4"/>
  <c r="AI275" i="4"/>
  <c r="AX275" i="4" s="1"/>
  <c r="AJ275" i="4"/>
  <c r="AK275" i="4"/>
  <c r="AL275" i="4"/>
  <c r="AM275" i="4"/>
  <c r="AN275" i="4"/>
  <c r="AO275" i="4"/>
  <c r="AP275" i="4"/>
  <c r="AQ275" i="4"/>
  <c r="AR275" i="4"/>
  <c r="AS275" i="4"/>
  <c r="AT275" i="4"/>
  <c r="AZ275" i="4" s="1"/>
  <c r="AU275" i="4"/>
  <c r="AV275" i="4"/>
  <c r="AC276" i="4"/>
  <c r="AD276" i="4"/>
  <c r="AE276" i="4"/>
  <c r="AF276" i="4"/>
  <c r="AG276" i="4"/>
  <c r="AH276" i="4"/>
  <c r="AI276" i="4"/>
  <c r="AJ276" i="4"/>
  <c r="AK276" i="4"/>
  <c r="AL276" i="4"/>
  <c r="AM276" i="4"/>
  <c r="AN276" i="4"/>
  <c r="AO276" i="4"/>
  <c r="AP276" i="4"/>
  <c r="AQ276" i="4"/>
  <c r="AR276" i="4"/>
  <c r="AS276" i="4"/>
  <c r="AZ276" i="4" s="1"/>
  <c r="AT276" i="4"/>
  <c r="AU276" i="4"/>
  <c r="AV276" i="4"/>
  <c r="BA276" i="4"/>
  <c r="AC277" i="4"/>
  <c r="AD277" i="4"/>
  <c r="AE277" i="4"/>
  <c r="AW277" i="4" s="1"/>
  <c r="AF277" i="4"/>
  <c r="AG277" i="4"/>
  <c r="AH277" i="4"/>
  <c r="AI277" i="4"/>
  <c r="AJ277" i="4"/>
  <c r="AK277" i="4"/>
  <c r="AL277" i="4"/>
  <c r="AM277" i="4"/>
  <c r="AY277" i="4" s="1"/>
  <c r="AN277" i="4"/>
  <c r="AO277" i="4"/>
  <c r="AP277" i="4"/>
  <c r="AQ277" i="4"/>
  <c r="AR277" i="4"/>
  <c r="AS277" i="4"/>
  <c r="AT277" i="4"/>
  <c r="AU277" i="4"/>
  <c r="BA277" i="4" s="1"/>
  <c r="AV277" i="4"/>
  <c r="AC278" i="4"/>
  <c r="AD278" i="4"/>
  <c r="AE278" i="4"/>
  <c r="AF278" i="4"/>
  <c r="AG278" i="4"/>
  <c r="AH278" i="4"/>
  <c r="AI278" i="4"/>
  <c r="AJ278" i="4"/>
  <c r="AK278" i="4"/>
  <c r="AL278" i="4"/>
  <c r="AM278" i="4"/>
  <c r="AN278" i="4"/>
  <c r="AY278" i="4" s="1"/>
  <c r="AO278" i="4"/>
  <c r="AP278" i="4"/>
  <c r="AQ278" i="4"/>
  <c r="AR278" i="4"/>
  <c r="AS278" i="4"/>
  <c r="AT278" i="4"/>
  <c r="AZ278" i="4" s="1"/>
  <c r="AU278" i="4"/>
  <c r="AV278" i="4"/>
  <c r="AC279" i="4"/>
  <c r="AD279" i="4"/>
  <c r="AE279" i="4"/>
  <c r="AF279" i="4"/>
  <c r="AG279" i="4"/>
  <c r="AH279" i="4"/>
  <c r="AI279" i="4"/>
  <c r="AJ279" i="4"/>
  <c r="AK279" i="4"/>
  <c r="AL279" i="4"/>
  <c r="AM279" i="4"/>
  <c r="AN279" i="4"/>
  <c r="AO279" i="4"/>
  <c r="AP279" i="4"/>
  <c r="AQ279" i="4"/>
  <c r="AR279" i="4"/>
  <c r="AS279" i="4"/>
  <c r="AT279" i="4"/>
  <c r="AZ279" i="4" s="1"/>
  <c r="AU279" i="4"/>
  <c r="AV279" i="4"/>
  <c r="AC280" i="4"/>
  <c r="AD280" i="4"/>
  <c r="AW280" i="4" s="1"/>
  <c r="AE280" i="4"/>
  <c r="AF280" i="4"/>
  <c r="AG280" i="4"/>
  <c r="AH280" i="4"/>
  <c r="AI280" i="4"/>
  <c r="AJ280" i="4"/>
  <c r="AK280" i="4"/>
  <c r="AL280" i="4"/>
  <c r="AM280" i="4"/>
  <c r="AN280" i="4"/>
  <c r="AO280" i="4"/>
  <c r="AP280" i="4"/>
  <c r="AQ280" i="4"/>
  <c r="AR280" i="4"/>
  <c r="AS280" i="4"/>
  <c r="AT280" i="4"/>
  <c r="AZ280" i="4" s="1"/>
  <c r="AU280" i="4"/>
  <c r="BA280" i="4" s="1"/>
  <c r="AV280" i="4"/>
  <c r="AC281" i="4"/>
  <c r="AD281" i="4"/>
  <c r="AE281" i="4"/>
  <c r="AF281" i="4"/>
  <c r="AG281" i="4"/>
  <c r="AH281" i="4"/>
  <c r="AI281" i="4"/>
  <c r="AJ281" i="4"/>
  <c r="AK281" i="4"/>
  <c r="AL281" i="4"/>
  <c r="AM281" i="4"/>
  <c r="AN281" i="4"/>
  <c r="AO281" i="4"/>
  <c r="AP281" i="4"/>
  <c r="AY281" i="4" s="1"/>
  <c r="AQ281" i="4"/>
  <c r="AR281" i="4"/>
  <c r="AS281" i="4"/>
  <c r="AZ281" i="4" s="1"/>
  <c r="AT281" i="4"/>
  <c r="AU281" i="4"/>
  <c r="AV281" i="4"/>
  <c r="AC282" i="4"/>
  <c r="AD282" i="4"/>
  <c r="AW282" i="4" s="1"/>
  <c r="AE282" i="4"/>
  <c r="AF282" i="4"/>
  <c r="AG282" i="4"/>
  <c r="AH282" i="4"/>
  <c r="AI282" i="4"/>
  <c r="AJ282" i="4"/>
  <c r="AK282" i="4"/>
  <c r="AL282" i="4"/>
  <c r="AM282" i="4"/>
  <c r="AN282" i="4"/>
  <c r="AO282" i="4"/>
  <c r="AP282" i="4"/>
  <c r="AQ282" i="4"/>
  <c r="AR282" i="4"/>
  <c r="AS282" i="4"/>
  <c r="AT282" i="4"/>
  <c r="AZ282" i="4" s="1"/>
  <c r="AU282" i="4"/>
  <c r="BA282" i="4" s="1"/>
  <c r="AV282" i="4"/>
  <c r="AC283" i="4"/>
  <c r="AD283" i="4"/>
  <c r="AE283" i="4"/>
  <c r="AF283" i="4"/>
  <c r="AG283" i="4"/>
  <c r="AH283" i="4"/>
  <c r="AI283" i="4"/>
  <c r="AJ283" i="4"/>
  <c r="AK283" i="4"/>
  <c r="AL283" i="4"/>
  <c r="AM283" i="4"/>
  <c r="AN283" i="4"/>
  <c r="AO283" i="4"/>
  <c r="AP283" i="4"/>
  <c r="AY283" i="4" s="1"/>
  <c r="AQ283" i="4"/>
  <c r="AR283" i="4"/>
  <c r="AS283" i="4"/>
  <c r="AZ283" i="4" s="1"/>
  <c r="AT283" i="4"/>
  <c r="AU283" i="4"/>
  <c r="AV283" i="4"/>
  <c r="AC284" i="4"/>
  <c r="AD284" i="4"/>
  <c r="AE284" i="4"/>
  <c r="AF284" i="4"/>
  <c r="AG284" i="4"/>
  <c r="AH284" i="4"/>
  <c r="AI284" i="4"/>
  <c r="AJ284" i="4"/>
  <c r="AK284" i="4"/>
  <c r="AL284" i="4"/>
  <c r="AM284" i="4"/>
  <c r="AN284" i="4"/>
  <c r="AO284" i="4"/>
  <c r="AP284" i="4"/>
  <c r="AQ284" i="4"/>
  <c r="AR284" i="4"/>
  <c r="AS284" i="4"/>
  <c r="AT284" i="4"/>
  <c r="AU284" i="4"/>
  <c r="AV284" i="4"/>
  <c r="AC285" i="4"/>
  <c r="AD285" i="4"/>
  <c r="AE285" i="4"/>
  <c r="AF285" i="4"/>
  <c r="AG285" i="4"/>
  <c r="AH285" i="4"/>
  <c r="AI285" i="4"/>
  <c r="AJ285" i="4"/>
  <c r="AK285" i="4"/>
  <c r="AL285" i="4"/>
  <c r="AM285" i="4"/>
  <c r="AN285" i="4"/>
  <c r="AO285" i="4"/>
  <c r="AP285" i="4"/>
  <c r="AQ285" i="4"/>
  <c r="AR285" i="4"/>
  <c r="AS285" i="4"/>
  <c r="AT285" i="4"/>
  <c r="AU285" i="4"/>
  <c r="AV285" i="4"/>
  <c r="AC286" i="4"/>
  <c r="AD286" i="4"/>
  <c r="AE286" i="4"/>
  <c r="AF286" i="4"/>
  <c r="AG286" i="4"/>
  <c r="AH286" i="4"/>
  <c r="AI286" i="4"/>
  <c r="AJ286" i="4"/>
  <c r="AK286" i="4"/>
  <c r="AL286" i="4"/>
  <c r="AM286" i="4"/>
  <c r="AN286" i="4"/>
  <c r="AO286" i="4"/>
  <c r="AP286" i="4"/>
  <c r="AQ286" i="4"/>
  <c r="AR286" i="4"/>
  <c r="AS286" i="4"/>
  <c r="AT286" i="4"/>
  <c r="AU286" i="4"/>
  <c r="AV286" i="4"/>
  <c r="AC287" i="4"/>
  <c r="AD287" i="4"/>
  <c r="AE287" i="4"/>
  <c r="AF287" i="4"/>
  <c r="AG287" i="4"/>
  <c r="AH287" i="4"/>
  <c r="AI287" i="4"/>
  <c r="AJ287" i="4"/>
  <c r="AK287" i="4"/>
  <c r="AL287" i="4"/>
  <c r="AM287" i="4"/>
  <c r="AN287" i="4"/>
  <c r="AO287" i="4"/>
  <c r="AP287" i="4"/>
  <c r="AQ287" i="4"/>
  <c r="AR287" i="4"/>
  <c r="AS287" i="4"/>
  <c r="AT287" i="4"/>
  <c r="AU287" i="4"/>
  <c r="AV287" i="4"/>
  <c r="AC288" i="4"/>
  <c r="AD288" i="4"/>
  <c r="AE288" i="4"/>
  <c r="AF288" i="4"/>
  <c r="AG288" i="4"/>
  <c r="AH288" i="4"/>
  <c r="AI288" i="4"/>
  <c r="AJ288" i="4"/>
  <c r="AK288" i="4"/>
  <c r="AL288" i="4"/>
  <c r="AM288" i="4"/>
  <c r="AN288" i="4"/>
  <c r="AO288" i="4"/>
  <c r="AP288" i="4"/>
  <c r="AQ288" i="4"/>
  <c r="AR288" i="4"/>
  <c r="AS288" i="4"/>
  <c r="AT288" i="4"/>
  <c r="AU288" i="4"/>
  <c r="AV288" i="4"/>
  <c r="AC289" i="4"/>
  <c r="AD289" i="4"/>
  <c r="AE289" i="4"/>
  <c r="AF289" i="4"/>
  <c r="AG289" i="4"/>
  <c r="AH289" i="4"/>
  <c r="AI289" i="4"/>
  <c r="AJ289" i="4"/>
  <c r="AK289" i="4"/>
  <c r="AL289" i="4"/>
  <c r="AM289" i="4"/>
  <c r="AN289" i="4"/>
  <c r="AO289" i="4"/>
  <c r="AP289" i="4"/>
  <c r="AQ289" i="4"/>
  <c r="AR289" i="4"/>
  <c r="AS289" i="4"/>
  <c r="AT289" i="4"/>
  <c r="AU289" i="4"/>
  <c r="AV289" i="4"/>
  <c r="AC290" i="4"/>
  <c r="AD290" i="4"/>
  <c r="AE290" i="4"/>
  <c r="AF290" i="4"/>
  <c r="AG290" i="4"/>
  <c r="AH290" i="4"/>
  <c r="AI290" i="4"/>
  <c r="AJ290" i="4"/>
  <c r="AK290" i="4"/>
  <c r="AL290" i="4"/>
  <c r="AM290" i="4"/>
  <c r="AN290" i="4"/>
  <c r="AO290" i="4"/>
  <c r="AP290" i="4"/>
  <c r="AQ290" i="4"/>
  <c r="AR290" i="4"/>
  <c r="AS290" i="4"/>
  <c r="AT290" i="4"/>
  <c r="AU290" i="4"/>
  <c r="AV290" i="4"/>
  <c r="AC291" i="4"/>
  <c r="AD291" i="4"/>
  <c r="AE291" i="4"/>
  <c r="AF291" i="4"/>
  <c r="AG291" i="4"/>
  <c r="AH291" i="4"/>
  <c r="AI291" i="4"/>
  <c r="AJ291" i="4"/>
  <c r="AK291" i="4"/>
  <c r="AL291" i="4"/>
  <c r="AM291" i="4"/>
  <c r="AN291" i="4"/>
  <c r="AO291" i="4"/>
  <c r="AP291" i="4"/>
  <c r="AQ291" i="4"/>
  <c r="AR291" i="4"/>
  <c r="AS291" i="4"/>
  <c r="AT291" i="4"/>
  <c r="AU291" i="4"/>
  <c r="AV291" i="4"/>
  <c r="AX291" i="4"/>
  <c r="AC292" i="4"/>
  <c r="AD292" i="4"/>
  <c r="AE292" i="4"/>
  <c r="AF292" i="4"/>
  <c r="AG292" i="4"/>
  <c r="AH292" i="4"/>
  <c r="AI292" i="4"/>
  <c r="AJ292" i="4"/>
  <c r="AK292" i="4"/>
  <c r="AL292" i="4"/>
  <c r="AM292" i="4"/>
  <c r="AY292" i="4" s="1"/>
  <c r="AN292" i="4"/>
  <c r="AO292" i="4"/>
  <c r="AP292" i="4"/>
  <c r="AQ292" i="4"/>
  <c r="AR292" i="4"/>
  <c r="AS292" i="4"/>
  <c r="AT292" i="4"/>
  <c r="AU292" i="4"/>
  <c r="BA292" i="4" s="1"/>
  <c r="AV292" i="4"/>
  <c r="AC293" i="4"/>
  <c r="AD293" i="4"/>
  <c r="AE293" i="4"/>
  <c r="AF293" i="4"/>
  <c r="AG293" i="4"/>
  <c r="AH293" i="4"/>
  <c r="AI293" i="4"/>
  <c r="AX293" i="4" s="1"/>
  <c r="AJ293" i="4"/>
  <c r="AK293" i="4"/>
  <c r="AL293" i="4"/>
  <c r="AM293" i="4"/>
  <c r="AN293" i="4"/>
  <c r="AO293" i="4"/>
  <c r="AP293" i="4"/>
  <c r="AQ293" i="4"/>
  <c r="AR293" i="4"/>
  <c r="AS293" i="4"/>
  <c r="AT293" i="4"/>
  <c r="AU293" i="4"/>
  <c r="AV293" i="4"/>
  <c r="AC294" i="4"/>
  <c r="AD294" i="4"/>
  <c r="AE294" i="4"/>
  <c r="AF294" i="4"/>
  <c r="AG294" i="4"/>
  <c r="AH294" i="4"/>
  <c r="AI294" i="4"/>
  <c r="AJ294" i="4"/>
  <c r="AK294" i="4"/>
  <c r="AL294" i="4"/>
  <c r="AM294" i="4"/>
  <c r="AN294" i="4"/>
  <c r="AO294" i="4"/>
  <c r="AP294" i="4"/>
  <c r="AQ294" i="4"/>
  <c r="AR294" i="4"/>
  <c r="AS294" i="4"/>
  <c r="AT294" i="4"/>
  <c r="AU294" i="4"/>
  <c r="BA294" i="4" s="1"/>
  <c r="AV294" i="4"/>
  <c r="AC295" i="4"/>
  <c r="AD295" i="4"/>
  <c r="AE295" i="4"/>
  <c r="AF295" i="4"/>
  <c r="AG295" i="4"/>
  <c r="AH295" i="4"/>
  <c r="AI295" i="4"/>
  <c r="AJ295" i="4"/>
  <c r="AK295" i="4"/>
  <c r="AL295" i="4"/>
  <c r="AM295" i="4"/>
  <c r="AN295" i="4"/>
  <c r="AO295" i="4"/>
  <c r="AP295" i="4"/>
  <c r="AQ295" i="4"/>
  <c r="AR295" i="4"/>
  <c r="AS295" i="4"/>
  <c r="AT295" i="4"/>
  <c r="AU295" i="4"/>
  <c r="AV295" i="4"/>
  <c r="AC296" i="4"/>
  <c r="AD296" i="4"/>
  <c r="AE296" i="4"/>
  <c r="AF296" i="4"/>
  <c r="AG296" i="4"/>
  <c r="AH296" i="4"/>
  <c r="AI296" i="4"/>
  <c r="AJ296" i="4"/>
  <c r="AK296" i="4"/>
  <c r="AL296" i="4"/>
  <c r="AM296" i="4"/>
  <c r="AN296" i="4"/>
  <c r="AO296" i="4"/>
  <c r="AP296" i="4"/>
  <c r="AQ296" i="4"/>
  <c r="AR296" i="4"/>
  <c r="AS296" i="4"/>
  <c r="AT296" i="4"/>
  <c r="AZ296" i="4" s="1"/>
  <c r="AU296" i="4"/>
  <c r="AV296" i="4"/>
  <c r="AC297" i="4"/>
  <c r="AD297" i="4"/>
  <c r="AE297" i="4"/>
  <c r="AF297" i="4"/>
  <c r="AG297" i="4"/>
  <c r="AH297" i="4"/>
  <c r="AI297" i="4"/>
  <c r="AJ297" i="4"/>
  <c r="AK297" i="4"/>
  <c r="AL297" i="4"/>
  <c r="AM297" i="4"/>
  <c r="AY297" i="4" s="1"/>
  <c r="AN297" i="4"/>
  <c r="AO297" i="4"/>
  <c r="AP297" i="4"/>
  <c r="AQ297" i="4"/>
  <c r="AR297" i="4"/>
  <c r="AS297" i="4"/>
  <c r="AT297" i="4"/>
  <c r="AU297" i="4"/>
  <c r="BA297" i="4" s="1"/>
  <c r="AV297" i="4"/>
  <c r="AC298" i="4"/>
  <c r="AD298" i="4"/>
  <c r="AE298" i="4"/>
  <c r="AF298" i="4"/>
  <c r="AG298" i="4"/>
  <c r="AH298" i="4"/>
  <c r="AX298" i="4" s="1"/>
  <c r="AI298" i="4"/>
  <c r="AJ298" i="4"/>
  <c r="AK298" i="4"/>
  <c r="AL298" i="4"/>
  <c r="AM298" i="4"/>
  <c r="AN298" i="4"/>
  <c r="AO298" i="4"/>
  <c r="AP298" i="4"/>
  <c r="AQ298" i="4"/>
  <c r="AR298" i="4"/>
  <c r="AS298" i="4"/>
  <c r="AZ298" i="4" s="1"/>
  <c r="AT298" i="4"/>
  <c r="AU298" i="4"/>
  <c r="AV298" i="4"/>
  <c r="AC299" i="4"/>
  <c r="AD299" i="4"/>
  <c r="AE299" i="4"/>
  <c r="AF299" i="4"/>
  <c r="AG299" i="4"/>
  <c r="AH299" i="4"/>
  <c r="AI299" i="4"/>
  <c r="AJ299" i="4"/>
  <c r="AK299" i="4"/>
  <c r="AL299" i="4"/>
  <c r="AM299" i="4"/>
  <c r="AN299" i="4"/>
  <c r="AO299" i="4"/>
  <c r="AP299" i="4"/>
  <c r="AQ299" i="4"/>
  <c r="AR299" i="4"/>
  <c r="AS299" i="4"/>
  <c r="AZ299" i="4" s="1"/>
  <c r="AT299" i="4"/>
  <c r="AU299" i="4"/>
  <c r="AV299" i="4"/>
  <c r="AC300" i="4"/>
  <c r="AD300" i="4"/>
  <c r="AE300" i="4"/>
  <c r="AF300" i="4"/>
  <c r="AG300" i="4"/>
  <c r="AH300" i="4"/>
  <c r="AI300" i="4"/>
  <c r="AJ300" i="4"/>
  <c r="AK300" i="4"/>
  <c r="AL300" i="4"/>
  <c r="AM300" i="4"/>
  <c r="AN300" i="4"/>
  <c r="AO300" i="4"/>
  <c r="AP300" i="4"/>
  <c r="AQ300" i="4"/>
  <c r="AR300" i="4"/>
  <c r="AS300" i="4"/>
  <c r="AT300" i="4"/>
  <c r="AU300" i="4"/>
  <c r="BA300" i="4" s="1"/>
  <c r="AV300" i="4"/>
  <c r="AY300" i="4"/>
  <c r="AC301" i="4"/>
  <c r="AD301" i="4"/>
  <c r="AE301" i="4"/>
  <c r="AF301" i="4"/>
  <c r="AG301" i="4"/>
  <c r="AH301" i="4"/>
  <c r="AX301" i="4" s="1"/>
  <c r="AI301" i="4"/>
  <c r="AJ301" i="4"/>
  <c r="AK301" i="4"/>
  <c r="AL301" i="4"/>
  <c r="AM301" i="4"/>
  <c r="AN301" i="4"/>
  <c r="AO301" i="4"/>
  <c r="AP301" i="4"/>
  <c r="AQ301" i="4"/>
  <c r="AR301" i="4"/>
  <c r="AS301" i="4"/>
  <c r="AT301" i="4"/>
  <c r="AU301" i="4"/>
  <c r="AV301" i="4"/>
  <c r="AC302" i="4"/>
  <c r="AD302" i="4"/>
  <c r="AE302" i="4"/>
  <c r="AF302" i="4"/>
  <c r="AG302" i="4"/>
  <c r="AH302" i="4"/>
  <c r="AI302" i="4"/>
  <c r="AJ302" i="4"/>
  <c r="AK302" i="4"/>
  <c r="AL302" i="4"/>
  <c r="AM302" i="4"/>
  <c r="AY302" i="4" s="1"/>
  <c r="AN302" i="4"/>
  <c r="AO302" i="4"/>
  <c r="AP302" i="4"/>
  <c r="AQ302" i="4"/>
  <c r="AR302" i="4"/>
  <c r="AS302" i="4"/>
  <c r="AT302" i="4"/>
  <c r="AU302" i="4"/>
  <c r="BA302" i="4" s="1"/>
  <c r="AV302" i="4"/>
  <c r="AC303" i="4"/>
  <c r="AD303" i="4"/>
  <c r="AE303" i="4"/>
  <c r="AF303" i="4"/>
  <c r="AG303" i="4"/>
  <c r="AH303" i="4"/>
  <c r="AI303" i="4"/>
  <c r="AJ303" i="4"/>
  <c r="AK303" i="4"/>
  <c r="AL303" i="4"/>
  <c r="AM303" i="4"/>
  <c r="AN303" i="4"/>
  <c r="AO303" i="4"/>
  <c r="AP303" i="4"/>
  <c r="AQ303" i="4"/>
  <c r="AR303" i="4"/>
  <c r="AS303" i="4"/>
  <c r="AZ303" i="4" s="1"/>
  <c r="AT303" i="4"/>
  <c r="AU303" i="4"/>
  <c r="AV303" i="4"/>
  <c r="AC304" i="4"/>
  <c r="AD304" i="4"/>
  <c r="AE304" i="4"/>
  <c r="AF304" i="4"/>
  <c r="AG304" i="4"/>
  <c r="AH304" i="4"/>
  <c r="AI304" i="4"/>
  <c r="AJ304" i="4"/>
  <c r="AK304" i="4"/>
  <c r="AL304" i="4"/>
  <c r="AM304" i="4"/>
  <c r="AN304" i="4"/>
  <c r="AO304" i="4"/>
  <c r="AP304" i="4"/>
  <c r="AQ304" i="4"/>
  <c r="AR304" i="4"/>
  <c r="AS304" i="4"/>
  <c r="AT304" i="4"/>
  <c r="AZ304" i="4" s="1"/>
  <c r="AU304" i="4"/>
  <c r="BA304" i="4" s="1"/>
  <c r="AV304" i="4"/>
  <c r="AC305" i="4"/>
  <c r="AD305" i="4"/>
  <c r="AE305" i="4"/>
  <c r="AF305" i="4"/>
  <c r="AG305" i="4"/>
  <c r="AH305" i="4"/>
  <c r="AX305" i="4" s="1"/>
  <c r="AI305" i="4"/>
  <c r="AJ305" i="4"/>
  <c r="AK305" i="4"/>
  <c r="AL305" i="4"/>
  <c r="AM305" i="4"/>
  <c r="AN305" i="4"/>
  <c r="AO305" i="4"/>
  <c r="AP305" i="4"/>
  <c r="AQ305" i="4"/>
  <c r="AR305" i="4"/>
  <c r="AS305" i="4"/>
  <c r="AZ305" i="4" s="1"/>
  <c r="AT305" i="4"/>
  <c r="AU305" i="4"/>
  <c r="AV305" i="4"/>
  <c r="AC306" i="4"/>
  <c r="AD306" i="4"/>
  <c r="AE306" i="4"/>
  <c r="AF306" i="4"/>
  <c r="AG306" i="4"/>
  <c r="AH306" i="4"/>
  <c r="AI306" i="4"/>
  <c r="AJ306" i="4"/>
  <c r="AK306" i="4"/>
  <c r="AL306" i="4"/>
  <c r="AM306" i="4"/>
  <c r="AN306" i="4"/>
  <c r="AO306" i="4"/>
  <c r="AP306" i="4"/>
  <c r="AQ306" i="4"/>
  <c r="AR306" i="4"/>
  <c r="AS306" i="4"/>
  <c r="AT306" i="4"/>
  <c r="AU306" i="4"/>
  <c r="BA306" i="4" s="1"/>
  <c r="AV306" i="4"/>
  <c r="AC307" i="4"/>
  <c r="AD307" i="4"/>
  <c r="AE307" i="4"/>
  <c r="AF307" i="4"/>
  <c r="AG307" i="4"/>
  <c r="AH307" i="4"/>
  <c r="AI307" i="4"/>
  <c r="AJ307" i="4"/>
  <c r="AK307" i="4"/>
  <c r="AL307" i="4"/>
  <c r="AM307" i="4"/>
  <c r="AN307" i="4"/>
  <c r="AY307" i="4" s="1"/>
  <c r="AO307" i="4"/>
  <c r="AP307" i="4"/>
  <c r="AQ307" i="4"/>
  <c r="AR307" i="4"/>
  <c r="AS307" i="4"/>
  <c r="AT307" i="4"/>
  <c r="AU307" i="4"/>
  <c r="AV307" i="4"/>
  <c r="BA307" i="4" s="1"/>
  <c r="AC308" i="4"/>
  <c r="AD308" i="4"/>
  <c r="AE308" i="4"/>
  <c r="AF308" i="4"/>
  <c r="AG308" i="4"/>
  <c r="AH308" i="4"/>
  <c r="AI308" i="4"/>
  <c r="AJ308" i="4"/>
  <c r="AK308" i="4"/>
  <c r="AL308" i="4"/>
  <c r="AM308" i="4"/>
  <c r="AN308" i="4"/>
  <c r="AO308" i="4"/>
  <c r="AP308" i="4"/>
  <c r="AQ308" i="4"/>
  <c r="AR308" i="4"/>
  <c r="AS308" i="4"/>
  <c r="AT308" i="4"/>
  <c r="AU308" i="4"/>
  <c r="AV308" i="4"/>
  <c r="AC309" i="4"/>
  <c r="AD309" i="4"/>
  <c r="AE309" i="4"/>
  <c r="AF309" i="4"/>
  <c r="AG309" i="4"/>
  <c r="AH309" i="4"/>
  <c r="AI309" i="4"/>
  <c r="AJ309" i="4"/>
  <c r="AK309" i="4"/>
  <c r="AL309" i="4"/>
  <c r="AM309" i="4"/>
  <c r="AY309" i="4" s="1"/>
  <c r="AN309" i="4"/>
  <c r="AO309" i="4"/>
  <c r="AP309" i="4"/>
  <c r="AQ309" i="4"/>
  <c r="AR309" i="4"/>
  <c r="AS309" i="4"/>
  <c r="AZ309" i="4" s="1"/>
  <c r="AT309" i="4"/>
  <c r="AU309" i="4"/>
  <c r="BA309" i="4" s="1"/>
  <c r="AV309" i="4"/>
  <c r="AC310" i="4"/>
  <c r="AD310" i="4"/>
  <c r="AE310" i="4"/>
  <c r="AF310" i="4"/>
  <c r="AG310" i="4"/>
  <c r="AH310" i="4"/>
  <c r="AX310" i="4" s="1"/>
  <c r="AI310" i="4"/>
  <c r="AJ310" i="4"/>
  <c r="AK310" i="4"/>
  <c r="AL310" i="4"/>
  <c r="AM310" i="4"/>
  <c r="AN310" i="4"/>
  <c r="AO310" i="4"/>
  <c r="AP310" i="4"/>
  <c r="AQ310" i="4"/>
  <c r="AR310" i="4"/>
  <c r="AS310" i="4"/>
  <c r="AZ310" i="4" s="1"/>
  <c r="AT310" i="4"/>
  <c r="AU310" i="4"/>
  <c r="AV310" i="4"/>
  <c r="BA310" i="4" s="1"/>
  <c r="AY310" i="4"/>
  <c r="AC311" i="4"/>
  <c r="AW311" i="4" s="1"/>
  <c r="AD311" i="4"/>
  <c r="AE311" i="4"/>
  <c r="AF311" i="4"/>
  <c r="AG311" i="4"/>
  <c r="AH311" i="4"/>
  <c r="AI311" i="4"/>
  <c r="AJ311" i="4"/>
  <c r="AK311" i="4"/>
  <c r="AL311" i="4"/>
  <c r="AM311" i="4"/>
  <c r="AN311" i="4"/>
  <c r="AO311" i="4"/>
  <c r="AP311" i="4"/>
  <c r="AQ311" i="4"/>
  <c r="AR311" i="4"/>
  <c r="AS311" i="4"/>
  <c r="AZ311" i="4" s="1"/>
  <c r="AT311" i="4"/>
  <c r="AU311" i="4"/>
  <c r="AV311" i="4"/>
  <c r="BA311" i="4"/>
  <c r="AC312" i="4"/>
  <c r="AD312" i="4"/>
  <c r="AE312" i="4"/>
  <c r="AF312" i="4"/>
  <c r="AG312" i="4"/>
  <c r="AH312" i="4"/>
  <c r="AI312" i="4"/>
  <c r="AJ312" i="4"/>
  <c r="AK312" i="4"/>
  <c r="AL312" i="4"/>
  <c r="AM312" i="4"/>
  <c r="AN312" i="4"/>
  <c r="AO312" i="4"/>
  <c r="AP312" i="4"/>
  <c r="AQ312" i="4"/>
  <c r="AR312" i="4"/>
  <c r="AS312" i="4"/>
  <c r="AT312" i="4"/>
  <c r="AU312" i="4"/>
  <c r="BA312" i="4" s="1"/>
  <c r="AV312" i="4"/>
  <c r="AC313" i="4"/>
  <c r="AD313" i="4"/>
  <c r="AE313" i="4"/>
  <c r="AF313" i="4"/>
  <c r="AG313" i="4"/>
  <c r="AH313" i="4"/>
  <c r="AI313" i="4"/>
  <c r="AJ313" i="4"/>
  <c r="AK313" i="4"/>
  <c r="AL313" i="4"/>
  <c r="AM313" i="4"/>
  <c r="AN313" i="4"/>
  <c r="AO313" i="4"/>
  <c r="AP313" i="4"/>
  <c r="AQ313" i="4"/>
  <c r="AR313" i="4"/>
  <c r="AS313" i="4"/>
  <c r="AT313" i="4"/>
  <c r="AU313" i="4"/>
  <c r="BA313" i="4" s="1"/>
  <c r="AV313" i="4"/>
  <c r="AC314" i="4"/>
  <c r="AD314" i="4"/>
  <c r="AE314" i="4"/>
  <c r="AF314" i="4"/>
  <c r="AG314" i="4"/>
  <c r="AH314" i="4"/>
  <c r="AI314" i="4"/>
  <c r="AJ314" i="4"/>
  <c r="AK314" i="4"/>
  <c r="AL314" i="4"/>
  <c r="AM314" i="4"/>
  <c r="AN314" i="4"/>
  <c r="AO314" i="4"/>
  <c r="AP314" i="4"/>
  <c r="AQ314" i="4"/>
  <c r="AR314" i="4"/>
  <c r="AS314" i="4"/>
  <c r="AZ314" i="4" s="1"/>
  <c r="AT314" i="4"/>
  <c r="AU314" i="4"/>
  <c r="AV314" i="4"/>
  <c r="AC315" i="4"/>
  <c r="AD315" i="4"/>
  <c r="AE315" i="4"/>
  <c r="AF315" i="4"/>
  <c r="AG315" i="4"/>
  <c r="AH315" i="4"/>
  <c r="AI315" i="4"/>
  <c r="AJ315" i="4"/>
  <c r="AK315" i="4"/>
  <c r="AL315" i="4"/>
  <c r="AM315" i="4"/>
  <c r="AY315" i="4" s="1"/>
  <c r="AN315" i="4"/>
  <c r="AO315" i="4"/>
  <c r="AP315" i="4"/>
  <c r="AQ315" i="4"/>
  <c r="AR315" i="4"/>
  <c r="AS315" i="4"/>
  <c r="AT315" i="4"/>
  <c r="AU315" i="4"/>
  <c r="BA315" i="4" s="1"/>
  <c r="AV315" i="4"/>
  <c r="AC316" i="4"/>
  <c r="AD316" i="4"/>
  <c r="AE316" i="4"/>
  <c r="AF316" i="4"/>
  <c r="AG316" i="4"/>
  <c r="AH316" i="4"/>
  <c r="AI316" i="4"/>
  <c r="AJ316" i="4"/>
  <c r="AK316" i="4"/>
  <c r="AL316" i="4"/>
  <c r="AM316" i="4"/>
  <c r="AY316" i="4" s="1"/>
  <c r="AN316" i="4"/>
  <c r="AO316" i="4"/>
  <c r="AP316" i="4"/>
  <c r="AQ316" i="4"/>
  <c r="AR316" i="4"/>
  <c r="AS316" i="4"/>
  <c r="AT316" i="4"/>
  <c r="AU316" i="4"/>
  <c r="BA316" i="4" s="1"/>
  <c r="AV316" i="4"/>
  <c r="AC317" i="4"/>
  <c r="AD317" i="4"/>
  <c r="AE317" i="4"/>
  <c r="AF317" i="4"/>
  <c r="AG317" i="4"/>
  <c r="AH317" i="4"/>
  <c r="AI317" i="4"/>
  <c r="AX317" i="4" s="1"/>
  <c r="AJ317" i="4"/>
  <c r="AK317" i="4"/>
  <c r="AL317" i="4"/>
  <c r="AM317" i="4"/>
  <c r="AN317" i="4"/>
  <c r="AO317" i="4"/>
  <c r="AP317" i="4"/>
  <c r="AQ317" i="4"/>
  <c r="AR317" i="4"/>
  <c r="AS317" i="4"/>
  <c r="AT317" i="4"/>
  <c r="AU317" i="4"/>
  <c r="AV317" i="4"/>
  <c r="BA317" i="4"/>
  <c r="AC318" i="4"/>
  <c r="AD318" i="4"/>
  <c r="AE318" i="4"/>
  <c r="AF318" i="4"/>
  <c r="AG318" i="4"/>
  <c r="AH318" i="4"/>
  <c r="AI318" i="4"/>
  <c r="AX318" i="4" s="1"/>
  <c r="AJ318" i="4"/>
  <c r="AK318" i="4"/>
  <c r="AL318" i="4"/>
  <c r="AM318" i="4"/>
  <c r="AN318" i="4"/>
  <c r="AO318" i="4"/>
  <c r="AP318" i="4"/>
  <c r="AQ318" i="4"/>
  <c r="AR318" i="4"/>
  <c r="AS318" i="4"/>
  <c r="AT318" i="4"/>
  <c r="AU318" i="4"/>
  <c r="AV318" i="4"/>
  <c r="AC319" i="4"/>
  <c r="AD319" i="4"/>
  <c r="AE319" i="4"/>
  <c r="AF319" i="4"/>
  <c r="AG319" i="4"/>
  <c r="AH319" i="4"/>
  <c r="AI319" i="4"/>
  <c r="AJ319" i="4"/>
  <c r="AX319" i="4" s="1"/>
  <c r="AK319" i="4"/>
  <c r="AL319" i="4"/>
  <c r="AM319" i="4"/>
  <c r="AN319" i="4"/>
  <c r="AO319" i="4"/>
  <c r="AP319" i="4"/>
  <c r="AQ319" i="4"/>
  <c r="AR319" i="4"/>
  <c r="AS319" i="4"/>
  <c r="AT319" i="4"/>
  <c r="AU319" i="4"/>
  <c r="BA319" i="4" s="1"/>
  <c r="AV319" i="4"/>
  <c r="AC320" i="4"/>
  <c r="AD320" i="4"/>
  <c r="AE320" i="4"/>
  <c r="AW320" i="4" s="1"/>
  <c r="AF320" i="4"/>
  <c r="AG320" i="4"/>
  <c r="AH320" i="4"/>
  <c r="AI320" i="4"/>
  <c r="AJ320" i="4"/>
  <c r="AK320" i="4"/>
  <c r="AL320" i="4"/>
  <c r="AM320" i="4"/>
  <c r="AY320" i="4" s="1"/>
  <c r="AN320" i="4"/>
  <c r="AO320" i="4"/>
  <c r="AP320" i="4"/>
  <c r="AQ320" i="4"/>
  <c r="AR320" i="4"/>
  <c r="AS320" i="4"/>
  <c r="AZ320" i="4" s="1"/>
  <c r="AT320" i="4"/>
  <c r="AU320" i="4"/>
  <c r="BA320" i="4" s="1"/>
  <c r="AV320" i="4"/>
  <c r="AC321" i="4"/>
  <c r="AD321" i="4"/>
  <c r="AE321" i="4"/>
  <c r="AF321" i="4"/>
  <c r="AG321" i="4"/>
  <c r="AH321" i="4"/>
  <c r="AI321" i="4"/>
  <c r="AX321" i="4" s="1"/>
  <c r="AJ321" i="4"/>
  <c r="AK321" i="4"/>
  <c r="AL321" i="4"/>
  <c r="AM321" i="4"/>
  <c r="AN321" i="4"/>
  <c r="AO321" i="4"/>
  <c r="AP321" i="4"/>
  <c r="AQ321" i="4"/>
  <c r="AY321" i="4" s="1"/>
  <c r="AR321" i="4"/>
  <c r="AS321" i="4"/>
  <c r="AT321" i="4"/>
  <c r="AU321" i="4"/>
  <c r="AV321" i="4"/>
  <c r="BA321" i="4"/>
  <c r="AC322" i="4"/>
  <c r="AD322" i="4"/>
  <c r="AE322" i="4"/>
  <c r="AF322" i="4"/>
  <c r="AG322" i="4"/>
  <c r="AH322" i="4"/>
  <c r="AI322" i="4"/>
  <c r="AJ322" i="4"/>
  <c r="AK322" i="4"/>
  <c r="AL322" i="4"/>
  <c r="AX322" i="4" s="1"/>
  <c r="AM322" i="4"/>
  <c r="AN322" i="4"/>
  <c r="AO322" i="4"/>
  <c r="AP322" i="4"/>
  <c r="AQ322" i="4"/>
  <c r="AR322" i="4"/>
  <c r="AS322" i="4"/>
  <c r="AT322" i="4"/>
  <c r="AU322" i="4"/>
  <c r="BA322" i="4" s="1"/>
  <c r="AV322" i="4"/>
  <c r="AC323" i="4"/>
  <c r="AD323" i="4"/>
  <c r="AE323" i="4"/>
  <c r="AF323" i="4"/>
  <c r="AG323" i="4"/>
  <c r="AH323" i="4"/>
  <c r="AI323" i="4"/>
  <c r="AJ323" i="4"/>
  <c r="AK323" i="4"/>
  <c r="AL323" i="4"/>
  <c r="AM323" i="4"/>
  <c r="AN323" i="4"/>
  <c r="AO323" i="4"/>
  <c r="AP323" i="4"/>
  <c r="AQ323" i="4"/>
  <c r="AR323" i="4"/>
  <c r="AS323" i="4"/>
  <c r="AZ323" i="4" s="1"/>
  <c r="AT323" i="4"/>
  <c r="AU323" i="4"/>
  <c r="AV323" i="4"/>
  <c r="BA323" i="4" s="1"/>
  <c r="AC324" i="4"/>
  <c r="AD324" i="4"/>
  <c r="AE324" i="4"/>
  <c r="AF324" i="4"/>
  <c r="AG324" i="4"/>
  <c r="AH324" i="4"/>
  <c r="AI324" i="4"/>
  <c r="AJ324" i="4"/>
  <c r="AK324" i="4"/>
  <c r="AL324" i="4"/>
  <c r="AM324" i="4"/>
  <c r="AN324" i="4"/>
  <c r="AO324" i="4"/>
  <c r="AP324" i="4"/>
  <c r="AQ324" i="4"/>
  <c r="AR324" i="4"/>
  <c r="AS324" i="4"/>
  <c r="AZ324" i="4" s="1"/>
  <c r="AT324" i="4"/>
  <c r="AU324" i="4"/>
  <c r="AV324" i="4"/>
  <c r="AC325" i="4"/>
  <c r="AD325" i="4"/>
  <c r="AE325" i="4"/>
  <c r="AF325" i="4"/>
  <c r="AG325" i="4"/>
  <c r="AH325" i="4"/>
  <c r="AI325" i="4"/>
  <c r="AJ325" i="4"/>
  <c r="AK325" i="4"/>
  <c r="AL325" i="4"/>
  <c r="AM325" i="4"/>
  <c r="AN325" i="4"/>
  <c r="AO325" i="4"/>
  <c r="AP325" i="4"/>
  <c r="AQ325" i="4"/>
  <c r="AR325" i="4"/>
  <c r="AS325" i="4"/>
  <c r="AT325" i="4"/>
  <c r="AU325" i="4"/>
  <c r="AV325" i="4"/>
  <c r="BA325" i="4" s="1"/>
  <c r="AC326" i="4"/>
  <c r="AD326" i="4"/>
  <c r="AE326" i="4"/>
  <c r="AF326" i="4"/>
  <c r="AG326" i="4"/>
  <c r="AH326" i="4"/>
  <c r="AI326" i="4"/>
  <c r="AJ326" i="4"/>
  <c r="AK326" i="4"/>
  <c r="AL326" i="4"/>
  <c r="AM326" i="4"/>
  <c r="AN326" i="4"/>
  <c r="AO326" i="4"/>
  <c r="AP326" i="4"/>
  <c r="AQ326" i="4"/>
  <c r="AR326" i="4"/>
  <c r="AS326" i="4"/>
  <c r="AT326" i="4"/>
  <c r="AU326" i="4"/>
  <c r="AV326" i="4"/>
  <c r="BA326" i="4"/>
  <c r="AC327" i="4"/>
  <c r="AD327" i="4"/>
  <c r="AE327" i="4"/>
  <c r="AF327" i="4"/>
  <c r="AG327" i="4"/>
  <c r="AH327" i="4"/>
  <c r="AI327" i="4"/>
  <c r="AJ327" i="4"/>
  <c r="AK327" i="4"/>
  <c r="AL327" i="4"/>
  <c r="AM327" i="4"/>
  <c r="AN327" i="4"/>
  <c r="AO327" i="4"/>
  <c r="AY327" i="4" s="1"/>
  <c r="AP327" i="4"/>
  <c r="AQ327" i="4"/>
  <c r="AR327" i="4"/>
  <c r="AS327" i="4"/>
  <c r="AT327" i="4"/>
  <c r="AU327" i="4"/>
  <c r="AV327" i="4"/>
  <c r="BA327" i="4"/>
  <c r="AC328" i="4"/>
  <c r="AD328" i="4"/>
  <c r="AE328" i="4"/>
  <c r="AF328" i="4"/>
  <c r="AG328" i="4"/>
  <c r="AH328" i="4"/>
  <c r="AI328" i="4"/>
  <c r="AJ328" i="4"/>
  <c r="AK328" i="4"/>
  <c r="AL328" i="4"/>
  <c r="AM328" i="4"/>
  <c r="AN328" i="4"/>
  <c r="AO328" i="4"/>
  <c r="AP328" i="4"/>
  <c r="AQ328" i="4"/>
  <c r="AR328" i="4"/>
  <c r="AS328" i="4"/>
  <c r="AT328" i="4"/>
  <c r="AU328" i="4"/>
  <c r="AV328" i="4"/>
  <c r="AC329" i="4"/>
  <c r="AD329" i="4"/>
  <c r="AE329" i="4"/>
  <c r="AF329" i="4"/>
  <c r="AG329" i="4"/>
  <c r="AH329" i="4"/>
  <c r="AI329" i="4"/>
  <c r="AJ329" i="4"/>
  <c r="AK329" i="4"/>
  <c r="AL329" i="4"/>
  <c r="AM329" i="4"/>
  <c r="AN329" i="4"/>
  <c r="AO329" i="4"/>
  <c r="AP329" i="4"/>
  <c r="AQ329" i="4"/>
  <c r="AR329" i="4"/>
  <c r="AS329" i="4"/>
  <c r="AT329" i="4"/>
  <c r="AU329" i="4"/>
  <c r="BA329" i="4" s="1"/>
  <c r="AV329" i="4"/>
  <c r="AC330" i="4"/>
  <c r="AD330" i="4"/>
  <c r="AE330" i="4"/>
  <c r="AF330" i="4"/>
  <c r="AG330" i="4"/>
  <c r="AH330" i="4"/>
  <c r="AI330" i="4"/>
  <c r="AJ330" i="4"/>
  <c r="AK330" i="4"/>
  <c r="AL330" i="4"/>
  <c r="AM330" i="4"/>
  <c r="AN330" i="4"/>
  <c r="AO330" i="4"/>
  <c r="AP330" i="4"/>
  <c r="AQ330" i="4"/>
  <c r="AR330" i="4"/>
  <c r="AS330" i="4"/>
  <c r="AT330" i="4"/>
  <c r="AU330" i="4"/>
  <c r="AV330" i="4"/>
  <c r="AC331" i="4"/>
  <c r="AD331" i="4"/>
  <c r="AE331" i="4"/>
  <c r="AF331" i="4"/>
  <c r="AG331" i="4"/>
  <c r="AH331" i="4"/>
  <c r="AI331" i="4"/>
  <c r="AJ331" i="4"/>
  <c r="AK331" i="4"/>
  <c r="AL331" i="4"/>
  <c r="AM331" i="4"/>
  <c r="AN331" i="4"/>
  <c r="AO331" i="4"/>
  <c r="AP331" i="4"/>
  <c r="AQ331" i="4"/>
  <c r="AR331" i="4"/>
  <c r="AS331" i="4"/>
  <c r="AT331" i="4"/>
  <c r="AU331" i="4"/>
  <c r="BA331" i="4" s="1"/>
  <c r="AV331" i="4"/>
  <c r="AW331" i="4"/>
  <c r="AC332" i="4"/>
  <c r="AD332" i="4"/>
  <c r="AW332" i="4" s="1"/>
  <c r="AE332" i="4"/>
  <c r="AF332" i="4"/>
  <c r="AG332" i="4"/>
  <c r="AH332" i="4"/>
  <c r="AI332" i="4"/>
  <c r="AJ332" i="4"/>
  <c r="AK332" i="4"/>
  <c r="AL332" i="4"/>
  <c r="AM332" i="4"/>
  <c r="AN332" i="4"/>
  <c r="AO332" i="4"/>
  <c r="AP332" i="4"/>
  <c r="AQ332" i="4"/>
  <c r="AR332" i="4"/>
  <c r="AS332" i="4"/>
  <c r="AT332" i="4"/>
  <c r="AU332" i="4"/>
  <c r="BA332" i="4" s="1"/>
  <c r="AV332" i="4"/>
  <c r="AC333" i="4"/>
  <c r="AD333" i="4"/>
  <c r="AE333" i="4"/>
  <c r="AF333" i="4"/>
  <c r="AG333" i="4"/>
  <c r="AH333" i="4"/>
  <c r="AI333" i="4"/>
  <c r="AJ333" i="4"/>
  <c r="AK333" i="4"/>
  <c r="AL333" i="4"/>
  <c r="AM333" i="4"/>
  <c r="AN333" i="4"/>
  <c r="AO333" i="4"/>
  <c r="AP333" i="4"/>
  <c r="AQ333" i="4"/>
  <c r="AR333" i="4"/>
  <c r="AZ333" i="4" s="1"/>
  <c r="AS333" i="4"/>
  <c r="AT333" i="4"/>
  <c r="AU333" i="4"/>
  <c r="BA333" i="4" s="1"/>
  <c r="AV333" i="4"/>
  <c r="AY333" i="4"/>
  <c r="AC334" i="4"/>
  <c r="AD334" i="4"/>
  <c r="AE334" i="4"/>
  <c r="AF334" i="4"/>
  <c r="AG334" i="4"/>
  <c r="AH334" i="4"/>
  <c r="AI334" i="4"/>
  <c r="AJ334" i="4"/>
  <c r="AK334" i="4"/>
  <c r="AL334" i="4"/>
  <c r="AM334" i="4"/>
  <c r="AN334" i="4"/>
  <c r="AO334" i="4"/>
  <c r="AP334" i="4"/>
  <c r="AQ334" i="4"/>
  <c r="AR334" i="4"/>
  <c r="AS334" i="4"/>
  <c r="AT334" i="4"/>
  <c r="AU334" i="4"/>
  <c r="BA334" i="4" s="1"/>
  <c r="AV334" i="4"/>
  <c r="AC335" i="4"/>
  <c r="AD335" i="4"/>
  <c r="AE335" i="4"/>
  <c r="AW335" i="4" s="1"/>
  <c r="AF335" i="4"/>
  <c r="AG335" i="4"/>
  <c r="AH335" i="4"/>
  <c r="AI335" i="4"/>
  <c r="AJ335" i="4"/>
  <c r="AK335" i="4"/>
  <c r="AL335" i="4"/>
  <c r="AM335" i="4"/>
  <c r="AY335" i="4" s="1"/>
  <c r="AN335" i="4"/>
  <c r="AO335" i="4"/>
  <c r="AP335" i="4"/>
  <c r="AQ335" i="4"/>
  <c r="AR335" i="4"/>
  <c r="AS335" i="4"/>
  <c r="AZ335" i="4" s="1"/>
  <c r="AT335" i="4"/>
  <c r="AU335" i="4"/>
  <c r="BA335" i="4" s="1"/>
  <c r="AV335" i="4"/>
  <c r="AC336" i="4"/>
  <c r="AD336" i="4"/>
  <c r="AE336" i="4"/>
  <c r="AF336" i="4"/>
  <c r="AG336" i="4"/>
  <c r="AH336" i="4"/>
  <c r="AI336" i="4"/>
  <c r="AJ336" i="4"/>
  <c r="AK336" i="4"/>
  <c r="AL336" i="4"/>
  <c r="AM336" i="4"/>
  <c r="AN336" i="4"/>
  <c r="AO336" i="4"/>
  <c r="AP336" i="4"/>
  <c r="AQ336" i="4"/>
  <c r="AR336" i="4"/>
  <c r="AS336" i="4"/>
  <c r="AT336" i="4"/>
  <c r="AU336" i="4"/>
  <c r="BA336" i="4" s="1"/>
  <c r="AV336" i="4"/>
  <c r="AC337" i="4"/>
  <c r="AD337" i="4"/>
  <c r="AE337" i="4"/>
  <c r="AF337" i="4"/>
  <c r="AG337" i="4"/>
  <c r="AH337" i="4"/>
  <c r="AI337" i="4"/>
  <c r="AJ337" i="4"/>
  <c r="AK337" i="4"/>
  <c r="AL337" i="4"/>
  <c r="AM337" i="4"/>
  <c r="AN337" i="4"/>
  <c r="AO337" i="4"/>
  <c r="AP337" i="4"/>
  <c r="AQ337" i="4"/>
  <c r="AR337" i="4"/>
  <c r="AS337" i="4"/>
  <c r="AT337" i="4"/>
  <c r="AU337" i="4"/>
  <c r="AV337" i="4"/>
  <c r="AC338" i="4"/>
  <c r="AD338" i="4"/>
  <c r="AE338" i="4"/>
  <c r="AF338" i="4"/>
  <c r="AG338" i="4"/>
  <c r="AH338" i="4"/>
  <c r="AI338" i="4"/>
  <c r="AJ338" i="4"/>
  <c r="AK338" i="4"/>
  <c r="AL338" i="4"/>
  <c r="AM338" i="4"/>
  <c r="AN338" i="4"/>
  <c r="AO338" i="4"/>
  <c r="AP338" i="4"/>
  <c r="AQ338" i="4"/>
  <c r="AR338" i="4"/>
  <c r="AS338" i="4"/>
  <c r="AT338" i="4"/>
  <c r="AU338" i="4"/>
  <c r="BA338" i="4" s="1"/>
  <c r="AV338" i="4"/>
  <c r="AY338" i="4"/>
  <c r="AC339" i="4"/>
  <c r="AD339" i="4"/>
  <c r="AE339" i="4"/>
  <c r="AF339" i="4"/>
  <c r="AG339" i="4"/>
  <c r="AH339" i="4"/>
  <c r="AI339" i="4"/>
  <c r="AX339" i="4" s="1"/>
  <c r="AJ339" i="4"/>
  <c r="AK339" i="4"/>
  <c r="AL339" i="4"/>
  <c r="AM339" i="4"/>
  <c r="AN339" i="4"/>
  <c r="AO339" i="4"/>
  <c r="AP339" i="4"/>
  <c r="AQ339" i="4"/>
  <c r="AR339" i="4"/>
  <c r="AS339" i="4"/>
  <c r="AT339" i="4"/>
  <c r="AU339" i="4"/>
  <c r="BA339" i="4" s="1"/>
  <c r="AV339" i="4"/>
  <c r="AC340" i="4"/>
  <c r="AD340" i="4"/>
  <c r="AW340" i="4" s="1"/>
  <c r="AE340" i="4"/>
  <c r="AF340" i="4"/>
  <c r="AG340" i="4"/>
  <c r="AH340" i="4"/>
  <c r="AI340" i="4"/>
  <c r="AJ340" i="4"/>
  <c r="AK340" i="4"/>
  <c r="AL340" i="4"/>
  <c r="AM340" i="4"/>
  <c r="AN340" i="4"/>
  <c r="AO340" i="4"/>
  <c r="AP340" i="4"/>
  <c r="AQ340" i="4"/>
  <c r="AR340" i="4"/>
  <c r="AS340" i="4"/>
  <c r="AT340" i="4"/>
  <c r="AU340" i="4"/>
  <c r="BA340" i="4" s="1"/>
  <c r="AV340" i="4"/>
  <c r="AY340" i="4"/>
  <c r="AC341" i="4"/>
  <c r="AD341" i="4"/>
  <c r="AE341" i="4"/>
  <c r="AF341" i="4"/>
  <c r="AG341" i="4"/>
  <c r="AH341" i="4"/>
  <c r="AI341" i="4"/>
  <c r="AJ341" i="4"/>
  <c r="AK341" i="4"/>
  <c r="AL341" i="4"/>
  <c r="AM341" i="4"/>
  <c r="AN341" i="4"/>
  <c r="AO341" i="4"/>
  <c r="AP341" i="4"/>
  <c r="AQ341" i="4"/>
  <c r="AR341" i="4"/>
  <c r="AS341" i="4"/>
  <c r="AT341" i="4"/>
  <c r="AU341" i="4"/>
  <c r="AV341" i="4"/>
  <c r="AC342" i="4"/>
  <c r="AD342" i="4"/>
  <c r="AE342" i="4"/>
  <c r="AF342" i="4"/>
  <c r="AG342" i="4"/>
  <c r="AH342" i="4"/>
  <c r="AI342" i="4"/>
  <c r="AJ342" i="4"/>
  <c r="AK342" i="4"/>
  <c r="AL342" i="4"/>
  <c r="AM342" i="4"/>
  <c r="AY342" i="4" s="1"/>
  <c r="AN342" i="4"/>
  <c r="AO342" i="4"/>
  <c r="AP342" i="4"/>
  <c r="AQ342" i="4"/>
  <c r="AR342" i="4"/>
  <c r="AS342" i="4"/>
  <c r="AT342" i="4"/>
  <c r="AU342" i="4"/>
  <c r="AV342" i="4"/>
  <c r="BA342" i="4"/>
  <c r="AC343" i="4"/>
  <c r="AD343" i="4"/>
  <c r="AE343" i="4"/>
  <c r="AF343" i="4"/>
  <c r="AG343" i="4"/>
  <c r="AH343" i="4"/>
  <c r="AI343" i="4"/>
  <c r="AJ343" i="4"/>
  <c r="AX343" i="4" s="1"/>
  <c r="AK343" i="4"/>
  <c r="AL343" i="4"/>
  <c r="AM343" i="4"/>
  <c r="AN343" i="4"/>
  <c r="AO343" i="4"/>
  <c r="AP343" i="4"/>
  <c r="AQ343" i="4"/>
  <c r="AR343" i="4"/>
  <c r="AS343" i="4"/>
  <c r="AT343" i="4"/>
  <c r="AU343" i="4"/>
  <c r="BA343" i="4" s="1"/>
  <c r="AV343" i="4"/>
  <c r="AC344" i="4"/>
  <c r="AD344" i="4"/>
  <c r="AE344" i="4"/>
  <c r="AF344" i="4"/>
  <c r="AG344" i="4"/>
  <c r="AH344" i="4"/>
  <c r="AI344" i="4"/>
  <c r="AJ344" i="4"/>
  <c r="AK344" i="4"/>
  <c r="AL344" i="4"/>
  <c r="AM344" i="4"/>
  <c r="AY344" i="4" s="1"/>
  <c r="AN344" i="4"/>
  <c r="AO344" i="4"/>
  <c r="AP344" i="4"/>
  <c r="AQ344" i="4"/>
  <c r="AR344" i="4"/>
  <c r="AS344" i="4"/>
  <c r="AT344" i="4"/>
  <c r="AU344" i="4"/>
  <c r="BA344" i="4" s="1"/>
  <c r="AV344" i="4"/>
  <c r="AW344" i="4"/>
  <c r="AC345" i="4"/>
  <c r="AD345" i="4"/>
  <c r="AE345" i="4"/>
  <c r="AF345" i="4"/>
  <c r="AG345" i="4"/>
  <c r="AH345" i="4"/>
  <c r="AI345" i="4"/>
  <c r="AJ345" i="4"/>
  <c r="AK345" i="4"/>
  <c r="AL345" i="4"/>
  <c r="AM345" i="4"/>
  <c r="AN345" i="4"/>
  <c r="AO345" i="4"/>
  <c r="AP345" i="4"/>
  <c r="AQ345" i="4"/>
  <c r="AR345" i="4"/>
  <c r="AS345" i="4"/>
  <c r="AT345" i="4"/>
  <c r="AU345" i="4"/>
  <c r="AV345" i="4"/>
  <c r="AC346" i="4"/>
  <c r="AD346" i="4"/>
  <c r="AW346" i="4" s="1"/>
  <c r="AE346" i="4"/>
  <c r="AF346" i="4"/>
  <c r="AG346" i="4"/>
  <c r="AH346" i="4"/>
  <c r="AI346" i="4"/>
  <c r="AJ346" i="4"/>
  <c r="AK346" i="4"/>
  <c r="AL346" i="4"/>
  <c r="AM346" i="4"/>
  <c r="AN346" i="4"/>
  <c r="AO346" i="4"/>
  <c r="AP346" i="4"/>
  <c r="AQ346" i="4"/>
  <c r="AR346" i="4"/>
  <c r="AS346" i="4"/>
  <c r="AT346" i="4"/>
  <c r="AU346" i="4"/>
  <c r="BA346" i="4" s="1"/>
  <c r="AV346" i="4"/>
  <c r="AY346" i="4"/>
  <c r="AC347" i="4"/>
  <c r="AD347" i="4"/>
  <c r="AE347" i="4"/>
  <c r="AF347" i="4"/>
  <c r="AG347" i="4"/>
  <c r="AH347" i="4"/>
  <c r="AI347" i="4"/>
  <c r="AJ347" i="4"/>
  <c r="AK347" i="4"/>
  <c r="AL347" i="4"/>
  <c r="AM347" i="4"/>
  <c r="AN347" i="4"/>
  <c r="AO347" i="4"/>
  <c r="AP347" i="4"/>
  <c r="AQ347" i="4"/>
  <c r="AR347" i="4"/>
  <c r="AS347" i="4"/>
  <c r="AT347" i="4"/>
  <c r="AU347" i="4"/>
  <c r="AV347" i="4"/>
  <c r="AC348" i="4"/>
  <c r="AW348" i="4" s="1"/>
  <c r="AD348" i="4"/>
  <c r="AE348" i="4"/>
  <c r="AF348" i="4"/>
  <c r="AG348" i="4"/>
  <c r="AH348" i="4"/>
  <c r="AI348" i="4"/>
  <c r="AJ348" i="4"/>
  <c r="AK348" i="4"/>
  <c r="AL348" i="4"/>
  <c r="AM348" i="4"/>
  <c r="AN348" i="4"/>
  <c r="AO348" i="4"/>
  <c r="AP348" i="4"/>
  <c r="AQ348" i="4"/>
  <c r="AR348" i="4"/>
  <c r="AS348" i="4"/>
  <c r="AT348" i="4"/>
  <c r="AU348" i="4"/>
  <c r="AV348" i="4"/>
  <c r="BA348" i="4"/>
  <c r="AC349" i="4"/>
  <c r="AD349" i="4"/>
  <c r="AE349" i="4"/>
  <c r="AF349" i="4"/>
  <c r="AG349" i="4"/>
  <c r="AH349" i="4"/>
  <c r="AI349" i="4"/>
  <c r="AJ349" i="4"/>
  <c r="AK349" i="4"/>
  <c r="AL349" i="4"/>
  <c r="AM349" i="4"/>
  <c r="AN349" i="4"/>
  <c r="AO349" i="4"/>
  <c r="AP349" i="4"/>
  <c r="AQ349" i="4"/>
  <c r="AR349" i="4"/>
  <c r="AS349" i="4"/>
  <c r="AT349" i="4"/>
  <c r="AU349" i="4"/>
  <c r="AV349" i="4"/>
  <c r="BA349" i="4"/>
  <c r="AC350" i="4"/>
  <c r="AD350" i="4"/>
  <c r="AE350" i="4"/>
  <c r="AF350" i="4"/>
  <c r="AG350" i="4"/>
  <c r="AH350" i="4"/>
  <c r="AI350" i="4"/>
  <c r="AJ350" i="4"/>
  <c r="AK350" i="4"/>
  <c r="AL350" i="4"/>
  <c r="AM350" i="4"/>
  <c r="AY350" i="4" s="1"/>
  <c r="AN350" i="4"/>
  <c r="AO350" i="4"/>
  <c r="AP350" i="4"/>
  <c r="AQ350" i="4"/>
  <c r="AR350" i="4"/>
  <c r="AS350" i="4"/>
  <c r="AT350" i="4"/>
  <c r="AU350" i="4"/>
  <c r="BA350" i="4" s="1"/>
  <c r="AV350" i="4"/>
  <c r="AC351" i="4"/>
  <c r="AD351" i="4"/>
  <c r="AE351" i="4"/>
  <c r="AF351" i="4"/>
  <c r="AG351" i="4"/>
  <c r="AH351" i="4"/>
  <c r="AI351" i="4"/>
  <c r="AJ351" i="4"/>
  <c r="AK351" i="4"/>
  <c r="AL351" i="4"/>
  <c r="AM351" i="4"/>
  <c r="AN351" i="4"/>
  <c r="AO351" i="4"/>
  <c r="AP351" i="4"/>
  <c r="AQ351" i="4"/>
  <c r="AR351" i="4"/>
  <c r="AS351" i="4"/>
  <c r="AT351" i="4"/>
  <c r="AU351" i="4"/>
  <c r="BA351" i="4" s="1"/>
  <c r="AV351" i="4"/>
  <c r="AC352" i="4"/>
  <c r="AW352" i="4" s="1"/>
  <c r="AD352" i="4"/>
  <c r="AE352" i="4"/>
  <c r="AF352" i="4"/>
  <c r="AG352" i="4"/>
  <c r="AH352" i="4"/>
  <c r="AI352" i="4"/>
  <c r="AJ352" i="4"/>
  <c r="AK352" i="4"/>
  <c r="AL352" i="4"/>
  <c r="AM352" i="4"/>
  <c r="AN352" i="4"/>
  <c r="AO352" i="4"/>
  <c r="AP352" i="4"/>
  <c r="AQ352" i="4"/>
  <c r="AR352" i="4"/>
  <c r="AS352" i="4"/>
  <c r="AZ352" i="4" s="1"/>
  <c r="AT352" i="4"/>
  <c r="AU352" i="4"/>
  <c r="BA352" i="4" s="1"/>
  <c r="AV352" i="4"/>
  <c r="AC353" i="4"/>
  <c r="AW353" i="4" s="1"/>
  <c r="AD353" i="4"/>
  <c r="AE353" i="4"/>
  <c r="AF353" i="4"/>
  <c r="AG353" i="4"/>
  <c r="AH353" i="4"/>
  <c r="AI353" i="4"/>
  <c r="AJ353" i="4"/>
  <c r="AK353" i="4"/>
  <c r="AL353" i="4"/>
  <c r="AM353" i="4"/>
  <c r="AN353" i="4"/>
  <c r="AO353" i="4"/>
  <c r="AP353" i="4"/>
  <c r="AQ353" i="4"/>
  <c r="AR353" i="4"/>
  <c r="AS353" i="4"/>
  <c r="AZ353" i="4" s="1"/>
  <c r="AT353" i="4"/>
  <c r="AU353" i="4"/>
  <c r="AV353" i="4"/>
  <c r="BA353" i="4" s="1"/>
  <c r="AC354" i="4"/>
  <c r="AW354" i="4" s="1"/>
  <c r="AD354" i="4"/>
  <c r="AE354" i="4"/>
  <c r="AF354" i="4"/>
  <c r="AG354" i="4"/>
  <c r="AH354" i="4"/>
  <c r="AI354" i="4"/>
  <c r="AJ354" i="4"/>
  <c r="AK354" i="4"/>
  <c r="AL354" i="4"/>
  <c r="AM354" i="4"/>
  <c r="AN354" i="4"/>
  <c r="AO354" i="4"/>
  <c r="AP354" i="4"/>
  <c r="AQ354" i="4"/>
  <c r="AR354" i="4"/>
  <c r="AS354" i="4"/>
  <c r="AT354" i="4"/>
  <c r="AU354" i="4"/>
  <c r="AV354" i="4"/>
  <c r="AC355" i="4"/>
  <c r="AD355" i="4"/>
  <c r="AE355" i="4"/>
  <c r="AF355" i="4"/>
  <c r="AG355" i="4"/>
  <c r="AH355" i="4"/>
  <c r="AI355" i="4"/>
  <c r="AJ355" i="4"/>
  <c r="AK355" i="4"/>
  <c r="AL355" i="4"/>
  <c r="AM355" i="4"/>
  <c r="AN355" i="4"/>
  <c r="AO355" i="4"/>
  <c r="AP355" i="4"/>
  <c r="AQ355" i="4"/>
  <c r="AR355" i="4"/>
  <c r="AS355" i="4"/>
  <c r="AT355" i="4"/>
  <c r="AU355" i="4"/>
  <c r="BA355" i="4" s="1"/>
  <c r="AV355" i="4"/>
  <c r="AC356" i="4"/>
  <c r="AW356" i="4" s="1"/>
  <c r="AD356" i="4"/>
  <c r="AE356" i="4"/>
  <c r="AF356" i="4"/>
  <c r="AG356" i="4"/>
  <c r="AH356" i="4"/>
  <c r="AI356" i="4"/>
  <c r="AJ356" i="4"/>
  <c r="AK356" i="4"/>
  <c r="AL356" i="4"/>
  <c r="AM356" i="4"/>
  <c r="AN356" i="4"/>
  <c r="AO356" i="4"/>
  <c r="AP356" i="4"/>
  <c r="AQ356" i="4"/>
  <c r="AR356" i="4"/>
  <c r="AS356" i="4"/>
  <c r="AZ356" i="4" s="1"/>
  <c r="AT356" i="4"/>
  <c r="AU356" i="4"/>
  <c r="AV356" i="4"/>
  <c r="BA356" i="4"/>
  <c r="AC357" i="4"/>
  <c r="AD357" i="4"/>
  <c r="AE357" i="4"/>
  <c r="AF357" i="4"/>
  <c r="AG357" i="4"/>
  <c r="AH357" i="4"/>
  <c r="AI357" i="4"/>
  <c r="AJ357" i="4"/>
  <c r="AK357" i="4"/>
  <c r="AL357" i="4"/>
  <c r="AM357" i="4"/>
  <c r="AN357" i="4"/>
  <c r="AO357" i="4"/>
  <c r="AP357" i="4"/>
  <c r="AQ357" i="4"/>
  <c r="AR357" i="4"/>
  <c r="AS357" i="4"/>
  <c r="AZ357" i="4" s="1"/>
  <c r="AT357" i="4"/>
  <c r="AU357" i="4"/>
  <c r="AV357" i="4"/>
  <c r="AC358" i="4"/>
  <c r="AD358" i="4"/>
  <c r="AE358" i="4"/>
  <c r="AF358" i="4"/>
  <c r="AG358" i="4"/>
  <c r="AH358" i="4"/>
  <c r="AX358" i="4" s="1"/>
  <c r="AI358" i="4"/>
  <c r="AJ358" i="4"/>
  <c r="AK358" i="4"/>
  <c r="AL358" i="4"/>
  <c r="AM358" i="4"/>
  <c r="AN358" i="4"/>
  <c r="AO358" i="4"/>
  <c r="AP358" i="4"/>
  <c r="AQ358" i="4"/>
  <c r="AR358" i="4"/>
  <c r="AS358" i="4"/>
  <c r="AT358" i="4"/>
  <c r="AU358" i="4"/>
  <c r="BA358" i="4" s="1"/>
  <c r="AV358" i="4"/>
  <c r="AC359" i="4"/>
  <c r="AD359" i="4"/>
  <c r="AE359" i="4"/>
  <c r="AF359" i="4"/>
  <c r="AG359" i="4"/>
  <c r="AH359" i="4"/>
  <c r="AI359" i="4"/>
  <c r="AJ359" i="4"/>
  <c r="AK359" i="4"/>
  <c r="AL359" i="4"/>
  <c r="AM359" i="4"/>
  <c r="AN359" i="4"/>
  <c r="AO359" i="4"/>
  <c r="AP359" i="4"/>
  <c r="AQ359" i="4"/>
  <c r="AR359" i="4"/>
  <c r="AS359" i="4"/>
  <c r="AT359" i="4"/>
  <c r="AU359" i="4"/>
  <c r="AV359" i="4"/>
  <c r="BA359" i="4"/>
  <c r="AC360" i="4"/>
  <c r="AD360" i="4"/>
  <c r="AE360" i="4"/>
  <c r="AF360" i="4"/>
  <c r="AG360" i="4"/>
  <c r="AH360" i="4"/>
  <c r="AI360" i="4"/>
  <c r="AJ360" i="4"/>
  <c r="AX360" i="4" s="1"/>
  <c r="AK360" i="4"/>
  <c r="AL360" i="4"/>
  <c r="AM360" i="4"/>
  <c r="AN360" i="4"/>
  <c r="AO360" i="4"/>
  <c r="AP360" i="4"/>
  <c r="AQ360" i="4"/>
  <c r="AR360" i="4"/>
  <c r="AS360" i="4"/>
  <c r="AZ360" i="4" s="1"/>
  <c r="AT360" i="4"/>
  <c r="AU360" i="4"/>
  <c r="AV360" i="4"/>
  <c r="AC361" i="4"/>
  <c r="AD361" i="4"/>
  <c r="AE361" i="4"/>
  <c r="AF361" i="4"/>
  <c r="AG361" i="4"/>
  <c r="AH361" i="4"/>
  <c r="AI361" i="4"/>
  <c r="AJ361" i="4"/>
  <c r="AK361" i="4"/>
  <c r="AL361" i="4"/>
  <c r="AM361" i="4"/>
  <c r="AN361" i="4"/>
  <c r="AO361" i="4"/>
  <c r="AP361" i="4"/>
  <c r="AQ361" i="4"/>
  <c r="AR361" i="4"/>
  <c r="AS361" i="4"/>
  <c r="AT361" i="4"/>
  <c r="AU361" i="4"/>
  <c r="BA361" i="4" s="1"/>
  <c r="AV361" i="4"/>
  <c r="AC362" i="4"/>
  <c r="AD362" i="4"/>
  <c r="AE362" i="4"/>
  <c r="AF362" i="4"/>
  <c r="AG362" i="4"/>
  <c r="AH362" i="4"/>
  <c r="AI362" i="4"/>
  <c r="AJ362" i="4"/>
  <c r="AK362" i="4"/>
  <c r="AL362" i="4"/>
  <c r="AM362" i="4"/>
  <c r="AN362" i="4"/>
  <c r="AO362" i="4"/>
  <c r="AP362" i="4"/>
  <c r="AQ362" i="4"/>
  <c r="AR362" i="4"/>
  <c r="AS362" i="4"/>
  <c r="AT362" i="4"/>
  <c r="AU362" i="4"/>
  <c r="AV362" i="4"/>
  <c r="BA362" i="4"/>
  <c r="AC363" i="4"/>
  <c r="AD363" i="4"/>
  <c r="AE363" i="4"/>
  <c r="AF363" i="4"/>
  <c r="AG363" i="4"/>
  <c r="AH363" i="4"/>
  <c r="AI363" i="4"/>
  <c r="AJ363" i="4"/>
  <c r="AK363" i="4"/>
  <c r="AL363" i="4"/>
  <c r="AM363" i="4"/>
  <c r="AN363" i="4"/>
  <c r="AO363" i="4"/>
  <c r="AP363" i="4"/>
  <c r="AQ363" i="4"/>
  <c r="AR363" i="4"/>
  <c r="AS363" i="4"/>
  <c r="AZ363" i="4" s="1"/>
  <c r="AT363" i="4"/>
  <c r="AU363" i="4"/>
  <c r="AV363" i="4"/>
  <c r="AC364" i="4"/>
  <c r="AD364" i="4"/>
  <c r="AE364" i="4"/>
  <c r="AF364" i="4"/>
  <c r="AG364" i="4"/>
  <c r="AH364" i="4"/>
  <c r="AX364" i="4" s="1"/>
  <c r="AI364" i="4"/>
  <c r="AJ364" i="4"/>
  <c r="AK364" i="4"/>
  <c r="AL364" i="4"/>
  <c r="AM364" i="4"/>
  <c r="AN364" i="4"/>
  <c r="AO364" i="4"/>
  <c r="AP364" i="4"/>
  <c r="AQ364" i="4"/>
  <c r="AR364" i="4"/>
  <c r="AS364" i="4"/>
  <c r="AT364" i="4"/>
  <c r="AU364" i="4"/>
  <c r="BA364" i="4" s="1"/>
  <c r="AV364" i="4"/>
  <c r="AC365" i="4"/>
  <c r="AD365" i="4"/>
  <c r="AE365" i="4"/>
  <c r="AF365" i="4"/>
  <c r="AG365" i="4"/>
  <c r="AH365" i="4"/>
  <c r="AI365" i="4"/>
  <c r="AJ365" i="4"/>
  <c r="AK365" i="4"/>
  <c r="AL365" i="4"/>
  <c r="AM365" i="4"/>
  <c r="AN365" i="4"/>
  <c r="AO365" i="4"/>
  <c r="AP365" i="4"/>
  <c r="AQ365" i="4"/>
  <c r="AR365" i="4"/>
  <c r="AS365" i="4"/>
  <c r="AT365" i="4"/>
  <c r="AU365" i="4"/>
  <c r="AV365" i="4"/>
  <c r="BA365" i="4"/>
  <c r="AC366" i="4"/>
  <c r="AD366" i="4"/>
  <c r="AE366" i="4"/>
  <c r="AF366" i="4"/>
  <c r="AG366" i="4"/>
  <c r="AH366" i="4"/>
  <c r="AI366" i="4"/>
  <c r="AJ366" i="4"/>
  <c r="AK366" i="4"/>
  <c r="AX366" i="4" s="1"/>
  <c r="AL366" i="4"/>
  <c r="AM366" i="4"/>
  <c r="AN366" i="4"/>
  <c r="AO366" i="4"/>
  <c r="AP366" i="4"/>
  <c r="AQ366" i="4"/>
  <c r="AR366" i="4"/>
  <c r="AS366" i="4"/>
  <c r="AZ366" i="4" s="1"/>
  <c r="AT366" i="4"/>
  <c r="AU366" i="4"/>
  <c r="AV366" i="4"/>
  <c r="AC367" i="4"/>
  <c r="AD367" i="4"/>
  <c r="AE367" i="4"/>
  <c r="AW367" i="4" s="1"/>
  <c r="AF367" i="4"/>
  <c r="AG367" i="4"/>
  <c r="AH367" i="4"/>
  <c r="AI367" i="4"/>
  <c r="AX367" i="4" s="1"/>
  <c r="AJ367" i="4"/>
  <c r="AK367" i="4"/>
  <c r="AL367" i="4"/>
  <c r="AM367" i="4"/>
  <c r="AN367" i="4"/>
  <c r="AO367" i="4"/>
  <c r="AP367" i="4"/>
  <c r="AQ367" i="4"/>
  <c r="AR367" i="4"/>
  <c r="AS367" i="4"/>
  <c r="AT367" i="4"/>
  <c r="AU367" i="4"/>
  <c r="BA367" i="4" s="1"/>
  <c r="AV367" i="4"/>
  <c r="AC368" i="4"/>
  <c r="AW368" i="4" s="1"/>
  <c r="AD368" i="4"/>
  <c r="AE368" i="4"/>
  <c r="AF368" i="4"/>
  <c r="AG368" i="4"/>
  <c r="AH368" i="4"/>
  <c r="AX368" i="4" s="1"/>
  <c r="AI368" i="4"/>
  <c r="AJ368" i="4"/>
  <c r="AK368" i="4"/>
  <c r="AL368" i="4"/>
  <c r="AM368" i="4"/>
  <c r="AN368" i="4"/>
  <c r="AO368" i="4"/>
  <c r="AP368" i="4"/>
  <c r="AQ368" i="4"/>
  <c r="AR368" i="4"/>
  <c r="AS368" i="4"/>
  <c r="AZ368" i="4" s="1"/>
  <c r="AT368" i="4"/>
  <c r="AU368" i="4"/>
  <c r="AV368" i="4"/>
  <c r="BA368" i="4"/>
  <c r="AC369" i="4"/>
  <c r="AD369" i="4"/>
  <c r="AE369" i="4"/>
  <c r="AF369" i="4"/>
  <c r="AG369" i="4"/>
  <c r="AH369" i="4"/>
  <c r="AI369" i="4"/>
  <c r="AJ369" i="4"/>
  <c r="AK369" i="4"/>
  <c r="AL369" i="4"/>
  <c r="AM369" i="4"/>
  <c r="AY369" i="4" s="1"/>
  <c r="AN369" i="4"/>
  <c r="AO369" i="4"/>
  <c r="AP369" i="4"/>
  <c r="AQ369" i="4"/>
  <c r="AR369" i="4"/>
  <c r="AS369" i="4"/>
  <c r="AT369" i="4"/>
  <c r="AU369" i="4"/>
  <c r="BA369" i="4" s="1"/>
  <c r="AV369" i="4"/>
  <c r="AC370" i="4"/>
  <c r="AD370" i="4"/>
  <c r="AW370" i="4" s="1"/>
  <c r="AE370" i="4"/>
  <c r="AF370" i="4"/>
  <c r="AG370" i="4"/>
  <c r="AH370" i="4"/>
  <c r="AI370" i="4"/>
  <c r="AJ370" i="4"/>
  <c r="AK370" i="4"/>
  <c r="AL370" i="4"/>
  <c r="AM370" i="4"/>
  <c r="AN370" i="4"/>
  <c r="AO370" i="4"/>
  <c r="AP370" i="4"/>
  <c r="AQ370" i="4"/>
  <c r="AR370" i="4"/>
  <c r="AS370" i="4"/>
  <c r="AT370" i="4"/>
  <c r="AU370" i="4"/>
  <c r="AV370" i="4"/>
  <c r="BA370" i="4"/>
  <c r="AC371" i="4"/>
  <c r="AD371" i="4"/>
  <c r="AE371" i="4"/>
  <c r="AF371" i="4"/>
  <c r="AG371" i="4"/>
  <c r="AH371" i="4"/>
  <c r="AI371" i="4"/>
  <c r="AJ371" i="4"/>
  <c r="AK371" i="4"/>
  <c r="AL371" i="4"/>
  <c r="AM371" i="4"/>
  <c r="AN371" i="4"/>
  <c r="AO371" i="4"/>
  <c r="AP371" i="4"/>
  <c r="AQ371" i="4"/>
  <c r="AR371" i="4"/>
  <c r="AS371" i="4"/>
  <c r="AT371" i="4"/>
  <c r="AU371" i="4"/>
  <c r="AV371" i="4"/>
  <c r="BA371" i="4" s="1"/>
  <c r="AW371" i="4"/>
  <c r="AC372" i="4"/>
  <c r="AD372" i="4"/>
  <c r="AE372" i="4"/>
  <c r="AF372" i="4"/>
  <c r="AG372" i="4"/>
  <c r="AH372" i="4"/>
  <c r="AI372" i="4"/>
  <c r="AJ372" i="4"/>
  <c r="AK372" i="4"/>
  <c r="AL372" i="4"/>
  <c r="AM372" i="4"/>
  <c r="AN372" i="4"/>
  <c r="AO372" i="4"/>
  <c r="AP372" i="4"/>
  <c r="AQ372" i="4"/>
  <c r="AR372" i="4"/>
  <c r="AS372" i="4"/>
  <c r="AT372" i="4"/>
  <c r="AU372" i="4"/>
  <c r="AV372" i="4"/>
  <c r="BA372" i="4"/>
  <c r="AC373" i="4"/>
  <c r="AD373" i="4"/>
  <c r="AE373" i="4"/>
  <c r="AF373" i="4"/>
  <c r="AG373" i="4"/>
  <c r="AH373" i="4"/>
  <c r="AI373" i="4"/>
  <c r="AJ373" i="4"/>
  <c r="AK373" i="4"/>
  <c r="AL373" i="4"/>
  <c r="AM373" i="4"/>
  <c r="AN373" i="4"/>
  <c r="AO373" i="4"/>
  <c r="AP373" i="4"/>
  <c r="AQ373" i="4"/>
  <c r="AR373" i="4"/>
  <c r="AS373" i="4"/>
  <c r="AT373" i="4"/>
  <c r="AU373" i="4"/>
  <c r="AV373" i="4"/>
  <c r="BA373" i="4"/>
  <c r="AC374" i="4"/>
  <c r="AD374" i="4"/>
  <c r="AE374" i="4"/>
  <c r="AF374" i="4"/>
  <c r="AG374" i="4"/>
  <c r="AH374" i="4"/>
  <c r="AI374" i="4"/>
  <c r="AJ374" i="4"/>
  <c r="AK374" i="4"/>
  <c r="AL374" i="4"/>
  <c r="AM374" i="4"/>
  <c r="AN374" i="4"/>
  <c r="AO374" i="4"/>
  <c r="AY374" i="4" s="1"/>
  <c r="AP374" i="4"/>
  <c r="AQ374" i="4"/>
  <c r="AR374" i="4"/>
  <c r="AS374" i="4"/>
  <c r="AT374" i="4"/>
  <c r="AU374" i="4"/>
  <c r="BA374" i="4" s="1"/>
  <c r="AV374" i="4"/>
  <c r="AW374" i="4"/>
  <c r="AC375" i="4"/>
  <c r="AD375" i="4"/>
  <c r="AE375" i="4"/>
  <c r="AF375" i="4"/>
  <c r="AG375" i="4"/>
  <c r="AH375" i="4"/>
  <c r="AI375" i="4"/>
  <c r="AJ375" i="4"/>
  <c r="AK375" i="4"/>
  <c r="AL375" i="4"/>
  <c r="AM375" i="4"/>
  <c r="AN375" i="4"/>
  <c r="AO375" i="4"/>
  <c r="AP375" i="4"/>
  <c r="AQ375" i="4"/>
  <c r="AR375" i="4"/>
  <c r="AS375" i="4"/>
  <c r="AT375" i="4"/>
  <c r="AU375" i="4"/>
  <c r="AV375" i="4"/>
  <c r="BA375" i="4"/>
  <c r="AC376" i="4"/>
  <c r="AD376" i="4"/>
  <c r="AE376" i="4"/>
  <c r="AF376" i="4"/>
  <c r="AG376" i="4"/>
  <c r="AH376" i="4"/>
  <c r="AI376" i="4"/>
  <c r="AJ376" i="4"/>
  <c r="AK376" i="4"/>
  <c r="AL376" i="4"/>
  <c r="AM376" i="4"/>
  <c r="AY376" i="4" s="1"/>
  <c r="AN376" i="4"/>
  <c r="AO376" i="4"/>
  <c r="AP376" i="4"/>
  <c r="AQ376" i="4"/>
  <c r="AR376" i="4"/>
  <c r="AS376" i="4"/>
  <c r="AZ376" i="4" s="1"/>
  <c r="AT376" i="4"/>
  <c r="AU376" i="4"/>
  <c r="BA376" i="4" s="1"/>
  <c r="AV376" i="4"/>
  <c r="AC377" i="4"/>
  <c r="AD377" i="4"/>
  <c r="AE377" i="4"/>
  <c r="AW377" i="4" s="1"/>
  <c r="AF377" i="4"/>
  <c r="AG377" i="4"/>
  <c r="AH377" i="4"/>
  <c r="AI377" i="4"/>
  <c r="AJ377" i="4"/>
  <c r="AK377" i="4"/>
  <c r="AL377" i="4"/>
  <c r="AM377" i="4"/>
  <c r="AN377" i="4"/>
  <c r="AO377" i="4"/>
  <c r="AP377" i="4"/>
  <c r="AQ377" i="4"/>
  <c r="AR377" i="4"/>
  <c r="AS377" i="4"/>
  <c r="AT377" i="4"/>
  <c r="AU377" i="4"/>
  <c r="BA377" i="4" s="1"/>
  <c r="AV377" i="4"/>
  <c r="AC378" i="4"/>
  <c r="AD378" i="4"/>
  <c r="AE378" i="4"/>
  <c r="AF378" i="4"/>
  <c r="AG378" i="4"/>
  <c r="AH378" i="4"/>
  <c r="AI378" i="4"/>
  <c r="AJ378" i="4"/>
  <c r="AK378" i="4"/>
  <c r="AL378" i="4"/>
  <c r="AM378" i="4"/>
  <c r="AN378" i="4"/>
  <c r="AO378" i="4"/>
  <c r="AP378" i="4"/>
  <c r="AQ378" i="4"/>
  <c r="AY378" i="4" s="1"/>
  <c r="AR378" i="4"/>
  <c r="AS378" i="4"/>
  <c r="AT378" i="4"/>
  <c r="AU378" i="4"/>
  <c r="AV378" i="4"/>
  <c r="BA378" i="4"/>
  <c r="AC379" i="4"/>
  <c r="AD379" i="4"/>
  <c r="AE379" i="4"/>
  <c r="AF379" i="4"/>
  <c r="AG379" i="4"/>
  <c r="AH379" i="4"/>
  <c r="AI379" i="4"/>
  <c r="AJ379" i="4"/>
  <c r="AK379" i="4"/>
  <c r="AL379" i="4"/>
  <c r="AM379" i="4"/>
  <c r="AN379" i="4"/>
  <c r="AO379" i="4"/>
  <c r="AP379" i="4"/>
  <c r="AQ379" i="4"/>
  <c r="AR379" i="4"/>
  <c r="AS379" i="4"/>
  <c r="AT379" i="4"/>
  <c r="AU379" i="4"/>
  <c r="AV379" i="4"/>
  <c r="AC380" i="4"/>
  <c r="AD380" i="4"/>
  <c r="AE380" i="4"/>
  <c r="AF380" i="4"/>
  <c r="AG380" i="4"/>
  <c r="AH380" i="4"/>
  <c r="AI380" i="4"/>
  <c r="AJ380" i="4"/>
  <c r="AK380" i="4"/>
  <c r="AL380" i="4"/>
  <c r="AM380" i="4"/>
  <c r="AN380" i="4"/>
  <c r="AO380" i="4"/>
  <c r="AP380" i="4"/>
  <c r="AQ380" i="4"/>
  <c r="AR380" i="4"/>
  <c r="AS380" i="4"/>
  <c r="AZ380" i="4" s="1"/>
  <c r="AT380" i="4"/>
  <c r="AU380" i="4"/>
  <c r="AV380" i="4"/>
  <c r="BA380" i="4" s="1"/>
  <c r="AC381" i="4"/>
  <c r="AD381" i="4"/>
  <c r="AE381" i="4"/>
  <c r="AF381" i="4"/>
  <c r="AG381" i="4"/>
  <c r="AH381" i="4"/>
  <c r="AI381" i="4"/>
  <c r="AJ381" i="4"/>
  <c r="AK381" i="4"/>
  <c r="AL381" i="4"/>
  <c r="AM381" i="4"/>
  <c r="AN381" i="4"/>
  <c r="AO381" i="4"/>
  <c r="AP381" i="4"/>
  <c r="AQ381" i="4"/>
  <c r="AR381" i="4"/>
  <c r="AZ381" i="4" s="1"/>
  <c r="AS381" i="4"/>
  <c r="AT381" i="4"/>
  <c r="AU381" i="4"/>
  <c r="AV381" i="4"/>
  <c r="BA381" i="4" s="1"/>
  <c r="AC382" i="4"/>
  <c r="AD382" i="4"/>
  <c r="AE382" i="4"/>
  <c r="AF382" i="4"/>
  <c r="AW382" i="4" s="1"/>
  <c r="AG382" i="4"/>
  <c r="AH382" i="4"/>
  <c r="AI382" i="4"/>
  <c r="AJ382" i="4"/>
  <c r="AK382" i="4"/>
  <c r="AL382" i="4"/>
  <c r="AM382" i="4"/>
  <c r="AN382" i="4"/>
  <c r="AO382" i="4"/>
  <c r="AP382" i="4"/>
  <c r="AQ382" i="4"/>
  <c r="AR382" i="4"/>
  <c r="AS382" i="4"/>
  <c r="AT382" i="4"/>
  <c r="AZ382" i="4" s="1"/>
  <c r="AU382" i="4"/>
  <c r="AV382" i="4"/>
  <c r="BA382" i="4" s="1"/>
  <c r="AC383" i="4"/>
  <c r="AD383" i="4"/>
  <c r="AW383" i="4" s="1"/>
  <c r="AE383" i="4"/>
  <c r="AF383" i="4"/>
  <c r="AG383" i="4"/>
  <c r="AH383" i="4"/>
  <c r="AI383" i="4"/>
  <c r="AJ383" i="4"/>
  <c r="AK383" i="4"/>
  <c r="AL383" i="4"/>
  <c r="AM383" i="4"/>
  <c r="AN383" i="4"/>
  <c r="AO383" i="4"/>
  <c r="AP383" i="4"/>
  <c r="AQ383" i="4"/>
  <c r="AR383" i="4"/>
  <c r="AS383" i="4"/>
  <c r="AZ383" i="4" s="1"/>
  <c r="AT383" i="4"/>
  <c r="AU383" i="4"/>
  <c r="AV383" i="4"/>
  <c r="AC384" i="4"/>
  <c r="AD384" i="4"/>
  <c r="AE384" i="4"/>
  <c r="AF384" i="4"/>
  <c r="AG384" i="4"/>
  <c r="AH384" i="4"/>
  <c r="AI384" i="4"/>
  <c r="AJ384" i="4"/>
  <c r="AK384" i="4"/>
  <c r="AL384" i="4"/>
  <c r="AM384" i="4"/>
  <c r="AN384" i="4"/>
  <c r="AO384" i="4"/>
  <c r="AP384" i="4"/>
  <c r="AQ384" i="4"/>
  <c r="AR384" i="4"/>
  <c r="AZ384" i="4" s="1"/>
  <c r="AS384" i="4"/>
  <c r="AT384" i="4"/>
  <c r="AU384" i="4"/>
  <c r="AV384" i="4"/>
  <c r="BA384" i="4" s="1"/>
  <c r="AX384" i="4"/>
  <c r="AC385" i="4"/>
  <c r="AD385" i="4"/>
  <c r="AE385" i="4"/>
  <c r="AF385" i="4"/>
  <c r="AG385" i="4"/>
  <c r="AH385" i="4"/>
  <c r="AI385" i="4"/>
  <c r="AJ385" i="4"/>
  <c r="AK385" i="4"/>
  <c r="AL385" i="4"/>
  <c r="AM385" i="4"/>
  <c r="AN385" i="4"/>
  <c r="AO385" i="4"/>
  <c r="AP385" i="4"/>
  <c r="AQ385" i="4"/>
  <c r="AR385" i="4"/>
  <c r="AS385" i="4"/>
  <c r="AT385" i="4"/>
  <c r="AZ385" i="4" s="1"/>
  <c r="AU385" i="4"/>
  <c r="AV385" i="4"/>
  <c r="BA385" i="4" s="1"/>
  <c r="AC386" i="4"/>
  <c r="AW386" i="4" s="1"/>
  <c r="AD386" i="4"/>
  <c r="AE386" i="4"/>
  <c r="AF386" i="4"/>
  <c r="AG386" i="4"/>
  <c r="AH386" i="4"/>
  <c r="AI386" i="4"/>
  <c r="AJ386" i="4"/>
  <c r="AK386" i="4"/>
  <c r="AL386" i="4"/>
  <c r="AM386" i="4"/>
  <c r="AN386" i="4"/>
  <c r="AO386" i="4"/>
  <c r="AP386" i="4"/>
  <c r="AQ386" i="4"/>
  <c r="AR386" i="4"/>
  <c r="AS386" i="4"/>
  <c r="AT386" i="4"/>
  <c r="AU386" i="4"/>
  <c r="AV386" i="4"/>
  <c r="BA386" i="4"/>
  <c r="AC387" i="4"/>
  <c r="AD387" i="4"/>
  <c r="AE387" i="4"/>
  <c r="AF387" i="4"/>
  <c r="AG387" i="4"/>
  <c r="AH387" i="4"/>
  <c r="AI387" i="4"/>
  <c r="AJ387" i="4"/>
  <c r="AK387" i="4"/>
  <c r="AL387" i="4"/>
  <c r="AM387" i="4"/>
  <c r="AN387" i="4"/>
  <c r="AO387" i="4"/>
  <c r="AP387" i="4"/>
  <c r="AQ387" i="4"/>
  <c r="AR387" i="4"/>
  <c r="AZ387" i="4" s="1"/>
  <c r="AS387" i="4"/>
  <c r="AT387" i="4"/>
  <c r="AU387" i="4"/>
  <c r="AV387" i="4"/>
  <c r="AC388" i="4"/>
  <c r="AD388" i="4"/>
  <c r="AE388" i="4"/>
  <c r="AF388" i="4"/>
  <c r="AG388" i="4"/>
  <c r="AH388" i="4"/>
  <c r="AI388" i="4"/>
  <c r="AX388" i="4" s="1"/>
  <c r="AJ388" i="4"/>
  <c r="AK388" i="4"/>
  <c r="AL388" i="4"/>
  <c r="AM388" i="4"/>
  <c r="AN388" i="4"/>
  <c r="AO388" i="4"/>
  <c r="AP388" i="4"/>
  <c r="AQ388" i="4"/>
  <c r="AR388" i="4"/>
  <c r="AS388" i="4"/>
  <c r="AT388" i="4"/>
  <c r="AU388" i="4"/>
  <c r="BA388" i="4" s="1"/>
  <c r="AV388" i="4"/>
  <c r="AC389" i="4"/>
  <c r="AD389" i="4"/>
  <c r="AE389" i="4"/>
  <c r="AF389" i="4"/>
  <c r="AG389" i="4"/>
  <c r="AH389" i="4"/>
  <c r="AI389" i="4"/>
  <c r="AJ389" i="4"/>
  <c r="AK389" i="4"/>
  <c r="AL389" i="4"/>
  <c r="AM389" i="4"/>
  <c r="AN389" i="4"/>
  <c r="AO389" i="4"/>
  <c r="AP389" i="4"/>
  <c r="AQ389" i="4"/>
  <c r="AR389" i="4"/>
  <c r="AS389" i="4"/>
  <c r="AT389" i="4"/>
  <c r="AU389" i="4"/>
  <c r="BA389" i="4" s="1"/>
  <c r="AV389" i="4"/>
  <c r="AC390" i="4"/>
  <c r="AD390" i="4"/>
  <c r="AE390" i="4"/>
  <c r="AF390" i="4"/>
  <c r="AG390" i="4"/>
  <c r="AH390" i="4"/>
  <c r="AI390" i="4"/>
  <c r="AJ390" i="4"/>
  <c r="AK390" i="4"/>
  <c r="AL390" i="4"/>
  <c r="AM390" i="4"/>
  <c r="AN390" i="4"/>
  <c r="AO390" i="4"/>
  <c r="AY390" i="4" s="1"/>
  <c r="AP390" i="4"/>
  <c r="AQ390" i="4"/>
  <c r="AR390" i="4"/>
  <c r="AS390" i="4"/>
  <c r="AT390" i="4"/>
  <c r="AU390" i="4"/>
  <c r="BA390" i="4" s="1"/>
  <c r="AV390" i="4"/>
  <c r="AW390" i="4"/>
  <c r="AC391" i="4"/>
  <c r="AD391" i="4"/>
  <c r="AE391" i="4"/>
  <c r="AF391" i="4"/>
  <c r="AG391" i="4"/>
  <c r="AH391" i="4"/>
  <c r="AI391" i="4"/>
  <c r="AX391" i="4" s="1"/>
  <c r="AJ391" i="4"/>
  <c r="AK391" i="4"/>
  <c r="AL391" i="4"/>
  <c r="AM391" i="4"/>
  <c r="AN391" i="4"/>
  <c r="AO391" i="4"/>
  <c r="AP391" i="4"/>
  <c r="AQ391" i="4"/>
  <c r="AR391" i="4"/>
  <c r="AS391" i="4"/>
  <c r="AT391" i="4"/>
  <c r="AU391" i="4"/>
  <c r="BA391" i="4" s="1"/>
  <c r="AV391" i="4"/>
  <c r="AC392" i="4"/>
  <c r="AD392" i="4"/>
  <c r="AE392" i="4"/>
  <c r="AF392" i="4"/>
  <c r="AG392" i="4"/>
  <c r="AH392" i="4"/>
  <c r="AI392" i="4"/>
  <c r="AJ392" i="4"/>
  <c r="AK392" i="4"/>
  <c r="AL392" i="4"/>
  <c r="AM392" i="4"/>
  <c r="AN392" i="4"/>
  <c r="AO392" i="4"/>
  <c r="AP392" i="4"/>
  <c r="AQ392" i="4"/>
  <c r="AR392" i="4"/>
  <c r="AS392" i="4"/>
  <c r="AT392" i="4"/>
  <c r="AU392" i="4"/>
  <c r="AV392" i="4"/>
  <c r="BA392" i="4"/>
  <c r="AC393" i="4"/>
  <c r="AD393" i="4"/>
  <c r="AE393" i="4"/>
  <c r="AF393" i="4"/>
  <c r="AG393" i="4"/>
  <c r="AH393" i="4"/>
  <c r="AI393" i="4"/>
  <c r="AJ393" i="4"/>
  <c r="AK393" i="4"/>
  <c r="AL393" i="4"/>
  <c r="AM393" i="4"/>
  <c r="AN393" i="4"/>
  <c r="AO393" i="4"/>
  <c r="AP393" i="4"/>
  <c r="AQ393" i="4"/>
  <c r="AR393" i="4"/>
  <c r="AS393" i="4"/>
  <c r="AZ393" i="4" s="1"/>
  <c r="AT393" i="4"/>
  <c r="AU393" i="4"/>
  <c r="AV393" i="4"/>
  <c r="AC394" i="4"/>
  <c r="AD394" i="4"/>
  <c r="AW394" i="4" s="1"/>
  <c r="AE394" i="4"/>
  <c r="AF394" i="4"/>
  <c r="AG394" i="4"/>
  <c r="AH394" i="4"/>
  <c r="AI394" i="4"/>
  <c r="AX394" i="4" s="1"/>
  <c r="AJ394" i="4"/>
  <c r="AK394" i="4"/>
  <c r="AL394" i="4"/>
  <c r="AM394" i="4"/>
  <c r="AN394" i="4"/>
  <c r="AO394" i="4"/>
  <c r="AP394" i="4"/>
  <c r="AQ394" i="4"/>
  <c r="AR394" i="4"/>
  <c r="AS394" i="4"/>
  <c r="AT394" i="4"/>
  <c r="AU394" i="4"/>
  <c r="BA394" i="4" s="1"/>
  <c r="AV394" i="4"/>
  <c r="AC395" i="4"/>
  <c r="AW395" i="4" s="1"/>
  <c r="AD395" i="4"/>
  <c r="AE395" i="4"/>
  <c r="AF395" i="4"/>
  <c r="AG395" i="4"/>
  <c r="AH395" i="4"/>
  <c r="AI395" i="4"/>
  <c r="AJ395" i="4"/>
  <c r="AK395" i="4"/>
  <c r="AL395" i="4"/>
  <c r="AM395" i="4"/>
  <c r="AN395" i="4"/>
  <c r="AO395" i="4"/>
  <c r="AP395" i="4"/>
  <c r="AQ395" i="4"/>
  <c r="AR395" i="4"/>
  <c r="AS395" i="4"/>
  <c r="AZ395" i="4" s="1"/>
  <c r="AT395" i="4"/>
  <c r="AU395" i="4"/>
  <c r="AV395" i="4"/>
  <c r="BA395" i="4"/>
  <c r="AC396" i="4"/>
  <c r="AD396" i="4"/>
  <c r="AE396" i="4"/>
  <c r="AF396" i="4"/>
  <c r="AG396" i="4"/>
  <c r="AH396" i="4"/>
  <c r="AI396" i="4"/>
  <c r="AJ396" i="4"/>
  <c r="AK396" i="4"/>
  <c r="AL396" i="4"/>
  <c r="AM396" i="4"/>
  <c r="AN396" i="4"/>
  <c r="AO396" i="4"/>
  <c r="AP396" i="4"/>
  <c r="AQ396" i="4"/>
  <c r="AR396" i="4"/>
  <c r="AS396" i="4"/>
  <c r="AZ396" i="4" s="1"/>
  <c r="AT396" i="4"/>
  <c r="AU396" i="4"/>
  <c r="BA396" i="4" s="1"/>
  <c r="AV396" i="4"/>
  <c r="AC397" i="4"/>
  <c r="AD397" i="4"/>
  <c r="AE397" i="4"/>
  <c r="AF397" i="4"/>
  <c r="AG397" i="4"/>
  <c r="AH397" i="4"/>
  <c r="AI397" i="4"/>
  <c r="AJ397" i="4"/>
  <c r="AK397" i="4"/>
  <c r="AL397" i="4"/>
  <c r="AM397" i="4"/>
  <c r="AN397" i="4"/>
  <c r="AO397" i="4"/>
  <c r="AP397" i="4"/>
  <c r="AQ397" i="4"/>
  <c r="AR397" i="4"/>
  <c r="AS397" i="4"/>
  <c r="AT397" i="4"/>
  <c r="AU397" i="4"/>
  <c r="BA397" i="4" s="1"/>
  <c r="AV397" i="4"/>
  <c r="AC398" i="4"/>
  <c r="AD398" i="4"/>
  <c r="AE398" i="4"/>
  <c r="AF398" i="4"/>
  <c r="AG398" i="4"/>
  <c r="AH398" i="4"/>
  <c r="AI398" i="4"/>
  <c r="AJ398" i="4"/>
  <c r="AK398" i="4"/>
  <c r="AL398" i="4"/>
  <c r="AM398" i="4"/>
  <c r="AN398" i="4"/>
  <c r="AO398" i="4"/>
  <c r="AP398" i="4"/>
  <c r="AQ398" i="4"/>
  <c r="AY398" i="4" s="1"/>
  <c r="AR398" i="4"/>
  <c r="AS398" i="4"/>
  <c r="AT398" i="4"/>
  <c r="AU398" i="4"/>
  <c r="AV398" i="4"/>
  <c r="BA398" i="4"/>
  <c r="AC399" i="4"/>
  <c r="AD399" i="4"/>
  <c r="AE399" i="4"/>
  <c r="AF399" i="4"/>
  <c r="AG399" i="4"/>
  <c r="AH399" i="4"/>
  <c r="AI399" i="4"/>
  <c r="AJ399" i="4"/>
  <c r="AK399" i="4"/>
  <c r="AL399" i="4"/>
  <c r="AM399" i="4"/>
  <c r="AN399" i="4"/>
  <c r="AO399" i="4"/>
  <c r="AP399" i="4"/>
  <c r="AQ399" i="4"/>
  <c r="AR399" i="4"/>
  <c r="AS399" i="4"/>
  <c r="AT399" i="4"/>
  <c r="AU399" i="4"/>
  <c r="AV399" i="4"/>
  <c r="AW399" i="4"/>
  <c r="AC400" i="4"/>
  <c r="AD400" i="4"/>
  <c r="AE400" i="4"/>
  <c r="AF400" i="4"/>
  <c r="AG400" i="4"/>
  <c r="AH400" i="4"/>
  <c r="AI400" i="4"/>
  <c r="AJ400" i="4"/>
  <c r="AK400" i="4"/>
  <c r="AL400" i="4"/>
  <c r="AM400" i="4"/>
  <c r="AN400" i="4"/>
  <c r="AO400" i="4"/>
  <c r="AY400" i="4" s="1"/>
  <c r="AP400" i="4"/>
  <c r="AQ400" i="4"/>
  <c r="AR400" i="4"/>
  <c r="AS400" i="4"/>
  <c r="AT400" i="4"/>
  <c r="AU400" i="4"/>
  <c r="BA400" i="4" s="1"/>
  <c r="AV400" i="4"/>
  <c r="AW400" i="4"/>
  <c r="AC401" i="4"/>
  <c r="AD401" i="4"/>
  <c r="AE401" i="4"/>
  <c r="AF401" i="4"/>
  <c r="AG401" i="4"/>
  <c r="AH401" i="4"/>
  <c r="AI401" i="4"/>
  <c r="AJ401" i="4"/>
  <c r="AK401" i="4"/>
  <c r="AL401" i="4"/>
  <c r="AM401" i="4"/>
  <c r="AN401" i="4"/>
  <c r="AO401" i="4"/>
  <c r="AP401" i="4"/>
  <c r="AQ401" i="4"/>
  <c r="AR401" i="4"/>
  <c r="AS401" i="4"/>
  <c r="AT401" i="4"/>
  <c r="AU401" i="4"/>
  <c r="AV401" i="4"/>
  <c r="AC402" i="4"/>
  <c r="AD402" i="4"/>
  <c r="AE402" i="4"/>
  <c r="AF402" i="4"/>
  <c r="AG402" i="4"/>
  <c r="AH402" i="4"/>
  <c r="AI402" i="4"/>
  <c r="AJ402" i="4"/>
  <c r="AK402" i="4"/>
  <c r="AL402" i="4"/>
  <c r="AM402" i="4"/>
  <c r="AN402" i="4"/>
  <c r="AO402" i="4"/>
  <c r="AP402" i="4"/>
  <c r="AQ402" i="4"/>
  <c r="AR402" i="4"/>
  <c r="AS402" i="4"/>
  <c r="AT402" i="4"/>
  <c r="AU402" i="4"/>
  <c r="BA402" i="4" s="1"/>
  <c r="AV402" i="4"/>
  <c r="AC403" i="4"/>
  <c r="AW403" i="4" s="1"/>
  <c r="AD403" i="4"/>
  <c r="AE403" i="4"/>
  <c r="AF403" i="4"/>
  <c r="AG403" i="4"/>
  <c r="AH403" i="4"/>
  <c r="AI403" i="4"/>
  <c r="AJ403" i="4"/>
  <c r="AK403" i="4"/>
  <c r="AL403" i="4"/>
  <c r="AM403" i="4"/>
  <c r="AN403" i="4"/>
  <c r="AO403" i="4"/>
  <c r="AP403" i="4"/>
  <c r="AQ403" i="4"/>
  <c r="AR403" i="4"/>
  <c r="AS403" i="4"/>
  <c r="AZ403" i="4" s="1"/>
  <c r="AT403" i="4"/>
  <c r="AU403" i="4"/>
  <c r="AV403" i="4"/>
  <c r="AC404" i="4"/>
  <c r="AW404" i="4" s="1"/>
  <c r="AD404" i="4"/>
  <c r="AE404" i="4"/>
  <c r="AF404" i="4"/>
  <c r="AG404" i="4"/>
  <c r="AH404" i="4"/>
  <c r="AI404" i="4"/>
  <c r="AJ404" i="4"/>
  <c r="AK404" i="4"/>
  <c r="AL404" i="4"/>
  <c r="AM404" i="4"/>
  <c r="AN404" i="4"/>
  <c r="AO404" i="4"/>
  <c r="AP404" i="4"/>
  <c r="AQ404" i="4"/>
  <c r="AR404" i="4"/>
  <c r="AS404" i="4"/>
  <c r="AZ404" i="4" s="1"/>
  <c r="AT404" i="4"/>
  <c r="AU404" i="4"/>
  <c r="AV404" i="4"/>
  <c r="AC405" i="4"/>
  <c r="AD405" i="4"/>
  <c r="AE405" i="4"/>
  <c r="AF405" i="4"/>
  <c r="AG405" i="4"/>
  <c r="AH405" i="4"/>
  <c r="AI405" i="4"/>
  <c r="AJ405" i="4"/>
  <c r="AK405" i="4"/>
  <c r="AL405" i="4"/>
  <c r="AM405" i="4"/>
  <c r="AN405" i="4"/>
  <c r="AO405" i="4"/>
  <c r="AP405" i="4"/>
  <c r="AQ405" i="4"/>
  <c r="AR405" i="4"/>
  <c r="AS405" i="4"/>
  <c r="AT405" i="4"/>
  <c r="AU405" i="4"/>
  <c r="BA405" i="4" s="1"/>
  <c r="AV405" i="4"/>
  <c r="AC406" i="4"/>
  <c r="AD406" i="4"/>
  <c r="AE406" i="4"/>
  <c r="AF406" i="4"/>
  <c r="AG406" i="4"/>
  <c r="AH406" i="4"/>
  <c r="AI406" i="4"/>
  <c r="AJ406" i="4"/>
  <c r="AK406" i="4"/>
  <c r="AL406" i="4"/>
  <c r="AM406" i="4"/>
  <c r="AN406" i="4"/>
  <c r="AO406" i="4"/>
  <c r="AP406" i="4"/>
  <c r="AQ406" i="4"/>
  <c r="AR406" i="4"/>
  <c r="AS406" i="4"/>
  <c r="AT406" i="4"/>
  <c r="AU406" i="4"/>
  <c r="AV406" i="4"/>
  <c r="BA406" i="4"/>
  <c r="AC407" i="4"/>
  <c r="AD407" i="4"/>
  <c r="AE407" i="4"/>
  <c r="AF407" i="4"/>
  <c r="AG407" i="4"/>
  <c r="AH407" i="4"/>
  <c r="AI407" i="4"/>
  <c r="AJ407" i="4"/>
  <c r="AK407" i="4"/>
  <c r="AL407" i="4"/>
  <c r="AM407" i="4"/>
  <c r="AN407" i="4"/>
  <c r="AO407" i="4"/>
  <c r="AP407" i="4"/>
  <c r="AQ407" i="4"/>
  <c r="AR407" i="4"/>
  <c r="AS407" i="4"/>
  <c r="AT407" i="4"/>
  <c r="AU407" i="4"/>
  <c r="AV407" i="4"/>
  <c r="AW407" i="4"/>
  <c r="AC408" i="4"/>
  <c r="AD408" i="4"/>
  <c r="AE408" i="4"/>
  <c r="AF408" i="4"/>
  <c r="AG408" i="4"/>
  <c r="AH408" i="4"/>
  <c r="AI408" i="4"/>
  <c r="AJ408" i="4"/>
  <c r="AK408" i="4"/>
  <c r="AL408" i="4"/>
  <c r="AM408" i="4"/>
  <c r="AN408" i="4"/>
  <c r="AO408" i="4"/>
  <c r="AY408" i="4" s="1"/>
  <c r="AP408" i="4"/>
  <c r="AQ408" i="4"/>
  <c r="AR408" i="4"/>
  <c r="AS408" i="4"/>
  <c r="AT408" i="4"/>
  <c r="AU408" i="4"/>
  <c r="AV408" i="4"/>
  <c r="AW408" i="4"/>
  <c r="AC409" i="4"/>
  <c r="AD409" i="4"/>
  <c r="AE409" i="4"/>
  <c r="AF409" i="4"/>
  <c r="AG409" i="4"/>
  <c r="AH409" i="4"/>
  <c r="AI409" i="4"/>
  <c r="AJ409" i="4"/>
  <c r="AK409" i="4"/>
  <c r="AL409" i="4"/>
  <c r="AM409" i="4"/>
  <c r="AN409" i="4"/>
  <c r="AO409" i="4"/>
  <c r="AP409" i="4"/>
  <c r="AQ409" i="4"/>
  <c r="AR409" i="4"/>
  <c r="AS409" i="4"/>
  <c r="AT409" i="4"/>
  <c r="AU409" i="4"/>
  <c r="BA409" i="4" s="1"/>
  <c r="AV409" i="4"/>
  <c r="AC410" i="4"/>
  <c r="AD410" i="4"/>
  <c r="AE410" i="4"/>
  <c r="AW410" i="4" s="1"/>
  <c r="AF410" i="4"/>
  <c r="AG410" i="4"/>
  <c r="AH410" i="4"/>
  <c r="AI410" i="4"/>
  <c r="AJ410" i="4"/>
  <c r="AK410" i="4"/>
  <c r="AL410" i="4"/>
  <c r="AM410" i="4"/>
  <c r="AN410" i="4"/>
  <c r="AO410" i="4"/>
  <c r="AP410" i="4"/>
  <c r="AQ410" i="4"/>
  <c r="AR410" i="4"/>
  <c r="AS410" i="4"/>
  <c r="AT410" i="4"/>
  <c r="AU410" i="4"/>
  <c r="BA410" i="4" s="1"/>
  <c r="AV410" i="4"/>
  <c r="AC411" i="4"/>
  <c r="AD411" i="4"/>
  <c r="AE411" i="4"/>
  <c r="AF411" i="4"/>
  <c r="AG411" i="4"/>
  <c r="AH411" i="4"/>
  <c r="AI411" i="4"/>
  <c r="AJ411" i="4"/>
  <c r="AK411" i="4"/>
  <c r="AL411" i="4"/>
  <c r="AM411" i="4"/>
  <c r="AN411" i="4"/>
  <c r="AO411" i="4"/>
  <c r="AP411" i="4"/>
  <c r="AQ411" i="4"/>
  <c r="AR411" i="4"/>
  <c r="AS411" i="4"/>
  <c r="AT411" i="4"/>
  <c r="AU411" i="4"/>
  <c r="AV411" i="4"/>
  <c r="BA411" i="4"/>
  <c r="AC412" i="4"/>
  <c r="AD412" i="4"/>
  <c r="AE412" i="4"/>
  <c r="AF412" i="4"/>
  <c r="AG412" i="4"/>
  <c r="AH412" i="4"/>
  <c r="AI412" i="4"/>
  <c r="AJ412" i="4"/>
  <c r="AK412" i="4"/>
  <c r="AL412" i="4"/>
  <c r="AM412" i="4"/>
  <c r="AN412" i="4"/>
  <c r="AO412" i="4"/>
  <c r="AP412" i="4"/>
  <c r="AQ412" i="4"/>
  <c r="AR412" i="4"/>
  <c r="AS412" i="4"/>
  <c r="AT412" i="4"/>
  <c r="AU412" i="4"/>
  <c r="AV412" i="4"/>
  <c r="AC413" i="4"/>
  <c r="AW413" i="4" s="1"/>
  <c r="AD413" i="4"/>
  <c r="AE413" i="4"/>
  <c r="AF413" i="4"/>
  <c r="AG413" i="4"/>
  <c r="AH413" i="4"/>
  <c r="AI413" i="4"/>
  <c r="AJ413" i="4"/>
  <c r="AK413" i="4"/>
  <c r="AL413" i="4"/>
  <c r="AM413" i="4"/>
  <c r="AN413" i="4"/>
  <c r="AO413" i="4"/>
  <c r="AP413" i="4"/>
  <c r="AQ413" i="4"/>
  <c r="AR413" i="4"/>
  <c r="AS413" i="4"/>
  <c r="AZ413" i="4" s="1"/>
  <c r="AT413" i="4"/>
  <c r="AU413" i="4"/>
  <c r="AV413" i="4"/>
  <c r="BA413" i="4"/>
  <c r="AC414" i="4"/>
  <c r="AD414" i="4"/>
  <c r="AE414" i="4"/>
  <c r="AF414" i="4"/>
  <c r="AG414" i="4"/>
  <c r="AH414" i="4"/>
  <c r="AI414" i="4"/>
  <c r="AJ414" i="4"/>
  <c r="AK414" i="4"/>
  <c r="AX414" i="4" s="1"/>
  <c r="AL414" i="4"/>
  <c r="AM414" i="4"/>
  <c r="AN414" i="4"/>
  <c r="AO414" i="4"/>
  <c r="AP414" i="4"/>
  <c r="AQ414" i="4"/>
  <c r="AR414" i="4"/>
  <c r="AS414" i="4"/>
  <c r="AZ414" i="4" s="1"/>
  <c r="AT414" i="4"/>
  <c r="AU414" i="4"/>
  <c r="BA414" i="4" s="1"/>
  <c r="AV414" i="4"/>
  <c r="AC415" i="4"/>
  <c r="AD415" i="4"/>
  <c r="AE415" i="4"/>
  <c r="AF415" i="4"/>
  <c r="AG415" i="4"/>
  <c r="AH415" i="4"/>
  <c r="AI415" i="4"/>
  <c r="AJ415" i="4"/>
  <c r="AK415" i="4"/>
  <c r="AL415" i="4"/>
  <c r="AM415" i="4"/>
  <c r="AN415" i="4"/>
  <c r="AO415" i="4"/>
  <c r="AP415" i="4"/>
  <c r="AQ415" i="4"/>
  <c r="AR415" i="4"/>
  <c r="AS415" i="4"/>
  <c r="AT415" i="4"/>
  <c r="AU415" i="4"/>
  <c r="AV415" i="4"/>
  <c r="AC416" i="4"/>
  <c r="AD416" i="4"/>
  <c r="AE416" i="4"/>
  <c r="AW416" i="4" s="1"/>
  <c r="AF416" i="4"/>
  <c r="AG416" i="4"/>
  <c r="AH416" i="4"/>
  <c r="AI416" i="4"/>
  <c r="AJ416" i="4"/>
  <c r="AK416" i="4"/>
  <c r="AL416" i="4"/>
  <c r="AM416" i="4"/>
  <c r="AY416" i="4" s="1"/>
  <c r="AN416" i="4"/>
  <c r="AO416" i="4"/>
  <c r="AP416" i="4"/>
  <c r="AQ416" i="4"/>
  <c r="AR416" i="4"/>
  <c r="AS416" i="4"/>
  <c r="AT416" i="4"/>
  <c r="AU416" i="4"/>
  <c r="BA416" i="4" s="1"/>
  <c r="AV416" i="4"/>
  <c r="AC417" i="4"/>
  <c r="AD417" i="4"/>
  <c r="AE417" i="4"/>
  <c r="AF417" i="4"/>
  <c r="AG417" i="4"/>
  <c r="AH417" i="4"/>
  <c r="AI417" i="4"/>
  <c r="AJ417" i="4"/>
  <c r="AK417" i="4"/>
  <c r="AL417" i="4"/>
  <c r="AM417" i="4"/>
  <c r="AN417" i="4"/>
  <c r="AO417" i="4"/>
  <c r="AP417" i="4"/>
  <c r="AQ417" i="4"/>
  <c r="AR417" i="4"/>
  <c r="AS417" i="4"/>
  <c r="AT417" i="4"/>
  <c r="AU417" i="4"/>
  <c r="AV417" i="4"/>
  <c r="AC418" i="4"/>
  <c r="AD418" i="4"/>
  <c r="AE418" i="4"/>
  <c r="AW418" i="4" s="1"/>
  <c r="AF418" i="4"/>
  <c r="AG418" i="4"/>
  <c r="AH418" i="4"/>
  <c r="AI418" i="4"/>
  <c r="AJ418" i="4"/>
  <c r="AK418" i="4"/>
  <c r="AL418" i="4"/>
  <c r="AM418" i="4"/>
  <c r="AY418" i="4" s="1"/>
  <c r="AN418" i="4"/>
  <c r="AO418" i="4"/>
  <c r="AP418" i="4"/>
  <c r="AQ418" i="4"/>
  <c r="AR418" i="4"/>
  <c r="AS418" i="4"/>
  <c r="AT418" i="4"/>
  <c r="AU418" i="4"/>
  <c r="BA418" i="4" s="1"/>
  <c r="AV418" i="4"/>
  <c r="AC419" i="4"/>
  <c r="AD419" i="4"/>
  <c r="AE419" i="4"/>
  <c r="AF419" i="4"/>
  <c r="AG419" i="4"/>
  <c r="AH419" i="4"/>
  <c r="AI419" i="4"/>
  <c r="AJ419" i="4"/>
  <c r="AK419" i="4"/>
  <c r="AL419" i="4"/>
  <c r="AM419" i="4"/>
  <c r="AN419" i="4"/>
  <c r="AO419" i="4"/>
  <c r="AP419" i="4"/>
  <c r="AQ419" i="4"/>
  <c r="AR419" i="4"/>
  <c r="AS419" i="4"/>
  <c r="AT419" i="4"/>
  <c r="AU419" i="4"/>
  <c r="AV419" i="4"/>
  <c r="AC420" i="4"/>
  <c r="AD420" i="4"/>
  <c r="AE420" i="4"/>
  <c r="AW420" i="4" s="1"/>
  <c r="AF420" i="4"/>
  <c r="AG420" i="4"/>
  <c r="AH420" i="4"/>
  <c r="AI420" i="4"/>
  <c r="AJ420" i="4"/>
  <c r="AK420" i="4"/>
  <c r="AL420" i="4"/>
  <c r="AM420" i="4"/>
  <c r="AY420" i="4" s="1"/>
  <c r="AN420" i="4"/>
  <c r="AO420" i="4"/>
  <c r="AP420" i="4"/>
  <c r="AQ420" i="4"/>
  <c r="AR420" i="4"/>
  <c r="AS420" i="4"/>
  <c r="AT420" i="4"/>
  <c r="AU420" i="4"/>
  <c r="BA420" i="4" s="1"/>
  <c r="AV420" i="4"/>
  <c r="AC421" i="4"/>
  <c r="AD421" i="4"/>
  <c r="AE421" i="4"/>
  <c r="AF421" i="4"/>
  <c r="AG421" i="4"/>
  <c r="AH421" i="4"/>
  <c r="AI421" i="4"/>
  <c r="AJ421" i="4"/>
  <c r="AK421" i="4"/>
  <c r="AL421" i="4"/>
  <c r="AM421" i="4"/>
  <c r="AN421" i="4"/>
  <c r="AO421" i="4"/>
  <c r="AP421" i="4"/>
  <c r="AQ421" i="4"/>
  <c r="AR421" i="4"/>
  <c r="AS421" i="4"/>
  <c r="AT421" i="4"/>
  <c r="AU421" i="4"/>
  <c r="AV421" i="4"/>
  <c r="AC422" i="4"/>
  <c r="AD422" i="4"/>
  <c r="AE422" i="4"/>
  <c r="AW422" i="4" s="1"/>
  <c r="AF422" i="4"/>
  <c r="AG422" i="4"/>
  <c r="AH422" i="4"/>
  <c r="AI422" i="4"/>
  <c r="AJ422" i="4"/>
  <c r="AK422" i="4"/>
  <c r="AL422" i="4"/>
  <c r="AM422" i="4"/>
  <c r="AY422" i="4" s="1"/>
  <c r="AN422" i="4"/>
  <c r="AO422" i="4"/>
  <c r="AP422" i="4"/>
  <c r="AQ422" i="4"/>
  <c r="AR422" i="4"/>
  <c r="AS422" i="4"/>
  <c r="AT422" i="4"/>
  <c r="AU422" i="4"/>
  <c r="BA422" i="4" s="1"/>
  <c r="AV422" i="4"/>
  <c r="AC423" i="4"/>
  <c r="AD423" i="4"/>
  <c r="AE423" i="4"/>
  <c r="AF423" i="4"/>
  <c r="AG423" i="4"/>
  <c r="AH423" i="4"/>
  <c r="AI423" i="4"/>
  <c r="AJ423" i="4"/>
  <c r="AK423" i="4"/>
  <c r="AL423" i="4"/>
  <c r="AM423" i="4"/>
  <c r="AN423" i="4"/>
  <c r="AO423" i="4"/>
  <c r="AP423" i="4"/>
  <c r="AQ423" i="4"/>
  <c r="AR423" i="4"/>
  <c r="AS423" i="4"/>
  <c r="AT423" i="4"/>
  <c r="AU423" i="4"/>
  <c r="AV423" i="4"/>
  <c r="AC424" i="4"/>
  <c r="AD424" i="4"/>
  <c r="AE424" i="4"/>
  <c r="AF424" i="4"/>
  <c r="AG424" i="4"/>
  <c r="AH424" i="4"/>
  <c r="AI424" i="4"/>
  <c r="AJ424" i="4"/>
  <c r="AK424" i="4"/>
  <c r="AL424" i="4"/>
  <c r="AM424" i="4"/>
  <c r="AY424" i="4" s="1"/>
  <c r="AN424" i="4"/>
  <c r="AO424" i="4"/>
  <c r="AP424" i="4"/>
  <c r="AQ424" i="4"/>
  <c r="AR424" i="4"/>
  <c r="AS424" i="4"/>
  <c r="AT424" i="4"/>
  <c r="AU424" i="4"/>
  <c r="BA424" i="4" s="1"/>
  <c r="AV424" i="4"/>
  <c r="AC425" i="4"/>
  <c r="AD425" i="4"/>
  <c r="AW425" i="4" s="1"/>
  <c r="AE425" i="4"/>
  <c r="AF425" i="4"/>
  <c r="AG425" i="4"/>
  <c r="AH425" i="4"/>
  <c r="AI425" i="4"/>
  <c r="AJ425" i="4"/>
  <c r="AK425" i="4"/>
  <c r="AL425" i="4"/>
  <c r="AM425" i="4"/>
  <c r="AN425" i="4"/>
  <c r="AO425" i="4"/>
  <c r="AP425" i="4"/>
  <c r="AQ425" i="4"/>
  <c r="AR425" i="4"/>
  <c r="AS425" i="4"/>
  <c r="AT425" i="4"/>
  <c r="AU425" i="4"/>
  <c r="BA425" i="4" s="1"/>
  <c r="AV425" i="4"/>
  <c r="AZ425" i="4"/>
  <c r="AC426" i="4"/>
  <c r="AD426" i="4"/>
  <c r="AE426" i="4"/>
  <c r="AF426" i="4"/>
  <c r="AG426" i="4"/>
  <c r="AH426" i="4"/>
  <c r="AI426" i="4"/>
  <c r="AJ426" i="4"/>
  <c r="AK426" i="4"/>
  <c r="AL426" i="4"/>
  <c r="AM426" i="4"/>
  <c r="AN426" i="4"/>
  <c r="AO426" i="4"/>
  <c r="AP426" i="4"/>
  <c r="AQ426" i="4"/>
  <c r="AR426" i="4"/>
  <c r="AS426" i="4"/>
  <c r="AT426" i="4"/>
  <c r="AU426" i="4"/>
  <c r="AV426" i="4"/>
  <c r="BA426" i="4"/>
  <c r="AC427" i="4"/>
  <c r="AD427" i="4"/>
  <c r="AE427" i="4"/>
  <c r="AF427" i="4"/>
  <c r="AG427" i="4"/>
  <c r="AH427" i="4"/>
  <c r="AI427" i="4"/>
  <c r="AJ427" i="4"/>
  <c r="AK427" i="4"/>
  <c r="AL427" i="4"/>
  <c r="AM427" i="4"/>
  <c r="AN427" i="4"/>
  <c r="AO427" i="4"/>
  <c r="AP427" i="4"/>
  <c r="AQ427" i="4"/>
  <c r="AR427" i="4"/>
  <c r="AZ427" i="4" s="1"/>
  <c r="AS427" i="4"/>
  <c r="AT427" i="4"/>
  <c r="AU427" i="4"/>
  <c r="BA427" i="4" s="1"/>
  <c r="AV427" i="4"/>
  <c r="AC428" i="4"/>
  <c r="AD428" i="4"/>
  <c r="AE428" i="4"/>
  <c r="AF428" i="4"/>
  <c r="AG428" i="4"/>
  <c r="AH428" i="4"/>
  <c r="AI428" i="4"/>
  <c r="AJ428" i="4"/>
  <c r="AK428" i="4"/>
  <c r="AL428" i="4"/>
  <c r="AM428" i="4"/>
  <c r="AN428" i="4"/>
  <c r="AO428" i="4"/>
  <c r="AP428" i="4"/>
  <c r="AQ428" i="4"/>
  <c r="AR428" i="4"/>
  <c r="AS428" i="4"/>
  <c r="AT428" i="4"/>
  <c r="AU428" i="4"/>
  <c r="AV428" i="4"/>
  <c r="BA428" i="4"/>
  <c r="AC429" i="4"/>
  <c r="AD429" i="4"/>
  <c r="AE429" i="4"/>
  <c r="AF429" i="4"/>
  <c r="AG429" i="4"/>
  <c r="AH429" i="4"/>
  <c r="AI429" i="4"/>
  <c r="AJ429" i="4"/>
  <c r="AK429" i="4"/>
  <c r="AL429" i="4"/>
  <c r="AM429" i="4"/>
  <c r="AN429" i="4"/>
  <c r="AO429" i="4"/>
  <c r="AY429" i="4" s="1"/>
  <c r="AP429" i="4"/>
  <c r="AQ429" i="4"/>
  <c r="AR429" i="4"/>
  <c r="AZ429" i="4" s="1"/>
  <c r="AS429" i="4"/>
  <c r="AT429" i="4"/>
  <c r="AU429" i="4"/>
  <c r="AV429" i="4"/>
  <c r="AW429" i="4"/>
  <c r="AC430" i="4"/>
  <c r="AD430" i="4"/>
  <c r="AE430" i="4"/>
  <c r="AF430" i="4"/>
  <c r="AG430" i="4"/>
  <c r="AH430" i="4"/>
  <c r="AI430" i="4"/>
  <c r="AJ430" i="4"/>
  <c r="AK430" i="4"/>
  <c r="AL430" i="4"/>
  <c r="AM430" i="4"/>
  <c r="AN430" i="4"/>
  <c r="AO430" i="4"/>
  <c r="AP430" i="4"/>
  <c r="AQ430" i="4"/>
  <c r="AR430" i="4"/>
  <c r="AS430" i="4"/>
  <c r="AT430" i="4"/>
  <c r="AU430" i="4"/>
  <c r="AV430" i="4"/>
  <c r="BA430" i="4"/>
  <c r="AC431" i="4"/>
  <c r="AD431" i="4"/>
  <c r="AE431" i="4"/>
  <c r="AF431" i="4"/>
  <c r="AG431" i="4"/>
  <c r="AH431" i="4"/>
  <c r="AI431" i="4"/>
  <c r="AJ431" i="4"/>
  <c r="AK431" i="4"/>
  <c r="AL431" i="4"/>
  <c r="AM431" i="4"/>
  <c r="AY431" i="4" s="1"/>
  <c r="AN431" i="4"/>
  <c r="AO431" i="4"/>
  <c r="AP431" i="4"/>
  <c r="AQ431" i="4"/>
  <c r="AR431" i="4"/>
  <c r="AZ431" i="4" s="1"/>
  <c r="AS431" i="4"/>
  <c r="AT431" i="4"/>
  <c r="AU431" i="4"/>
  <c r="AV431" i="4"/>
  <c r="AW431" i="4"/>
  <c r="AC432" i="4"/>
  <c r="AD432" i="4"/>
  <c r="AE432" i="4"/>
  <c r="AF432" i="4"/>
  <c r="AG432" i="4"/>
  <c r="AH432" i="4"/>
  <c r="AI432" i="4"/>
  <c r="AJ432" i="4"/>
  <c r="AK432" i="4"/>
  <c r="AL432" i="4"/>
  <c r="AM432" i="4"/>
  <c r="AN432" i="4"/>
  <c r="AO432" i="4"/>
  <c r="AP432" i="4"/>
  <c r="AQ432" i="4"/>
  <c r="AR432" i="4"/>
  <c r="AS432" i="4"/>
  <c r="AT432" i="4"/>
  <c r="AU432" i="4"/>
  <c r="BA432" i="4" s="1"/>
  <c r="AV432" i="4"/>
  <c r="AC433" i="4"/>
  <c r="AW433" i="4" s="1"/>
  <c r="AD433" i="4"/>
  <c r="AE433" i="4"/>
  <c r="AF433" i="4"/>
  <c r="AG433" i="4"/>
  <c r="AH433" i="4"/>
  <c r="AI433" i="4"/>
  <c r="AJ433" i="4"/>
  <c r="AK433" i="4"/>
  <c r="AL433" i="4"/>
  <c r="AM433" i="4"/>
  <c r="AN433" i="4"/>
  <c r="AO433" i="4"/>
  <c r="AP433" i="4"/>
  <c r="AQ433" i="4"/>
  <c r="AR433" i="4"/>
  <c r="AS433" i="4"/>
  <c r="AZ433" i="4" s="1"/>
  <c r="AT433" i="4"/>
  <c r="AU433" i="4"/>
  <c r="AV433" i="4"/>
  <c r="AC434" i="4"/>
  <c r="AD434" i="4"/>
  <c r="AE434" i="4"/>
  <c r="AF434" i="4"/>
  <c r="AG434" i="4"/>
  <c r="AH434" i="4"/>
  <c r="AI434" i="4"/>
  <c r="AJ434" i="4"/>
  <c r="AK434" i="4"/>
  <c r="AL434" i="4"/>
  <c r="AM434" i="4"/>
  <c r="AY434" i="4" s="1"/>
  <c r="AN434" i="4"/>
  <c r="AO434" i="4"/>
  <c r="AP434" i="4"/>
  <c r="AQ434" i="4"/>
  <c r="AR434" i="4"/>
  <c r="AS434" i="4"/>
  <c r="AT434" i="4"/>
  <c r="AU434" i="4"/>
  <c r="BA434" i="4" s="1"/>
  <c r="AV434" i="4"/>
  <c r="AC435" i="4"/>
  <c r="AD435" i="4"/>
  <c r="AE435" i="4"/>
  <c r="AF435" i="4"/>
  <c r="AG435" i="4"/>
  <c r="AH435" i="4"/>
  <c r="AI435" i="4"/>
  <c r="AJ435" i="4"/>
  <c r="AK435" i="4"/>
  <c r="AL435" i="4"/>
  <c r="AM435" i="4"/>
  <c r="AN435" i="4"/>
  <c r="AO435" i="4"/>
  <c r="AP435" i="4"/>
  <c r="AQ435" i="4"/>
  <c r="AR435" i="4"/>
  <c r="AS435" i="4"/>
  <c r="AT435" i="4"/>
  <c r="AU435" i="4"/>
  <c r="AV435" i="4"/>
  <c r="AZ435" i="4"/>
  <c r="AC436" i="4"/>
  <c r="AD436" i="4"/>
  <c r="AE436" i="4"/>
  <c r="AF436" i="4"/>
  <c r="AG436" i="4"/>
  <c r="AH436" i="4"/>
  <c r="AI436" i="4"/>
  <c r="AJ436" i="4"/>
  <c r="AK436" i="4"/>
  <c r="AL436" i="4"/>
  <c r="AM436" i="4"/>
  <c r="AN436" i="4"/>
  <c r="AO436" i="4"/>
  <c r="AP436" i="4"/>
  <c r="AQ436" i="4"/>
  <c r="AR436" i="4"/>
  <c r="AS436" i="4"/>
  <c r="AT436" i="4"/>
  <c r="AU436" i="4"/>
  <c r="AV436" i="4"/>
  <c r="AY436" i="4"/>
  <c r="AC437" i="4"/>
  <c r="AD437" i="4"/>
  <c r="AE437" i="4"/>
  <c r="AW437" i="4" s="1"/>
  <c r="AF437" i="4"/>
  <c r="AG437" i="4"/>
  <c r="AH437" i="4"/>
  <c r="AI437" i="4"/>
  <c r="AJ437" i="4"/>
  <c r="AK437" i="4"/>
  <c r="AL437" i="4"/>
  <c r="AM437" i="4"/>
  <c r="AY437" i="4" s="1"/>
  <c r="AN437" i="4"/>
  <c r="AO437" i="4"/>
  <c r="AP437" i="4"/>
  <c r="AQ437" i="4"/>
  <c r="AR437" i="4"/>
  <c r="AZ437" i="4" s="1"/>
  <c r="AS437" i="4"/>
  <c r="AT437" i="4"/>
  <c r="AU437" i="4"/>
  <c r="BA437" i="4" s="1"/>
  <c r="AV437" i="4"/>
  <c r="AC438" i="4"/>
  <c r="AD438" i="4"/>
  <c r="AE438" i="4"/>
  <c r="AF438" i="4"/>
  <c r="AG438" i="4"/>
  <c r="AH438" i="4"/>
  <c r="AI438" i="4"/>
  <c r="AJ438" i="4"/>
  <c r="AK438" i="4"/>
  <c r="AL438" i="4"/>
  <c r="AM438" i="4"/>
  <c r="AN438" i="4"/>
  <c r="AO438" i="4"/>
  <c r="AP438" i="4"/>
  <c r="AQ438" i="4"/>
  <c r="AR438" i="4"/>
  <c r="AS438" i="4"/>
  <c r="AT438" i="4"/>
  <c r="AU438" i="4"/>
  <c r="BA438" i="4" s="1"/>
  <c r="AV438" i="4"/>
  <c r="AC439" i="4"/>
  <c r="AD439" i="4"/>
  <c r="AW439" i="4" s="1"/>
  <c r="AE439" i="4"/>
  <c r="AF439" i="4"/>
  <c r="AG439" i="4"/>
  <c r="AH439" i="4"/>
  <c r="AI439" i="4"/>
  <c r="AJ439" i="4"/>
  <c r="AK439" i="4"/>
  <c r="AL439" i="4"/>
  <c r="AM439" i="4"/>
  <c r="AN439" i="4"/>
  <c r="AO439" i="4"/>
  <c r="AP439" i="4"/>
  <c r="AQ439" i="4"/>
  <c r="AY439" i="4" s="1"/>
  <c r="AR439" i="4"/>
  <c r="AS439" i="4"/>
  <c r="AT439" i="4"/>
  <c r="AZ439" i="4" s="1"/>
  <c r="AU439" i="4"/>
  <c r="BA439" i="4" s="1"/>
  <c r="AV439" i="4"/>
  <c r="AC440" i="4"/>
  <c r="AD440" i="4"/>
  <c r="AE440" i="4"/>
  <c r="AF440" i="4"/>
  <c r="AG440" i="4"/>
  <c r="AH440" i="4"/>
  <c r="AI440" i="4"/>
  <c r="AJ440" i="4"/>
  <c r="AK440" i="4"/>
  <c r="AL440" i="4"/>
  <c r="AM440" i="4"/>
  <c r="AY440" i="4" s="1"/>
  <c r="AN440" i="4"/>
  <c r="AO440" i="4"/>
  <c r="AP440" i="4"/>
  <c r="AQ440" i="4"/>
  <c r="AR440" i="4"/>
  <c r="AS440" i="4"/>
  <c r="AT440" i="4"/>
  <c r="AU440" i="4"/>
  <c r="BA440" i="4" s="1"/>
  <c r="AV440" i="4"/>
  <c r="AC441" i="4"/>
  <c r="AD441" i="4"/>
  <c r="AE441" i="4"/>
  <c r="AF441" i="4"/>
  <c r="AG441" i="4"/>
  <c r="AH441" i="4"/>
  <c r="AI441" i="4"/>
  <c r="AX441" i="4" s="1"/>
  <c r="AJ441" i="4"/>
  <c r="AK441" i="4"/>
  <c r="AL441" i="4"/>
  <c r="AM441" i="4"/>
  <c r="AN441" i="4"/>
  <c r="AO441" i="4"/>
  <c r="AP441" i="4"/>
  <c r="AQ441" i="4"/>
  <c r="AR441" i="4"/>
  <c r="AS441" i="4"/>
  <c r="AT441" i="4"/>
  <c r="AZ441" i="4" s="1"/>
  <c r="AU441" i="4"/>
  <c r="AV441" i="4"/>
  <c r="AC442" i="4"/>
  <c r="AD442" i="4"/>
  <c r="AE442" i="4"/>
  <c r="AF442" i="4"/>
  <c r="AG442" i="4"/>
  <c r="AH442" i="4"/>
  <c r="AI442" i="4"/>
  <c r="AJ442" i="4"/>
  <c r="AK442" i="4"/>
  <c r="AL442" i="4"/>
  <c r="AM442" i="4"/>
  <c r="AN442" i="4"/>
  <c r="AO442" i="4"/>
  <c r="AP442" i="4"/>
  <c r="AY442" i="4" s="1"/>
  <c r="AQ442" i="4"/>
  <c r="AR442" i="4"/>
  <c r="AS442" i="4"/>
  <c r="AT442" i="4"/>
  <c r="AU442" i="4"/>
  <c r="AV442" i="4"/>
  <c r="BA442" i="4"/>
  <c r="AC443" i="4"/>
  <c r="AD443" i="4"/>
  <c r="AE443" i="4"/>
  <c r="AF443" i="4"/>
  <c r="AG443" i="4"/>
  <c r="AH443" i="4"/>
  <c r="AI443" i="4"/>
  <c r="AJ443" i="4"/>
  <c r="AK443" i="4"/>
  <c r="AL443" i="4"/>
  <c r="AM443" i="4"/>
  <c r="AN443" i="4"/>
  <c r="AO443" i="4"/>
  <c r="AP443" i="4"/>
  <c r="AQ443" i="4"/>
  <c r="AR443" i="4"/>
  <c r="AZ443" i="4" s="1"/>
  <c r="AS443" i="4"/>
  <c r="AT443" i="4"/>
  <c r="AU443" i="4"/>
  <c r="AV443" i="4"/>
  <c r="AC444" i="4"/>
  <c r="AD444" i="4"/>
  <c r="AE444" i="4"/>
  <c r="AF444" i="4"/>
  <c r="AG444" i="4"/>
  <c r="AH444" i="4"/>
  <c r="AI444" i="4"/>
  <c r="AJ444" i="4"/>
  <c r="AK444" i="4"/>
  <c r="AL444" i="4"/>
  <c r="AM444" i="4"/>
  <c r="AN444" i="4"/>
  <c r="AO444" i="4"/>
  <c r="AP444" i="4"/>
  <c r="AQ444" i="4"/>
  <c r="AR444" i="4"/>
  <c r="AS444" i="4"/>
  <c r="AT444" i="4"/>
  <c r="AU444" i="4"/>
  <c r="AV444" i="4"/>
  <c r="AC445" i="4"/>
  <c r="AD445" i="4"/>
  <c r="AE445" i="4"/>
  <c r="AF445" i="4"/>
  <c r="AG445" i="4"/>
  <c r="AH445" i="4"/>
  <c r="AI445" i="4"/>
  <c r="AJ445" i="4"/>
  <c r="AK445" i="4"/>
  <c r="AL445" i="4"/>
  <c r="AM445" i="4"/>
  <c r="AN445" i="4"/>
  <c r="AO445" i="4"/>
  <c r="AP445" i="4"/>
  <c r="AQ445" i="4"/>
  <c r="AR445" i="4"/>
  <c r="AZ445" i="4" s="1"/>
  <c r="AS445" i="4"/>
  <c r="AT445" i="4"/>
  <c r="AU445" i="4"/>
  <c r="BA445" i="4" s="1"/>
  <c r="AV445" i="4"/>
  <c r="AC446" i="4"/>
  <c r="AD446" i="4"/>
  <c r="AE446" i="4"/>
  <c r="AF446" i="4"/>
  <c r="AG446" i="4"/>
  <c r="AH446" i="4"/>
  <c r="AI446" i="4"/>
  <c r="AJ446" i="4"/>
  <c r="AK446" i="4"/>
  <c r="AL446" i="4"/>
  <c r="AM446" i="4"/>
  <c r="AN446" i="4"/>
  <c r="AO446" i="4"/>
  <c r="AP446" i="4"/>
  <c r="AQ446" i="4"/>
  <c r="AR446" i="4"/>
  <c r="AS446" i="4"/>
  <c r="AT446" i="4"/>
  <c r="AU446" i="4"/>
  <c r="AV446" i="4"/>
  <c r="AC447" i="4"/>
  <c r="AW447" i="4" s="1"/>
  <c r="AD447" i="4"/>
  <c r="AE447" i="4"/>
  <c r="AF447" i="4"/>
  <c r="AG447" i="4"/>
  <c r="AH447" i="4"/>
  <c r="AI447" i="4"/>
  <c r="AJ447" i="4"/>
  <c r="AK447" i="4"/>
  <c r="AL447" i="4"/>
  <c r="AM447" i="4"/>
  <c r="AN447" i="4"/>
  <c r="AO447" i="4"/>
  <c r="AP447" i="4"/>
  <c r="AQ447" i="4"/>
  <c r="AR447" i="4"/>
  <c r="AS447" i="4"/>
  <c r="AZ447" i="4" s="1"/>
  <c r="AT447" i="4"/>
  <c r="AU447" i="4"/>
  <c r="AV447" i="4"/>
  <c r="AC448" i="4"/>
  <c r="AD448" i="4"/>
  <c r="AE448" i="4"/>
  <c r="AF448" i="4"/>
  <c r="AG448" i="4"/>
  <c r="AH448" i="4"/>
  <c r="AI448" i="4"/>
  <c r="AJ448" i="4"/>
  <c r="AK448" i="4"/>
  <c r="AL448" i="4"/>
  <c r="AM448" i="4"/>
  <c r="AN448" i="4"/>
  <c r="AO448" i="4"/>
  <c r="AP448" i="4"/>
  <c r="AQ448" i="4"/>
  <c r="AR448" i="4"/>
  <c r="AS448" i="4"/>
  <c r="AT448" i="4"/>
  <c r="AU448" i="4"/>
  <c r="BA448" i="4" s="1"/>
  <c r="AV448" i="4"/>
  <c r="AC449" i="4"/>
  <c r="AD449" i="4"/>
  <c r="AW449" i="4" s="1"/>
  <c r="AE449" i="4"/>
  <c r="AF449" i="4"/>
  <c r="AG449" i="4"/>
  <c r="AH449" i="4"/>
  <c r="AI449" i="4"/>
  <c r="AJ449" i="4"/>
  <c r="AK449" i="4"/>
  <c r="AL449" i="4"/>
  <c r="AM449" i="4"/>
  <c r="AN449" i="4"/>
  <c r="AO449" i="4"/>
  <c r="AP449" i="4"/>
  <c r="AQ449" i="4"/>
  <c r="AR449" i="4"/>
  <c r="AS449" i="4"/>
  <c r="AT449" i="4"/>
  <c r="AU449" i="4"/>
  <c r="BA449" i="4" s="1"/>
  <c r="AV449" i="4"/>
  <c r="AZ449" i="4"/>
  <c r="AC450" i="4"/>
  <c r="AD450" i="4"/>
  <c r="AE450" i="4"/>
  <c r="AF450" i="4"/>
  <c r="AG450" i="4"/>
  <c r="AH450" i="4"/>
  <c r="AI450" i="4"/>
  <c r="AJ450" i="4"/>
  <c r="AK450" i="4"/>
  <c r="AL450" i="4"/>
  <c r="AM450" i="4"/>
  <c r="AN450" i="4"/>
  <c r="AO450" i="4"/>
  <c r="AP450" i="4"/>
  <c r="AQ450" i="4"/>
  <c r="AR450" i="4"/>
  <c r="AS450" i="4"/>
  <c r="AT450" i="4"/>
  <c r="AU450" i="4"/>
  <c r="BA450" i="4" s="1"/>
  <c r="AV450" i="4"/>
  <c r="AY450" i="4"/>
  <c r="AC451" i="4"/>
  <c r="AD451" i="4"/>
  <c r="AW451" i="4" s="1"/>
  <c r="AE451" i="4"/>
  <c r="AF451" i="4"/>
  <c r="AG451" i="4"/>
  <c r="AH451" i="4"/>
  <c r="AI451" i="4"/>
  <c r="AJ451" i="4"/>
  <c r="AK451" i="4"/>
  <c r="AL451" i="4"/>
  <c r="AM451" i="4"/>
  <c r="AN451" i="4"/>
  <c r="AO451" i="4"/>
  <c r="AP451" i="4"/>
  <c r="AQ451" i="4"/>
  <c r="AR451" i="4"/>
  <c r="AS451" i="4"/>
  <c r="AT451" i="4"/>
  <c r="AZ451" i="4" s="1"/>
  <c r="AU451" i="4"/>
  <c r="AV451" i="4"/>
  <c r="AC452" i="4"/>
  <c r="AD452" i="4"/>
  <c r="AE452" i="4"/>
  <c r="AF452" i="4"/>
  <c r="AG452" i="4"/>
  <c r="AH452" i="4"/>
  <c r="AI452" i="4"/>
  <c r="AJ452" i="4"/>
  <c r="AK452" i="4"/>
  <c r="AL452" i="4"/>
  <c r="AM452" i="4"/>
  <c r="AY452" i="4" s="1"/>
  <c r="AN452" i="4"/>
  <c r="AO452" i="4"/>
  <c r="AP452" i="4"/>
  <c r="AQ452" i="4"/>
  <c r="AR452" i="4"/>
  <c r="AS452" i="4"/>
  <c r="AT452" i="4"/>
  <c r="AU452" i="4"/>
  <c r="BA452" i="4" s="1"/>
  <c r="AV452" i="4"/>
  <c r="AC453" i="4"/>
  <c r="AD453" i="4"/>
  <c r="AW453" i="4" s="1"/>
  <c r="AE453" i="4"/>
  <c r="AF453" i="4"/>
  <c r="AG453" i="4"/>
  <c r="AH453" i="4"/>
  <c r="AI453" i="4"/>
  <c r="AJ453" i="4"/>
  <c r="AK453" i="4"/>
  <c r="AL453" i="4"/>
  <c r="AM453" i="4"/>
  <c r="AN453" i="4"/>
  <c r="AO453" i="4"/>
  <c r="AP453" i="4"/>
  <c r="AQ453" i="4"/>
  <c r="AR453" i="4"/>
  <c r="AS453" i="4"/>
  <c r="AT453" i="4"/>
  <c r="AU453" i="4"/>
  <c r="BA453" i="4" s="1"/>
  <c r="AV453" i="4"/>
  <c r="AC454" i="4"/>
  <c r="AW454" i="4" s="1"/>
  <c r="AD454" i="4"/>
  <c r="AE454" i="4"/>
  <c r="AF454" i="4"/>
  <c r="AG454" i="4"/>
  <c r="AH454" i="4"/>
  <c r="AI454" i="4"/>
  <c r="AJ454" i="4"/>
  <c r="AK454" i="4"/>
  <c r="AL454" i="4"/>
  <c r="AM454" i="4"/>
  <c r="AN454" i="4"/>
  <c r="AO454" i="4"/>
  <c r="AP454" i="4"/>
  <c r="AQ454" i="4"/>
  <c r="AR454" i="4"/>
  <c r="AS454" i="4"/>
  <c r="AZ454" i="4" s="1"/>
  <c r="AT454" i="4"/>
  <c r="AU454" i="4"/>
  <c r="AV454" i="4"/>
  <c r="BA454" i="4"/>
  <c r="AC455" i="4"/>
  <c r="AD455" i="4"/>
  <c r="AE455" i="4"/>
  <c r="AF455" i="4"/>
  <c r="AG455" i="4"/>
  <c r="AH455" i="4"/>
  <c r="AI455" i="4"/>
  <c r="AJ455" i="4"/>
  <c r="AK455" i="4"/>
  <c r="AL455" i="4"/>
  <c r="AM455" i="4"/>
  <c r="AN455" i="4"/>
  <c r="AO455" i="4"/>
  <c r="AP455" i="4"/>
  <c r="AQ455" i="4"/>
  <c r="AR455" i="4"/>
  <c r="AZ455" i="4" s="1"/>
  <c r="AS455" i="4"/>
  <c r="AT455" i="4"/>
  <c r="AU455" i="4"/>
  <c r="AV455" i="4"/>
  <c r="AC456" i="4"/>
  <c r="AD456" i="4"/>
  <c r="AE456" i="4"/>
  <c r="AF456" i="4"/>
  <c r="AG456" i="4"/>
  <c r="AH456" i="4"/>
  <c r="AI456" i="4"/>
  <c r="AJ456" i="4"/>
  <c r="AK456" i="4"/>
  <c r="AL456" i="4"/>
  <c r="AM456" i="4"/>
  <c r="AN456" i="4"/>
  <c r="AO456" i="4"/>
  <c r="AP456" i="4"/>
  <c r="AQ456" i="4"/>
  <c r="AR456" i="4"/>
  <c r="AS456" i="4"/>
  <c r="AT456" i="4"/>
  <c r="AU456" i="4"/>
  <c r="AV456" i="4"/>
  <c r="AC457" i="4"/>
  <c r="AD457" i="4"/>
  <c r="AE457" i="4"/>
  <c r="AF457" i="4"/>
  <c r="AG457" i="4"/>
  <c r="AH457" i="4"/>
  <c r="AI457" i="4"/>
  <c r="AJ457" i="4"/>
  <c r="AK457" i="4"/>
  <c r="AL457" i="4"/>
  <c r="AM457" i="4"/>
  <c r="AY457" i="4" s="1"/>
  <c r="AN457" i="4"/>
  <c r="AO457" i="4"/>
  <c r="AP457" i="4"/>
  <c r="AQ457" i="4"/>
  <c r="AR457" i="4"/>
  <c r="AZ457" i="4" s="1"/>
  <c r="AS457" i="4"/>
  <c r="AT457" i="4"/>
  <c r="AU457" i="4"/>
  <c r="BA457" i="4" s="1"/>
  <c r="AV457" i="4"/>
  <c r="AC458" i="4"/>
  <c r="AD458" i="4"/>
  <c r="AE458" i="4"/>
  <c r="AF458" i="4"/>
  <c r="AG458" i="4"/>
  <c r="AH458" i="4"/>
  <c r="AI458" i="4"/>
  <c r="AJ458" i="4"/>
  <c r="AK458" i="4"/>
  <c r="AL458" i="4"/>
  <c r="AM458" i="4"/>
  <c r="AN458" i="4"/>
  <c r="AO458" i="4"/>
  <c r="AP458" i="4"/>
  <c r="AQ458" i="4"/>
  <c r="AR458" i="4"/>
  <c r="AS458" i="4"/>
  <c r="AT458" i="4"/>
  <c r="AU458" i="4"/>
  <c r="AV458" i="4"/>
  <c r="AC459" i="4"/>
  <c r="AD459" i="4"/>
  <c r="AE459" i="4"/>
  <c r="AF459" i="4"/>
  <c r="AG459" i="4"/>
  <c r="AH459" i="4"/>
  <c r="AI459" i="4"/>
  <c r="AJ459" i="4"/>
  <c r="AK459" i="4"/>
  <c r="AL459" i="4"/>
  <c r="AM459" i="4"/>
  <c r="AN459" i="4"/>
  <c r="AO459" i="4"/>
  <c r="AP459" i="4"/>
  <c r="AQ459" i="4"/>
  <c r="AR459" i="4"/>
  <c r="AZ459" i="4" s="1"/>
  <c r="AS459" i="4"/>
  <c r="AT459" i="4"/>
  <c r="AU459" i="4"/>
  <c r="AV459" i="4"/>
  <c r="AC460" i="4"/>
  <c r="AD460" i="4"/>
  <c r="AE460" i="4"/>
  <c r="AF460" i="4"/>
  <c r="AG460" i="4"/>
  <c r="AH460" i="4"/>
  <c r="AI460" i="4"/>
  <c r="AJ460" i="4"/>
  <c r="AK460" i="4"/>
  <c r="AL460" i="4"/>
  <c r="AM460" i="4"/>
  <c r="AN460" i="4"/>
  <c r="AO460" i="4"/>
  <c r="AP460" i="4"/>
  <c r="AQ460" i="4"/>
  <c r="AR460" i="4"/>
  <c r="AS460" i="4"/>
  <c r="AT460" i="4"/>
  <c r="AU460" i="4"/>
  <c r="BA460" i="4" s="1"/>
  <c r="AV460" i="4"/>
  <c r="AY460" i="4"/>
  <c r="AC461" i="4"/>
  <c r="AD461" i="4"/>
  <c r="AE461" i="4"/>
  <c r="AF461" i="4"/>
  <c r="AG461" i="4"/>
  <c r="AH461" i="4"/>
  <c r="AI461" i="4"/>
  <c r="AJ461" i="4"/>
  <c r="AK461" i="4"/>
  <c r="AL461" i="4"/>
  <c r="AM461" i="4"/>
  <c r="AN461" i="4"/>
  <c r="AO461" i="4"/>
  <c r="AP461" i="4"/>
  <c r="AQ461" i="4"/>
  <c r="AR461" i="4"/>
  <c r="AS461" i="4"/>
  <c r="AT461" i="4"/>
  <c r="AU461" i="4"/>
  <c r="AV461" i="4"/>
  <c r="BA461" i="4" s="1"/>
  <c r="AC462" i="4"/>
  <c r="AD462" i="4"/>
  <c r="AE462" i="4"/>
  <c r="AF462" i="4"/>
  <c r="AG462" i="4"/>
  <c r="AH462" i="4"/>
  <c r="AI462" i="4"/>
  <c r="AJ462" i="4"/>
  <c r="AK462" i="4"/>
  <c r="AL462" i="4"/>
  <c r="AM462" i="4"/>
  <c r="AY462" i="4" s="1"/>
  <c r="AN462" i="4"/>
  <c r="AO462" i="4"/>
  <c r="AP462" i="4"/>
  <c r="AQ462" i="4"/>
  <c r="AR462" i="4"/>
  <c r="AS462" i="4"/>
  <c r="AT462" i="4"/>
  <c r="AU462" i="4"/>
  <c r="BA462" i="4" s="1"/>
  <c r="AV462" i="4"/>
  <c r="AC463" i="4"/>
  <c r="AD463" i="4"/>
  <c r="AW463" i="4" s="1"/>
  <c r="AE463" i="4"/>
  <c r="AF463" i="4"/>
  <c r="AG463" i="4"/>
  <c r="AH463" i="4"/>
  <c r="AI463" i="4"/>
  <c r="AX463" i="4" s="1"/>
  <c r="AJ463" i="4"/>
  <c r="AK463" i="4"/>
  <c r="AL463" i="4"/>
  <c r="AM463" i="4"/>
  <c r="AN463" i="4"/>
  <c r="AO463" i="4"/>
  <c r="AP463" i="4"/>
  <c r="AQ463" i="4"/>
  <c r="AR463" i="4"/>
  <c r="AS463" i="4"/>
  <c r="AT463" i="4"/>
  <c r="AU463" i="4"/>
  <c r="AV463" i="4"/>
  <c r="BA463" i="4"/>
  <c r="AC464" i="4"/>
  <c r="AD464" i="4"/>
  <c r="AE464" i="4"/>
  <c r="AF464" i="4"/>
  <c r="AG464" i="4"/>
  <c r="AH464" i="4"/>
  <c r="AI464" i="4"/>
  <c r="AJ464" i="4"/>
  <c r="AK464" i="4"/>
  <c r="AL464" i="4"/>
  <c r="AM464" i="4"/>
  <c r="AN464" i="4"/>
  <c r="AO464" i="4"/>
  <c r="AP464" i="4"/>
  <c r="AQ464" i="4"/>
  <c r="AR464" i="4"/>
  <c r="AS464" i="4"/>
  <c r="AT464" i="4"/>
  <c r="AU464" i="4"/>
  <c r="AV464" i="4"/>
  <c r="AC465" i="4"/>
  <c r="AW465" i="4" s="1"/>
  <c r="AD465" i="4"/>
  <c r="AE465" i="4"/>
  <c r="AF465" i="4"/>
  <c r="AG465" i="4"/>
  <c r="AH465" i="4"/>
  <c r="AI465" i="4"/>
  <c r="AJ465" i="4"/>
  <c r="AK465" i="4"/>
  <c r="AL465" i="4"/>
  <c r="AM465" i="4"/>
  <c r="AN465" i="4"/>
  <c r="AO465" i="4"/>
  <c r="AP465" i="4"/>
  <c r="AQ465" i="4"/>
  <c r="AR465" i="4"/>
  <c r="AS465" i="4"/>
  <c r="AZ465" i="4" s="1"/>
  <c r="AT465" i="4"/>
  <c r="AU465" i="4"/>
  <c r="AV465" i="4"/>
  <c r="BA465" i="4" s="1"/>
  <c r="AC466" i="4"/>
  <c r="AD466" i="4"/>
  <c r="AE466" i="4"/>
  <c r="AF466" i="4"/>
  <c r="AG466" i="4"/>
  <c r="AH466" i="4"/>
  <c r="AI466" i="4"/>
  <c r="AJ466" i="4"/>
  <c r="AK466" i="4"/>
  <c r="AL466" i="4"/>
  <c r="AM466" i="4"/>
  <c r="AN466" i="4"/>
  <c r="AO466" i="4"/>
  <c r="AP466" i="4"/>
  <c r="AQ466" i="4"/>
  <c r="AR466" i="4"/>
  <c r="AS466" i="4"/>
  <c r="AT466" i="4"/>
  <c r="AU466" i="4"/>
  <c r="AV466" i="4"/>
  <c r="AC467" i="4"/>
  <c r="AW467" i="4" s="1"/>
  <c r="AD467" i="4"/>
  <c r="AE467" i="4"/>
  <c r="AF467" i="4"/>
  <c r="AG467" i="4"/>
  <c r="AH467" i="4"/>
  <c r="AI467" i="4"/>
  <c r="AJ467" i="4"/>
  <c r="AK467" i="4"/>
  <c r="AL467" i="4"/>
  <c r="AM467" i="4"/>
  <c r="AN467" i="4"/>
  <c r="AO467" i="4"/>
  <c r="AP467" i="4"/>
  <c r="AQ467" i="4"/>
  <c r="AR467" i="4"/>
  <c r="AS467" i="4"/>
  <c r="AZ467" i="4" s="1"/>
  <c r="AT467" i="4"/>
  <c r="AU467" i="4"/>
  <c r="AV467" i="4"/>
  <c r="BA467" i="4" s="1"/>
  <c r="AY467" i="4"/>
  <c r="AC468" i="4"/>
  <c r="AD468" i="4"/>
  <c r="AE468" i="4"/>
  <c r="AF468" i="4"/>
  <c r="AG468" i="4"/>
  <c r="AH468" i="4"/>
  <c r="AI468" i="4"/>
  <c r="AJ468" i="4"/>
  <c r="AK468" i="4"/>
  <c r="AL468" i="4"/>
  <c r="AM468" i="4"/>
  <c r="AN468" i="4"/>
  <c r="AO468" i="4"/>
  <c r="AP468" i="4"/>
  <c r="AQ468" i="4"/>
  <c r="AR468" i="4"/>
  <c r="AS468" i="4"/>
  <c r="AT468" i="4"/>
  <c r="AU468" i="4"/>
  <c r="BA468" i="4" s="1"/>
  <c r="AV468" i="4"/>
  <c r="AC469" i="4"/>
  <c r="AW469" i="4" s="1"/>
  <c r="AD469" i="4"/>
  <c r="AE469" i="4"/>
  <c r="AF469" i="4"/>
  <c r="AG469" i="4"/>
  <c r="AH469" i="4"/>
  <c r="AI469" i="4"/>
  <c r="AJ469" i="4"/>
  <c r="AK469" i="4"/>
  <c r="AL469" i="4"/>
  <c r="AM469" i="4"/>
  <c r="AN469" i="4"/>
  <c r="AO469" i="4"/>
  <c r="AP469" i="4"/>
  <c r="AQ469" i="4"/>
  <c r="AR469" i="4"/>
  <c r="AS469" i="4"/>
  <c r="AT469" i="4"/>
  <c r="AU469" i="4"/>
  <c r="AV469" i="4"/>
  <c r="BA469" i="4"/>
  <c r="AC470" i="4"/>
  <c r="AD470" i="4"/>
  <c r="AE470" i="4"/>
  <c r="AF470" i="4"/>
  <c r="AG470" i="4"/>
  <c r="AH470" i="4"/>
  <c r="AI470" i="4"/>
  <c r="AJ470" i="4"/>
  <c r="AK470" i="4"/>
  <c r="AL470" i="4"/>
  <c r="AM470" i="4"/>
  <c r="AN470" i="4"/>
  <c r="AO470" i="4"/>
  <c r="AP470" i="4"/>
  <c r="AQ470" i="4"/>
  <c r="AR470" i="4"/>
  <c r="AS470" i="4"/>
  <c r="AT470" i="4"/>
  <c r="AU470" i="4"/>
  <c r="AV470" i="4"/>
  <c r="AC471" i="4"/>
  <c r="AD471" i="4"/>
  <c r="AE471" i="4"/>
  <c r="AF471" i="4"/>
  <c r="AG471" i="4"/>
  <c r="AH471" i="4"/>
  <c r="AI471" i="4"/>
  <c r="AJ471" i="4"/>
  <c r="AK471" i="4"/>
  <c r="AL471" i="4"/>
  <c r="AM471" i="4"/>
  <c r="AN471" i="4"/>
  <c r="AO471" i="4"/>
  <c r="AP471" i="4"/>
  <c r="AQ471" i="4"/>
  <c r="AR471" i="4"/>
  <c r="AS471" i="4"/>
  <c r="AZ471" i="4" s="1"/>
  <c r="AT471" i="4"/>
  <c r="AU471" i="4"/>
  <c r="AV471" i="4"/>
  <c r="BA471" i="4" s="1"/>
  <c r="AC472" i="4"/>
  <c r="AD472" i="4"/>
  <c r="AE472" i="4"/>
  <c r="AF472" i="4"/>
  <c r="AG472" i="4"/>
  <c r="AH472" i="4"/>
  <c r="AI472" i="4"/>
  <c r="AJ472" i="4"/>
  <c r="AK472" i="4"/>
  <c r="AL472" i="4"/>
  <c r="AM472" i="4"/>
  <c r="AN472" i="4"/>
  <c r="AO472" i="4"/>
  <c r="AP472" i="4"/>
  <c r="AQ472" i="4"/>
  <c r="AR472" i="4"/>
  <c r="AS472" i="4"/>
  <c r="AT472" i="4"/>
  <c r="AU472" i="4"/>
  <c r="AV472" i="4"/>
  <c r="AC473" i="4"/>
  <c r="AW473" i="4" s="1"/>
  <c r="AD473" i="4"/>
  <c r="AE473" i="4"/>
  <c r="AF473" i="4"/>
  <c r="AG473" i="4"/>
  <c r="AH473" i="4"/>
  <c r="AI473" i="4"/>
  <c r="AJ473" i="4"/>
  <c r="AK473" i="4"/>
  <c r="AL473" i="4"/>
  <c r="AM473" i="4"/>
  <c r="AN473" i="4"/>
  <c r="AO473" i="4"/>
  <c r="AP473" i="4"/>
  <c r="AQ473" i="4"/>
  <c r="AR473" i="4"/>
  <c r="AS473" i="4"/>
  <c r="AZ473" i="4" s="1"/>
  <c r="AT473" i="4"/>
  <c r="AU473" i="4"/>
  <c r="AV473" i="4"/>
  <c r="BA473" i="4" s="1"/>
  <c r="AY473" i="4"/>
  <c r="AC474" i="4"/>
  <c r="AD474" i="4"/>
  <c r="AE474" i="4"/>
  <c r="AF474" i="4"/>
  <c r="AG474" i="4"/>
  <c r="AH474" i="4"/>
  <c r="AI474" i="4"/>
  <c r="AJ474" i="4"/>
  <c r="AK474" i="4"/>
  <c r="AL474" i="4"/>
  <c r="AM474" i="4"/>
  <c r="AN474" i="4"/>
  <c r="AO474" i="4"/>
  <c r="AP474" i="4"/>
  <c r="AQ474" i="4"/>
  <c r="AR474" i="4"/>
  <c r="AS474" i="4"/>
  <c r="AT474" i="4"/>
  <c r="AU474" i="4"/>
  <c r="BA474" i="4" s="1"/>
  <c r="AV474" i="4"/>
  <c r="AC475" i="4"/>
  <c r="AW475" i="4" s="1"/>
  <c r="AD475" i="4"/>
  <c r="AE475" i="4"/>
  <c r="AF475" i="4"/>
  <c r="AG475" i="4"/>
  <c r="AH475" i="4"/>
  <c r="AI475" i="4"/>
  <c r="AJ475" i="4"/>
  <c r="AK475" i="4"/>
  <c r="AL475" i="4"/>
  <c r="AM475" i="4"/>
  <c r="AN475" i="4"/>
  <c r="AO475" i="4"/>
  <c r="AP475" i="4"/>
  <c r="AY475" i="4" s="1"/>
  <c r="AQ475" i="4"/>
  <c r="AR475" i="4"/>
  <c r="AS475" i="4"/>
  <c r="AT475" i="4"/>
  <c r="AU475" i="4"/>
  <c r="BA475" i="4" s="1"/>
  <c r="AV475" i="4"/>
  <c r="AC476" i="4"/>
  <c r="AD476" i="4"/>
  <c r="AE476" i="4"/>
  <c r="AF476" i="4"/>
  <c r="AG476" i="4"/>
  <c r="AH476" i="4"/>
  <c r="AI476" i="4"/>
  <c r="AJ476" i="4"/>
  <c r="AK476" i="4"/>
  <c r="AL476" i="4"/>
  <c r="AM476" i="4"/>
  <c r="AN476" i="4"/>
  <c r="AO476" i="4"/>
  <c r="AP476" i="4"/>
  <c r="AQ476" i="4"/>
  <c r="AR476" i="4"/>
  <c r="AS476" i="4"/>
  <c r="AT476" i="4"/>
  <c r="AU476" i="4"/>
  <c r="AV476" i="4"/>
  <c r="AC477" i="4"/>
  <c r="AD477" i="4"/>
  <c r="AE477" i="4"/>
  <c r="AF477" i="4"/>
  <c r="AG477" i="4"/>
  <c r="AH477" i="4"/>
  <c r="AI477" i="4"/>
  <c r="AJ477" i="4"/>
  <c r="AK477" i="4"/>
  <c r="AL477" i="4"/>
  <c r="AM477" i="4"/>
  <c r="AN477" i="4"/>
  <c r="AO477" i="4"/>
  <c r="AP477" i="4"/>
  <c r="AQ477" i="4"/>
  <c r="AR477" i="4"/>
  <c r="AS477" i="4"/>
  <c r="AT477" i="4"/>
  <c r="AU477" i="4"/>
  <c r="BA477" i="4" s="1"/>
  <c r="AV477" i="4"/>
  <c r="AC478" i="4"/>
  <c r="AD478" i="4"/>
  <c r="AE478" i="4"/>
  <c r="AF478" i="4"/>
  <c r="AG478" i="4"/>
  <c r="AH478" i="4"/>
  <c r="AI478" i="4"/>
  <c r="AJ478" i="4"/>
  <c r="AK478" i="4"/>
  <c r="AL478" i="4"/>
  <c r="AM478" i="4"/>
  <c r="AN478" i="4"/>
  <c r="AO478" i="4"/>
  <c r="AP478" i="4"/>
  <c r="AQ478" i="4"/>
  <c r="AR478" i="4"/>
  <c r="AS478" i="4"/>
  <c r="AT478" i="4"/>
  <c r="AU478" i="4"/>
  <c r="AV478" i="4"/>
  <c r="AC479" i="4"/>
  <c r="AW479" i="4" s="1"/>
  <c r="AD479" i="4"/>
  <c r="AE479" i="4"/>
  <c r="AF479" i="4"/>
  <c r="AG479" i="4"/>
  <c r="AH479" i="4"/>
  <c r="AI479" i="4"/>
  <c r="AJ479" i="4"/>
  <c r="AK479" i="4"/>
  <c r="AL479" i="4"/>
  <c r="AM479" i="4"/>
  <c r="AN479" i="4"/>
  <c r="AO479" i="4"/>
  <c r="AP479" i="4"/>
  <c r="AQ479" i="4"/>
  <c r="AR479" i="4"/>
  <c r="AS479" i="4"/>
  <c r="AZ479" i="4" s="1"/>
  <c r="AT479" i="4"/>
  <c r="AU479" i="4"/>
  <c r="AV479" i="4"/>
  <c r="BA479" i="4"/>
  <c r="AC480" i="4"/>
  <c r="AD480" i="4"/>
  <c r="AE480" i="4"/>
  <c r="AF480" i="4"/>
  <c r="AG480" i="4"/>
  <c r="AH480" i="4"/>
  <c r="AI480" i="4"/>
  <c r="AJ480" i="4"/>
  <c r="AK480" i="4"/>
  <c r="AL480" i="4"/>
  <c r="AM480" i="4"/>
  <c r="AY480" i="4" s="1"/>
  <c r="AN480" i="4"/>
  <c r="AO480" i="4"/>
  <c r="AP480" i="4"/>
  <c r="AQ480" i="4"/>
  <c r="AR480" i="4"/>
  <c r="AS480" i="4"/>
  <c r="AT480" i="4"/>
  <c r="AU480" i="4"/>
  <c r="BA480" i="4" s="1"/>
  <c r="AV480" i="4"/>
  <c r="AC481" i="4"/>
  <c r="AD481" i="4"/>
  <c r="AE481" i="4"/>
  <c r="AF481" i="4"/>
  <c r="AG481" i="4"/>
  <c r="AH481" i="4"/>
  <c r="AI481" i="4"/>
  <c r="AX481" i="4" s="1"/>
  <c r="AJ481" i="4"/>
  <c r="AK481" i="4"/>
  <c r="AL481" i="4"/>
  <c r="AM481" i="4"/>
  <c r="AN481" i="4"/>
  <c r="AO481" i="4"/>
  <c r="AP481" i="4"/>
  <c r="AQ481" i="4"/>
  <c r="AR481" i="4"/>
  <c r="AS481" i="4"/>
  <c r="AT481" i="4"/>
  <c r="AU481" i="4"/>
  <c r="AV481" i="4"/>
  <c r="AC482" i="4"/>
  <c r="AW482" i="4" s="1"/>
  <c r="AD482" i="4"/>
  <c r="AE482" i="4"/>
  <c r="AF482" i="4"/>
  <c r="AG482" i="4"/>
  <c r="AH482" i="4"/>
  <c r="AI482" i="4"/>
  <c r="AJ482" i="4"/>
  <c r="AK482" i="4"/>
  <c r="AX482" i="4" s="1"/>
  <c r="AL482" i="4"/>
  <c r="AM482" i="4"/>
  <c r="AN482" i="4"/>
  <c r="AO482" i="4"/>
  <c r="AP482" i="4"/>
  <c r="AQ482" i="4"/>
  <c r="AR482" i="4"/>
  <c r="AS482" i="4"/>
  <c r="AZ482" i="4" s="1"/>
  <c r="AT482" i="4"/>
  <c r="AU482" i="4"/>
  <c r="AV482" i="4"/>
  <c r="AC483" i="4"/>
  <c r="AD483" i="4"/>
  <c r="AE483" i="4"/>
  <c r="AF483" i="4"/>
  <c r="AG483" i="4"/>
  <c r="AH483" i="4"/>
  <c r="AI483" i="4"/>
  <c r="AJ483" i="4"/>
  <c r="AK483" i="4"/>
  <c r="AL483" i="4"/>
  <c r="AM483" i="4"/>
  <c r="AY483" i="4" s="1"/>
  <c r="AN483" i="4"/>
  <c r="AO483" i="4"/>
  <c r="AP483" i="4"/>
  <c r="AQ483" i="4"/>
  <c r="AR483" i="4"/>
  <c r="AS483" i="4"/>
  <c r="AT483" i="4"/>
  <c r="AU483" i="4"/>
  <c r="BA483" i="4" s="1"/>
  <c r="AV483" i="4"/>
  <c r="AW483" i="4"/>
  <c r="AC484" i="4"/>
  <c r="AD484" i="4"/>
  <c r="AE484" i="4"/>
  <c r="AF484" i="4"/>
  <c r="AG484" i="4"/>
  <c r="AH484" i="4"/>
  <c r="AI484" i="4"/>
  <c r="AJ484" i="4"/>
  <c r="AK484" i="4"/>
  <c r="AL484" i="4"/>
  <c r="AM484" i="4"/>
  <c r="AN484" i="4"/>
  <c r="AO484" i="4"/>
  <c r="AP484" i="4"/>
  <c r="AQ484" i="4"/>
  <c r="AR484" i="4"/>
  <c r="AS484" i="4"/>
  <c r="AT484" i="4"/>
  <c r="AU484" i="4"/>
  <c r="BA484" i="4" s="1"/>
  <c r="AV484" i="4"/>
  <c r="AC485" i="4"/>
  <c r="AD485" i="4"/>
  <c r="AW485" i="4" s="1"/>
  <c r="AE485" i="4"/>
  <c r="AF485" i="4"/>
  <c r="AG485" i="4"/>
  <c r="AH485" i="4"/>
  <c r="AI485" i="4"/>
  <c r="AJ485" i="4"/>
  <c r="AK485" i="4"/>
  <c r="AL485" i="4"/>
  <c r="AM485" i="4"/>
  <c r="AN485" i="4"/>
  <c r="AO485" i="4"/>
  <c r="AP485" i="4"/>
  <c r="AQ485" i="4"/>
  <c r="AY485" i="4" s="1"/>
  <c r="AR485" i="4"/>
  <c r="AS485" i="4"/>
  <c r="AT485" i="4"/>
  <c r="AU485" i="4"/>
  <c r="AV485" i="4"/>
  <c r="BA485" i="4"/>
  <c r="AC486" i="4"/>
  <c r="AD486" i="4"/>
  <c r="AE486" i="4"/>
  <c r="AF486" i="4"/>
  <c r="AG486" i="4"/>
  <c r="AH486" i="4"/>
  <c r="AI486" i="4"/>
  <c r="AJ486" i="4"/>
  <c r="AK486" i="4"/>
  <c r="AX486" i="4" s="1"/>
  <c r="AL486" i="4"/>
  <c r="AM486" i="4"/>
  <c r="AN486" i="4"/>
  <c r="AO486" i="4"/>
  <c r="AP486" i="4"/>
  <c r="AQ486" i="4"/>
  <c r="AR486" i="4"/>
  <c r="AS486" i="4"/>
  <c r="AZ486" i="4" s="1"/>
  <c r="AT486" i="4"/>
  <c r="AU486" i="4"/>
  <c r="AV486" i="4"/>
  <c r="AC487" i="4"/>
  <c r="AD487" i="4"/>
  <c r="AE487" i="4"/>
  <c r="AF487" i="4"/>
  <c r="AG487" i="4"/>
  <c r="AH487" i="4"/>
  <c r="AI487" i="4"/>
  <c r="AJ487" i="4"/>
  <c r="AK487" i="4"/>
  <c r="AL487" i="4"/>
  <c r="AM487" i="4"/>
  <c r="AN487" i="4"/>
  <c r="AO487" i="4"/>
  <c r="AP487" i="4"/>
  <c r="AQ487" i="4"/>
  <c r="AR487" i="4"/>
  <c r="AS487" i="4"/>
  <c r="AT487" i="4"/>
  <c r="AU487" i="4"/>
  <c r="BA487" i="4" s="1"/>
  <c r="AV487" i="4"/>
  <c r="AW487" i="4"/>
  <c r="AC488" i="4"/>
  <c r="AD488" i="4"/>
  <c r="AE488" i="4"/>
  <c r="AF488" i="4"/>
  <c r="AG488" i="4"/>
  <c r="AH488" i="4"/>
  <c r="AI488" i="4"/>
  <c r="AJ488" i="4"/>
  <c r="AK488" i="4"/>
  <c r="AL488" i="4"/>
  <c r="AM488" i="4"/>
  <c r="AN488" i="4"/>
  <c r="AO488" i="4"/>
  <c r="AP488" i="4"/>
  <c r="AQ488" i="4"/>
  <c r="AR488" i="4"/>
  <c r="AS488" i="4"/>
  <c r="AT488" i="4"/>
  <c r="AU488" i="4"/>
  <c r="BA488" i="4" s="1"/>
  <c r="AV488" i="4"/>
  <c r="AC489" i="4"/>
  <c r="AW489" i="4" s="1"/>
  <c r="AD489" i="4"/>
  <c r="AE489" i="4"/>
  <c r="AF489" i="4"/>
  <c r="AG489" i="4"/>
  <c r="AH489" i="4"/>
  <c r="AI489" i="4"/>
  <c r="AJ489" i="4"/>
  <c r="AK489" i="4"/>
  <c r="AL489" i="4"/>
  <c r="AM489" i="4"/>
  <c r="AN489" i="4"/>
  <c r="AO489" i="4"/>
  <c r="AP489" i="4"/>
  <c r="AQ489" i="4"/>
  <c r="AR489" i="4"/>
  <c r="AS489" i="4"/>
  <c r="AT489" i="4"/>
  <c r="AU489" i="4"/>
  <c r="BA489" i="4" s="1"/>
  <c r="AV489" i="4"/>
  <c r="AC490" i="4"/>
  <c r="AD490" i="4"/>
  <c r="AE490" i="4"/>
  <c r="AF490" i="4"/>
  <c r="AG490" i="4"/>
  <c r="AH490" i="4"/>
  <c r="AI490" i="4"/>
  <c r="AJ490" i="4"/>
  <c r="AK490" i="4"/>
  <c r="AL490" i="4"/>
  <c r="AM490" i="4"/>
  <c r="AN490" i="4"/>
  <c r="AO490" i="4"/>
  <c r="AP490" i="4"/>
  <c r="AQ490" i="4"/>
  <c r="AR490" i="4"/>
  <c r="AS490" i="4"/>
  <c r="AT490" i="4"/>
  <c r="AU490" i="4"/>
  <c r="AV490" i="4"/>
  <c r="AC491" i="4"/>
  <c r="AW491" i="4" s="1"/>
  <c r="AD491" i="4"/>
  <c r="AE491" i="4"/>
  <c r="AF491" i="4"/>
  <c r="AG491" i="4"/>
  <c r="AH491" i="4"/>
  <c r="AI491" i="4"/>
  <c r="AJ491" i="4"/>
  <c r="AK491" i="4"/>
  <c r="AL491" i="4"/>
  <c r="AM491" i="4"/>
  <c r="AY491" i="4" s="1"/>
  <c r="AN491" i="4"/>
  <c r="AO491" i="4"/>
  <c r="AP491" i="4"/>
  <c r="AQ491" i="4"/>
  <c r="AR491" i="4"/>
  <c r="AS491" i="4"/>
  <c r="AZ491" i="4" s="1"/>
  <c r="AT491" i="4"/>
  <c r="AU491" i="4"/>
  <c r="AV491" i="4"/>
  <c r="BA491" i="4" s="1"/>
  <c r="AC492" i="4"/>
  <c r="AD492" i="4"/>
  <c r="AE492" i="4"/>
  <c r="AF492" i="4"/>
  <c r="AG492" i="4"/>
  <c r="AH492" i="4"/>
  <c r="AI492" i="4"/>
  <c r="AJ492" i="4"/>
  <c r="AK492" i="4"/>
  <c r="AL492" i="4"/>
  <c r="AM492" i="4"/>
  <c r="AN492" i="4"/>
  <c r="AO492" i="4"/>
  <c r="AP492" i="4"/>
  <c r="AQ492" i="4"/>
  <c r="AR492" i="4"/>
  <c r="AS492" i="4"/>
  <c r="AT492" i="4"/>
  <c r="AU492" i="4"/>
  <c r="AV492" i="4"/>
  <c r="AX492" i="4"/>
  <c r="AC493" i="4"/>
  <c r="AD493" i="4"/>
  <c r="AE493" i="4"/>
  <c r="AF493" i="4"/>
  <c r="AG493" i="4"/>
  <c r="AH493" i="4"/>
  <c r="AI493" i="4"/>
  <c r="AJ493" i="4"/>
  <c r="AK493" i="4"/>
  <c r="AL493" i="4"/>
  <c r="AM493" i="4"/>
  <c r="AN493" i="4"/>
  <c r="AO493" i="4"/>
  <c r="AP493" i="4"/>
  <c r="AQ493" i="4"/>
  <c r="AR493" i="4"/>
  <c r="AS493" i="4"/>
  <c r="AT493" i="4"/>
  <c r="AU493" i="4"/>
  <c r="BA493" i="4" s="1"/>
  <c r="AV493" i="4"/>
  <c r="AW493" i="4"/>
  <c r="AC494" i="4"/>
  <c r="AD494" i="4"/>
  <c r="AE494" i="4"/>
  <c r="AF494" i="4"/>
  <c r="AG494" i="4"/>
  <c r="AH494" i="4"/>
  <c r="AI494" i="4"/>
  <c r="AJ494" i="4"/>
  <c r="AK494" i="4"/>
  <c r="AL494" i="4"/>
  <c r="AM494" i="4"/>
  <c r="AN494" i="4"/>
  <c r="AO494" i="4"/>
  <c r="AP494" i="4"/>
  <c r="AQ494" i="4"/>
  <c r="AR494" i="4"/>
  <c r="AS494" i="4"/>
  <c r="AT494" i="4"/>
  <c r="AU494" i="4"/>
  <c r="BA494" i="4" s="1"/>
  <c r="AV494" i="4"/>
  <c r="AC495" i="4"/>
  <c r="AD495" i="4"/>
  <c r="AE495" i="4"/>
  <c r="AF495" i="4"/>
  <c r="AG495" i="4"/>
  <c r="AH495" i="4"/>
  <c r="AI495" i="4"/>
  <c r="AJ495" i="4"/>
  <c r="AK495" i="4"/>
  <c r="AL495" i="4"/>
  <c r="AM495" i="4"/>
  <c r="AN495" i="4"/>
  <c r="AO495" i="4"/>
  <c r="AP495" i="4"/>
  <c r="AQ495" i="4"/>
  <c r="AR495" i="4"/>
  <c r="AS495" i="4"/>
  <c r="AT495" i="4"/>
  <c r="AU495" i="4"/>
  <c r="AV495" i="4"/>
  <c r="AW495" i="4"/>
  <c r="BA495" i="4"/>
  <c r="AC496" i="4"/>
  <c r="AD496" i="4"/>
  <c r="AE496" i="4"/>
  <c r="AF496" i="4"/>
  <c r="AG496" i="4"/>
  <c r="AH496" i="4"/>
  <c r="AI496" i="4"/>
  <c r="AJ496" i="4"/>
  <c r="AK496" i="4"/>
  <c r="AL496" i="4"/>
  <c r="AM496" i="4"/>
  <c r="AN496" i="4"/>
  <c r="AO496" i="4"/>
  <c r="AP496" i="4"/>
  <c r="AQ496" i="4"/>
  <c r="AR496" i="4"/>
  <c r="AS496" i="4"/>
  <c r="AT496" i="4"/>
  <c r="AU496" i="4"/>
  <c r="BA496" i="4" s="1"/>
  <c r="AV496" i="4"/>
  <c r="AC497" i="4"/>
  <c r="AD497" i="4"/>
  <c r="AW497" i="4" s="1"/>
  <c r="AE497" i="4"/>
  <c r="AF497" i="4"/>
  <c r="AG497" i="4"/>
  <c r="AH497" i="4"/>
  <c r="AI497" i="4"/>
  <c r="AJ497" i="4"/>
  <c r="AK497" i="4"/>
  <c r="AL497" i="4"/>
  <c r="AM497" i="4"/>
  <c r="AN497" i="4"/>
  <c r="AO497" i="4"/>
  <c r="AP497" i="4"/>
  <c r="AQ497" i="4"/>
  <c r="AR497" i="4"/>
  <c r="AS497" i="4"/>
  <c r="AT497" i="4"/>
  <c r="AU497" i="4"/>
  <c r="AV497" i="4"/>
  <c r="BA497" i="4"/>
  <c r="AC498" i="4"/>
  <c r="AD498" i="4"/>
  <c r="AE498" i="4"/>
  <c r="AF498" i="4"/>
  <c r="AG498" i="4"/>
  <c r="AH498" i="4"/>
  <c r="AI498" i="4"/>
  <c r="AJ498" i="4"/>
  <c r="AK498" i="4"/>
  <c r="AX498" i="4" s="1"/>
  <c r="AL498" i="4"/>
  <c r="AM498" i="4"/>
  <c r="AN498" i="4"/>
  <c r="AO498" i="4"/>
  <c r="AP498" i="4"/>
  <c r="AQ498" i="4"/>
  <c r="AR498" i="4"/>
  <c r="AS498" i="4"/>
  <c r="AZ498" i="4" s="1"/>
  <c r="AT498" i="4"/>
  <c r="AU498" i="4"/>
  <c r="AV498" i="4"/>
  <c r="AC499" i="4"/>
  <c r="AD499" i="4"/>
  <c r="AE499" i="4"/>
  <c r="AF499" i="4"/>
  <c r="AG499" i="4"/>
  <c r="AH499" i="4"/>
  <c r="AI499" i="4"/>
  <c r="AJ499" i="4"/>
  <c r="AK499" i="4"/>
  <c r="AL499" i="4"/>
  <c r="AM499" i="4"/>
  <c r="AN499" i="4"/>
  <c r="AO499" i="4"/>
  <c r="AY499" i="4" s="1"/>
  <c r="AP499" i="4"/>
  <c r="AQ499" i="4"/>
  <c r="AR499" i="4"/>
  <c r="AS499" i="4"/>
  <c r="AT499" i="4"/>
  <c r="AU499" i="4"/>
  <c r="BA499" i="4" s="1"/>
  <c r="AV499" i="4"/>
  <c r="AW499" i="4"/>
  <c r="AC500" i="4"/>
  <c r="AD500" i="4"/>
  <c r="AW500" i="4" s="1"/>
  <c r="AE500" i="4"/>
  <c r="AF500" i="4"/>
  <c r="AG500" i="4"/>
  <c r="AH500" i="4"/>
  <c r="AI500" i="4"/>
  <c r="AJ500" i="4"/>
  <c r="AK500" i="4"/>
  <c r="AL500" i="4"/>
  <c r="AM500" i="4"/>
  <c r="AN500" i="4"/>
  <c r="AO500" i="4"/>
  <c r="AP500" i="4"/>
  <c r="AQ500" i="4"/>
  <c r="AR500" i="4"/>
  <c r="AS500" i="4"/>
  <c r="AT500" i="4"/>
  <c r="AU500" i="4"/>
  <c r="BA500" i="4" s="1"/>
  <c r="AV500" i="4"/>
  <c r="AC501" i="4"/>
  <c r="AD501" i="4"/>
  <c r="AW501" i="4" s="1"/>
  <c r="AE501" i="4"/>
  <c r="AF501" i="4"/>
  <c r="AG501" i="4"/>
  <c r="AH501" i="4"/>
  <c r="AI501" i="4"/>
  <c r="AJ501" i="4"/>
  <c r="AK501" i="4"/>
  <c r="AL501" i="4"/>
  <c r="AM501" i="4"/>
  <c r="AN501" i="4"/>
  <c r="AO501" i="4"/>
  <c r="AP501" i="4"/>
  <c r="AQ501" i="4"/>
  <c r="AR501" i="4"/>
  <c r="AS501" i="4"/>
  <c r="AT501" i="4"/>
  <c r="AU501" i="4"/>
  <c r="AV501" i="4"/>
  <c r="BA501" i="4" s="1"/>
  <c r="AC502" i="4"/>
  <c r="AD502" i="4"/>
  <c r="AE502" i="4"/>
  <c r="AF502" i="4"/>
  <c r="AG502" i="4"/>
  <c r="AH502" i="4"/>
  <c r="AI502" i="4"/>
  <c r="AJ502" i="4"/>
  <c r="AK502" i="4"/>
  <c r="AL502" i="4"/>
  <c r="AM502" i="4"/>
  <c r="AN502" i="4"/>
  <c r="AO502" i="4"/>
  <c r="AP502" i="4"/>
  <c r="AQ502" i="4"/>
  <c r="AR502" i="4"/>
  <c r="AS502" i="4"/>
  <c r="AT502" i="4"/>
  <c r="AU502" i="4"/>
  <c r="BA502" i="4" s="1"/>
  <c r="AV502" i="4"/>
  <c r="AC503" i="4"/>
  <c r="AD503" i="4"/>
  <c r="AE503" i="4"/>
  <c r="AF503" i="4"/>
  <c r="AG503" i="4"/>
  <c r="AH503" i="4"/>
  <c r="AI503" i="4"/>
  <c r="AJ503" i="4"/>
  <c r="AK503" i="4"/>
  <c r="AL503" i="4"/>
  <c r="AM503" i="4"/>
  <c r="AN503" i="4"/>
  <c r="AO503" i="4"/>
  <c r="AP503" i="4"/>
  <c r="AY503" i="4" s="1"/>
  <c r="AQ503" i="4"/>
  <c r="AR503" i="4"/>
  <c r="AS503" i="4"/>
  <c r="AT503" i="4"/>
  <c r="AU503" i="4"/>
  <c r="AV503" i="4"/>
  <c r="BA503" i="4"/>
  <c r="AC504" i="4"/>
  <c r="AD504" i="4"/>
  <c r="AE504" i="4"/>
  <c r="AF504" i="4"/>
  <c r="AG504" i="4"/>
  <c r="AH504" i="4"/>
  <c r="AI504" i="4"/>
  <c r="AJ504" i="4"/>
  <c r="AK504" i="4"/>
  <c r="AL504" i="4"/>
  <c r="AM504" i="4"/>
  <c r="AN504" i="4"/>
  <c r="AO504" i="4"/>
  <c r="AP504" i="4"/>
  <c r="AQ504" i="4"/>
  <c r="AR504" i="4"/>
  <c r="AS504" i="4"/>
  <c r="AT504" i="4"/>
  <c r="AU504" i="4"/>
  <c r="BA504" i="4" s="1"/>
  <c r="AV504" i="4"/>
  <c r="AC505" i="4"/>
  <c r="AW505" i="4" s="1"/>
  <c r="AD505" i="4"/>
  <c r="AE505" i="4"/>
  <c r="AF505" i="4"/>
  <c r="AG505" i="4"/>
  <c r="AH505" i="4"/>
  <c r="AI505" i="4"/>
  <c r="AJ505" i="4"/>
  <c r="AK505" i="4"/>
  <c r="AL505" i="4"/>
  <c r="AM505" i="4"/>
  <c r="AN505" i="4"/>
  <c r="AO505" i="4"/>
  <c r="AP505" i="4"/>
  <c r="AY505" i="4" s="1"/>
  <c r="AQ505" i="4"/>
  <c r="AR505" i="4"/>
  <c r="AS505" i="4"/>
  <c r="AZ505" i="4" s="1"/>
  <c r="AT505" i="4"/>
  <c r="AU505" i="4"/>
  <c r="AV505" i="4"/>
  <c r="AX505" i="4"/>
  <c r="BA505" i="4"/>
  <c r="AC506" i="4"/>
  <c r="AD506" i="4"/>
  <c r="AE506" i="4"/>
  <c r="AF506" i="4"/>
  <c r="AG506" i="4"/>
  <c r="AH506" i="4"/>
  <c r="AI506" i="4"/>
  <c r="AJ506" i="4"/>
  <c r="AK506" i="4"/>
  <c r="AL506" i="4"/>
  <c r="AM506" i="4"/>
  <c r="AN506" i="4"/>
  <c r="AO506" i="4"/>
  <c r="AP506" i="4"/>
  <c r="AQ506" i="4"/>
  <c r="AR506" i="4"/>
  <c r="AS506" i="4"/>
  <c r="AT506" i="4"/>
  <c r="AU506" i="4"/>
  <c r="BA506" i="4" s="1"/>
  <c r="AV506" i="4"/>
  <c r="AC507" i="4"/>
  <c r="AD507" i="4"/>
  <c r="AE507" i="4"/>
  <c r="AF507" i="4"/>
  <c r="AG507" i="4"/>
  <c r="AH507" i="4"/>
  <c r="AI507" i="4"/>
  <c r="AJ507" i="4"/>
  <c r="AK507" i="4"/>
  <c r="AL507" i="4"/>
  <c r="AM507" i="4"/>
  <c r="AN507" i="4"/>
  <c r="AO507" i="4"/>
  <c r="AP507" i="4"/>
  <c r="AY507" i="4" s="1"/>
  <c r="AQ507" i="4"/>
  <c r="AR507" i="4"/>
  <c r="AS507" i="4"/>
  <c r="AT507" i="4"/>
  <c r="AU507" i="4"/>
  <c r="AV507" i="4"/>
  <c r="BA507" i="4"/>
  <c r="AC508" i="4"/>
  <c r="AD508" i="4"/>
  <c r="AE508" i="4"/>
  <c r="AF508" i="4"/>
  <c r="AG508" i="4"/>
  <c r="AH508" i="4"/>
  <c r="AI508" i="4"/>
  <c r="AJ508" i="4"/>
  <c r="AK508" i="4"/>
  <c r="AL508" i="4"/>
  <c r="AM508" i="4"/>
  <c r="AN508" i="4"/>
  <c r="AO508" i="4"/>
  <c r="AP508" i="4"/>
  <c r="AQ508" i="4"/>
  <c r="AR508" i="4"/>
  <c r="AS508" i="4"/>
  <c r="AT508" i="4"/>
  <c r="AU508" i="4"/>
  <c r="BA508" i="4" s="1"/>
  <c r="AV508" i="4"/>
  <c r="AW508" i="4"/>
  <c r="AC509" i="4"/>
  <c r="AW509" i="4" s="1"/>
  <c r="AD509" i="4"/>
  <c r="AE509" i="4"/>
  <c r="AF509" i="4"/>
  <c r="AG509" i="4"/>
  <c r="AH509" i="4"/>
  <c r="AI509" i="4"/>
  <c r="AJ509" i="4"/>
  <c r="AX509" i="4" s="1"/>
  <c r="AK509" i="4"/>
  <c r="AL509" i="4"/>
  <c r="AM509" i="4"/>
  <c r="AN509" i="4"/>
  <c r="AO509" i="4"/>
  <c r="AP509" i="4"/>
  <c r="AQ509" i="4"/>
  <c r="AR509" i="4"/>
  <c r="AS509" i="4"/>
  <c r="AT509" i="4"/>
  <c r="AU509" i="4"/>
  <c r="BA509" i="4" s="1"/>
  <c r="AV509" i="4"/>
  <c r="AC510" i="4"/>
  <c r="AD510" i="4"/>
  <c r="AE510" i="4"/>
  <c r="AF510" i="4"/>
  <c r="AG510" i="4"/>
  <c r="AH510" i="4"/>
  <c r="AI510" i="4"/>
  <c r="AJ510" i="4"/>
  <c r="AK510" i="4"/>
  <c r="AX510" i="4" s="1"/>
  <c r="AL510" i="4"/>
  <c r="AM510" i="4"/>
  <c r="AN510" i="4"/>
  <c r="AO510" i="4"/>
  <c r="AP510" i="4"/>
  <c r="AQ510" i="4"/>
  <c r="AR510" i="4"/>
  <c r="AS510" i="4"/>
  <c r="AZ510" i="4" s="1"/>
  <c r="AT510" i="4"/>
  <c r="AU510" i="4"/>
  <c r="BA510" i="4" s="1"/>
  <c r="AV510" i="4"/>
  <c r="AC511" i="4"/>
  <c r="AD511" i="4"/>
  <c r="AE511" i="4"/>
  <c r="AF511" i="4"/>
  <c r="AG511" i="4"/>
  <c r="AH511" i="4"/>
  <c r="AI511" i="4"/>
  <c r="AX511" i="4" s="1"/>
  <c r="AJ511" i="4"/>
  <c r="AK511" i="4"/>
  <c r="AL511" i="4"/>
  <c r="AM511" i="4"/>
  <c r="AN511" i="4"/>
  <c r="AO511" i="4"/>
  <c r="AP511" i="4"/>
  <c r="AQ511" i="4"/>
  <c r="AR511" i="4"/>
  <c r="AS511" i="4"/>
  <c r="AT511" i="4"/>
  <c r="AU511" i="4"/>
  <c r="AV511" i="4"/>
  <c r="BA511" i="4"/>
  <c r="AC512" i="4"/>
  <c r="AW512" i="4" s="1"/>
  <c r="AD512" i="4"/>
  <c r="AE512" i="4"/>
  <c r="AF512" i="4"/>
  <c r="AG512" i="4"/>
  <c r="AH512" i="4"/>
  <c r="AI512" i="4"/>
  <c r="AJ512" i="4"/>
  <c r="AK512" i="4"/>
  <c r="AX512" i="4" s="1"/>
  <c r="AL512" i="4"/>
  <c r="AM512" i="4"/>
  <c r="AN512" i="4"/>
  <c r="AO512" i="4"/>
  <c r="AP512" i="4"/>
  <c r="AQ512" i="4"/>
  <c r="AR512" i="4"/>
  <c r="AS512" i="4"/>
  <c r="AZ512" i="4" s="1"/>
  <c r="AT512" i="4"/>
  <c r="AU512" i="4"/>
  <c r="AV512" i="4"/>
  <c r="AC513" i="4"/>
  <c r="AW513" i="4" s="1"/>
  <c r="AD513" i="4"/>
  <c r="AE513" i="4"/>
  <c r="AF513" i="4"/>
  <c r="AG513" i="4"/>
  <c r="AH513" i="4"/>
  <c r="AI513" i="4"/>
  <c r="AX513" i="4" s="1"/>
  <c r="AJ513" i="4"/>
  <c r="AK513" i="4"/>
  <c r="AL513" i="4"/>
  <c r="AM513" i="4"/>
  <c r="AN513" i="4"/>
  <c r="AO513" i="4"/>
  <c r="AP513" i="4"/>
  <c r="AQ513" i="4"/>
  <c r="AR513" i="4"/>
  <c r="AS513" i="4"/>
  <c r="AZ513" i="4" s="1"/>
  <c r="AT513" i="4"/>
  <c r="AU513" i="4"/>
  <c r="AV513" i="4"/>
  <c r="AC514" i="4"/>
  <c r="AD514" i="4"/>
  <c r="AE514" i="4"/>
  <c r="AF514" i="4"/>
  <c r="AG514" i="4"/>
  <c r="AH514" i="4"/>
  <c r="AI514" i="4"/>
  <c r="AJ514" i="4"/>
  <c r="AK514" i="4"/>
  <c r="AL514" i="4"/>
  <c r="AM514" i="4"/>
  <c r="AN514" i="4"/>
  <c r="AO514" i="4"/>
  <c r="AP514" i="4"/>
  <c r="AQ514" i="4"/>
  <c r="AR514" i="4"/>
  <c r="AS514" i="4"/>
  <c r="AT514" i="4"/>
  <c r="AU514" i="4"/>
  <c r="AV514" i="4"/>
  <c r="BA514" i="4"/>
  <c r="AC515" i="4"/>
  <c r="AD515" i="4"/>
  <c r="AE515" i="4"/>
  <c r="AF515" i="4"/>
  <c r="AG515" i="4"/>
  <c r="AH515" i="4"/>
  <c r="AI515" i="4"/>
  <c r="AJ515" i="4"/>
  <c r="AK515" i="4"/>
  <c r="AL515" i="4"/>
  <c r="AM515" i="4"/>
  <c r="AN515" i="4"/>
  <c r="AO515" i="4"/>
  <c r="AP515" i="4"/>
  <c r="AQ515" i="4"/>
  <c r="AY515" i="4" s="1"/>
  <c r="AR515" i="4"/>
  <c r="AS515" i="4"/>
  <c r="AT515" i="4"/>
  <c r="AU515" i="4"/>
  <c r="AV515" i="4"/>
  <c r="BA515" i="4"/>
  <c r="AC516" i="4"/>
  <c r="AD516" i="4"/>
  <c r="AE516" i="4"/>
  <c r="AF516" i="4"/>
  <c r="AG516" i="4"/>
  <c r="AH516" i="4"/>
  <c r="AI516" i="4"/>
  <c r="AJ516" i="4"/>
  <c r="AK516" i="4"/>
  <c r="AL516" i="4"/>
  <c r="AM516" i="4"/>
  <c r="AN516" i="4"/>
  <c r="AO516" i="4"/>
  <c r="AP516" i="4"/>
  <c r="AQ516" i="4"/>
  <c r="AR516" i="4"/>
  <c r="AS516" i="4"/>
  <c r="AT516" i="4"/>
  <c r="AU516" i="4"/>
  <c r="BA516" i="4" s="1"/>
  <c r="AV516" i="4"/>
  <c r="AC517" i="4"/>
  <c r="AD517" i="4"/>
  <c r="AE517" i="4"/>
  <c r="AF517" i="4"/>
  <c r="AG517" i="4"/>
  <c r="AH517" i="4"/>
  <c r="AI517" i="4"/>
  <c r="AJ517" i="4"/>
  <c r="AK517" i="4"/>
  <c r="AL517" i="4"/>
  <c r="AX517" i="4" s="1"/>
  <c r="AM517" i="4"/>
  <c r="AN517" i="4"/>
  <c r="AO517" i="4"/>
  <c r="AP517" i="4"/>
  <c r="AQ517" i="4"/>
  <c r="AR517" i="4"/>
  <c r="AS517" i="4"/>
  <c r="AT517" i="4"/>
  <c r="AU517" i="4"/>
  <c r="BA517" i="4" s="1"/>
  <c r="AV517" i="4"/>
  <c r="AW517" i="4"/>
  <c r="AC518" i="4"/>
  <c r="AD518" i="4"/>
  <c r="AE518" i="4"/>
  <c r="AF518" i="4"/>
  <c r="AG518" i="4"/>
  <c r="AH518" i="4"/>
  <c r="AI518" i="4"/>
  <c r="AJ518" i="4"/>
  <c r="AK518" i="4"/>
  <c r="AL518" i="4"/>
  <c r="AM518" i="4"/>
  <c r="AN518" i="4"/>
  <c r="AO518" i="4"/>
  <c r="AP518" i="4"/>
  <c r="AQ518" i="4"/>
  <c r="AR518" i="4"/>
  <c r="AS518" i="4"/>
  <c r="AZ518" i="4" s="1"/>
  <c r="AT518" i="4"/>
  <c r="AU518" i="4"/>
  <c r="AV518" i="4"/>
  <c r="BA518" i="4"/>
  <c r="AC519" i="4"/>
  <c r="AD519" i="4"/>
  <c r="AE519" i="4"/>
  <c r="AF519" i="4"/>
  <c r="AG519" i="4"/>
  <c r="AH519" i="4"/>
  <c r="AI519" i="4"/>
  <c r="AJ519" i="4"/>
  <c r="AK519" i="4"/>
  <c r="AL519" i="4"/>
  <c r="AM519" i="4"/>
  <c r="AN519" i="4"/>
  <c r="AY519" i="4" s="1"/>
  <c r="AO519" i="4"/>
  <c r="AP519" i="4"/>
  <c r="AQ519" i="4"/>
  <c r="AR519" i="4"/>
  <c r="AS519" i="4"/>
  <c r="AT519" i="4"/>
  <c r="AU519" i="4"/>
  <c r="AV519" i="4"/>
  <c r="BA519" i="4"/>
  <c r="AC520" i="4"/>
  <c r="AD520" i="4"/>
  <c r="AE520" i="4"/>
  <c r="AF520" i="4"/>
  <c r="AG520" i="4"/>
  <c r="AH520" i="4"/>
  <c r="AI520" i="4"/>
  <c r="AJ520" i="4"/>
  <c r="AK520" i="4"/>
  <c r="AL520" i="4"/>
  <c r="AM520" i="4"/>
  <c r="AN520" i="4"/>
  <c r="AO520" i="4"/>
  <c r="AP520" i="4"/>
  <c r="AQ520" i="4"/>
  <c r="AR520" i="4"/>
  <c r="AS520" i="4"/>
  <c r="AT520" i="4"/>
  <c r="AU520" i="4"/>
  <c r="BA520" i="4" s="1"/>
  <c r="AV520" i="4"/>
  <c r="AC521" i="4"/>
  <c r="AD521" i="4"/>
  <c r="AE521" i="4"/>
  <c r="AF521" i="4"/>
  <c r="AG521" i="4"/>
  <c r="AH521" i="4"/>
  <c r="AI521" i="4"/>
  <c r="AJ521" i="4"/>
  <c r="AK521" i="4"/>
  <c r="AL521" i="4"/>
  <c r="AM521" i="4"/>
  <c r="AN521" i="4"/>
  <c r="AO521" i="4"/>
  <c r="AP521" i="4"/>
  <c r="AY521" i="4" s="1"/>
  <c r="AQ521" i="4"/>
  <c r="AR521" i="4"/>
  <c r="AS521" i="4"/>
  <c r="AZ521" i="4" s="1"/>
  <c r="AT521" i="4"/>
  <c r="AU521" i="4"/>
  <c r="BA521" i="4" s="1"/>
  <c r="AV521" i="4"/>
  <c r="AW521" i="4"/>
  <c r="AX521" i="4"/>
  <c r="AC522" i="4"/>
  <c r="AD522" i="4"/>
  <c r="AE522" i="4"/>
  <c r="AF522" i="4"/>
  <c r="AW522" i="4" s="1"/>
  <c r="AG522" i="4"/>
  <c r="AH522" i="4"/>
  <c r="AI522" i="4"/>
  <c r="AX522" i="4" s="1"/>
  <c r="AJ522" i="4"/>
  <c r="AK522" i="4"/>
  <c r="AL522" i="4"/>
  <c r="AM522" i="4"/>
  <c r="AN522" i="4"/>
  <c r="AO522" i="4"/>
  <c r="AP522" i="4"/>
  <c r="AQ522" i="4"/>
  <c r="AR522" i="4"/>
  <c r="AS522" i="4"/>
  <c r="AT522" i="4"/>
  <c r="AU522" i="4"/>
  <c r="AV522" i="4"/>
  <c r="AZ522" i="4"/>
  <c r="AC523" i="4"/>
  <c r="AD523" i="4"/>
  <c r="AE523" i="4"/>
  <c r="AF523" i="4"/>
  <c r="AG523" i="4"/>
  <c r="AH523" i="4"/>
  <c r="AI523" i="4"/>
  <c r="AJ523" i="4"/>
  <c r="AK523" i="4"/>
  <c r="AL523" i="4"/>
  <c r="AM523" i="4"/>
  <c r="AN523" i="4"/>
  <c r="AO523" i="4"/>
  <c r="AP523" i="4"/>
  <c r="AQ523" i="4"/>
  <c r="AR523" i="4"/>
  <c r="AS523" i="4"/>
  <c r="AT523" i="4"/>
  <c r="AU523" i="4"/>
  <c r="AV523" i="4"/>
  <c r="AW523" i="4"/>
  <c r="BA523" i="4"/>
  <c r="AC524" i="4"/>
  <c r="AW524" i="4" s="1"/>
  <c r="AD524" i="4"/>
  <c r="AE524" i="4"/>
  <c r="AF524" i="4"/>
  <c r="AG524" i="4"/>
  <c r="AH524" i="4"/>
  <c r="AI524" i="4"/>
  <c r="AJ524" i="4"/>
  <c r="AX524" i="4" s="1"/>
  <c r="AK524" i="4"/>
  <c r="AL524" i="4"/>
  <c r="AM524" i="4"/>
  <c r="AN524" i="4"/>
  <c r="AO524" i="4"/>
  <c r="AP524" i="4"/>
  <c r="AQ524" i="4"/>
  <c r="AR524" i="4"/>
  <c r="AZ524" i="4" s="1"/>
  <c r="AS524" i="4"/>
  <c r="AT524" i="4"/>
  <c r="AU524" i="4"/>
  <c r="AV524" i="4"/>
  <c r="AC525" i="4"/>
  <c r="AD525" i="4"/>
  <c r="AE525" i="4"/>
  <c r="AF525" i="4"/>
  <c r="AG525" i="4"/>
  <c r="AH525" i="4"/>
  <c r="AI525" i="4"/>
  <c r="AX525" i="4" s="1"/>
  <c r="AJ525" i="4"/>
  <c r="AK525" i="4"/>
  <c r="AL525" i="4"/>
  <c r="AM525" i="4"/>
  <c r="AN525" i="4"/>
  <c r="AO525" i="4"/>
  <c r="AP525" i="4"/>
  <c r="AQ525" i="4"/>
  <c r="AR525" i="4"/>
  <c r="AS525" i="4"/>
  <c r="AT525" i="4"/>
  <c r="AU525" i="4"/>
  <c r="AV525" i="4"/>
  <c r="BA525" i="4"/>
  <c r="AC526" i="4"/>
  <c r="AD526" i="4"/>
  <c r="AE526" i="4"/>
  <c r="AF526" i="4"/>
  <c r="AG526" i="4"/>
  <c r="AH526" i="4"/>
  <c r="AI526" i="4"/>
  <c r="AJ526" i="4"/>
  <c r="AK526" i="4"/>
  <c r="AL526" i="4"/>
  <c r="AM526" i="4"/>
  <c r="AN526" i="4"/>
  <c r="AO526" i="4"/>
  <c r="AP526" i="4"/>
  <c r="AQ526" i="4"/>
  <c r="AR526" i="4"/>
  <c r="AS526" i="4"/>
  <c r="AT526" i="4"/>
  <c r="AU526" i="4"/>
  <c r="AV526" i="4"/>
  <c r="AC527" i="4"/>
  <c r="AD527" i="4"/>
  <c r="AE527" i="4"/>
  <c r="AF527" i="4"/>
  <c r="AG527" i="4"/>
  <c r="AH527" i="4"/>
  <c r="AI527" i="4"/>
  <c r="AX527" i="4" s="1"/>
  <c r="AJ527" i="4"/>
  <c r="AK527" i="4"/>
  <c r="AL527" i="4"/>
  <c r="AM527" i="4"/>
  <c r="AN527" i="4"/>
  <c r="AY527" i="4" s="1"/>
  <c r="AO527" i="4"/>
  <c r="AP527" i="4"/>
  <c r="AQ527" i="4"/>
  <c r="AR527" i="4"/>
  <c r="AS527" i="4"/>
  <c r="AT527" i="4"/>
  <c r="AU527" i="4"/>
  <c r="AV527" i="4"/>
  <c r="BA527" i="4"/>
  <c r="AC528" i="4"/>
  <c r="AD528" i="4"/>
  <c r="AE528" i="4"/>
  <c r="AF528" i="4"/>
  <c r="AG528" i="4"/>
  <c r="AH528" i="4"/>
  <c r="AI528" i="4"/>
  <c r="AX528" i="4" s="1"/>
  <c r="AJ528" i="4"/>
  <c r="AK528" i="4"/>
  <c r="AL528" i="4"/>
  <c r="AM528" i="4"/>
  <c r="AN528" i="4"/>
  <c r="AO528" i="4"/>
  <c r="AP528" i="4"/>
  <c r="AQ528" i="4"/>
  <c r="AR528" i="4"/>
  <c r="AS528" i="4"/>
  <c r="AT528" i="4"/>
  <c r="AU528" i="4"/>
  <c r="AV528" i="4"/>
  <c r="AZ528" i="4"/>
  <c r="AC529" i="4"/>
  <c r="AD529" i="4"/>
  <c r="AE529" i="4"/>
  <c r="AF529" i="4"/>
  <c r="AG529" i="4"/>
  <c r="AH529" i="4"/>
  <c r="AI529" i="4"/>
  <c r="AJ529" i="4"/>
  <c r="AK529" i="4"/>
  <c r="AL529" i="4"/>
  <c r="AM529" i="4"/>
  <c r="AN529" i="4"/>
  <c r="AO529" i="4"/>
  <c r="AP529" i="4"/>
  <c r="AQ529" i="4"/>
  <c r="AR529" i="4"/>
  <c r="AS529" i="4"/>
  <c r="AT529" i="4"/>
  <c r="AU529" i="4"/>
  <c r="AV529" i="4"/>
  <c r="AC530" i="4"/>
  <c r="AD530" i="4"/>
  <c r="AE530" i="4"/>
  <c r="AF530" i="4"/>
  <c r="AG530" i="4"/>
  <c r="AH530" i="4"/>
  <c r="AI530" i="4"/>
  <c r="AJ530" i="4"/>
  <c r="AK530" i="4"/>
  <c r="AL530" i="4"/>
  <c r="AM530" i="4"/>
  <c r="AN530" i="4"/>
  <c r="AO530" i="4"/>
  <c r="AP530" i="4"/>
  <c r="AQ530" i="4"/>
  <c r="AR530" i="4"/>
  <c r="AS530" i="4"/>
  <c r="AT530" i="4"/>
  <c r="AU530" i="4"/>
  <c r="AV530" i="4"/>
  <c r="AZ530" i="4"/>
  <c r="AC531" i="4"/>
  <c r="AD531" i="4"/>
  <c r="AE531" i="4"/>
  <c r="AF531" i="4"/>
  <c r="AG531" i="4"/>
  <c r="AH531" i="4"/>
  <c r="AI531" i="4"/>
  <c r="AJ531" i="4"/>
  <c r="AX531" i="4" s="1"/>
  <c r="AK531" i="4"/>
  <c r="AL531" i="4"/>
  <c r="AM531" i="4"/>
  <c r="AN531" i="4"/>
  <c r="AO531" i="4"/>
  <c r="AP531" i="4"/>
  <c r="AQ531" i="4"/>
  <c r="AR531" i="4"/>
  <c r="AS531" i="4"/>
  <c r="AT531" i="4"/>
  <c r="AU531" i="4"/>
  <c r="BA531" i="4" s="1"/>
  <c r="AV531" i="4"/>
  <c r="AC532" i="4"/>
  <c r="AD532" i="4"/>
  <c r="AE532" i="4"/>
  <c r="AF532" i="4"/>
  <c r="AG532" i="4"/>
  <c r="AH532" i="4"/>
  <c r="AI532" i="4"/>
  <c r="AX532" i="4" s="1"/>
  <c r="AJ532" i="4"/>
  <c r="AK532" i="4"/>
  <c r="AL532" i="4"/>
  <c r="AM532" i="4"/>
  <c r="AY532" i="4" s="1"/>
  <c r="AN532" i="4"/>
  <c r="AO532" i="4"/>
  <c r="AP532" i="4"/>
  <c r="AQ532" i="4"/>
  <c r="AR532" i="4"/>
  <c r="AS532" i="4"/>
  <c r="AZ532" i="4" s="1"/>
  <c r="AT532" i="4"/>
  <c r="AU532" i="4"/>
  <c r="AV532" i="4"/>
  <c r="AC533" i="4"/>
  <c r="AD533" i="4"/>
  <c r="AE533" i="4"/>
  <c r="AF533" i="4"/>
  <c r="AG533" i="4"/>
  <c r="AH533" i="4"/>
  <c r="AI533" i="4"/>
  <c r="AJ533" i="4"/>
  <c r="AK533" i="4"/>
  <c r="AL533" i="4"/>
  <c r="AM533" i="4"/>
  <c r="AN533" i="4"/>
  <c r="AO533" i="4"/>
  <c r="AP533" i="4"/>
  <c r="AQ533" i="4"/>
  <c r="AR533" i="4"/>
  <c r="AS533" i="4"/>
  <c r="AT533" i="4"/>
  <c r="AU533" i="4"/>
  <c r="BA533" i="4" s="1"/>
  <c r="AV533" i="4"/>
  <c r="AC534" i="4"/>
  <c r="AD534" i="4"/>
  <c r="AE534" i="4"/>
  <c r="AF534" i="4"/>
  <c r="AG534" i="4"/>
  <c r="AH534" i="4"/>
  <c r="AI534" i="4"/>
  <c r="AJ534" i="4"/>
  <c r="AK534" i="4"/>
  <c r="AL534" i="4"/>
  <c r="AM534" i="4"/>
  <c r="AN534" i="4"/>
  <c r="AO534" i="4"/>
  <c r="AP534" i="4"/>
  <c r="AQ534" i="4"/>
  <c r="AR534" i="4"/>
  <c r="AS534" i="4"/>
  <c r="AT534" i="4"/>
  <c r="AU534" i="4"/>
  <c r="BA534" i="4" s="1"/>
  <c r="AV534" i="4"/>
  <c r="AY534" i="4"/>
  <c r="AC535" i="4"/>
  <c r="AD535" i="4"/>
  <c r="AE535" i="4"/>
  <c r="AF535" i="4"/>
  <c r="AG535" i="4"/>
  <c r="AH535" i="4"/>
  <c r="AI535" i="4"/>
  <c r="AJ535" i="4"/>
  <c r="AK535" i="4"/>
  <c r="AL535" i="4"/>
  <c r="AM535" i="4"/>
  <c r="AN535" i="4"/>
  <c r="AO535" i="4"/>
  <c r="AP535" i="4"/>
  <c r="AQ535" i="4"/>
  <c r="AR535" i="4"/>
  <c r="AS535" i="4"/>
  <c r="AT535" i="4"/>
  <c r="AU535" i="4"/>
  <c r="AV535" i="4"/>
  <c r="AC536" i="4"/>
  <c r="AD536" i="4"/>
  <c r="AE536" i="4"/>
  <c r="AF536" i="4"/>
  <c r="AG536" i="4"/>
  <c r="AH536" i="4"/>
  <c r="AI536" i="4"/>
  <c r="AJ536" i="4"/>
  <c r="AK536" i="4"/>
  <c r="AL536" i="4"/>
  <c r="AM536" i="4"/>
  <c r="AY536" i="4" s="1"/>
  <c r="AN536" i="4"/>
  <c r="AO536" i="4"/>
  <c r="AP536" i="4"/>
  <c r="AQ536" i="4"/>
  <c r="AR536" i="4"/>
  <c r="AZ536" i="4" s="1"/>
  <c r="AS536" i="4"/>
  <c r="AT536" i="4"/>
  <c r="AU536" i="4"/>
  <c r="BA536" i="4" s="1"/>
  <c r="AV536" i="4"/>
  <c r="AC537" i="4"/>
  <c r="AD537" i="4"/>
  <c r="AE537" i="4"/>
  <c r="AF537" i="4"/>
  <c r="AG537" i="4"/>
  <c r="AH537" i="4"/>
  <c r="AI537" i="4"/>
  <c r="AJ537" i="4"/>
  <c r="AK537" i="4"/>
  <c r="AL537" i="4"/>
  <c r="AM537" i="4"/>
  <c r="AN537" i="4"/>
  <c r="AO537" i="4"/>
  <c r="AP537" i="4"/>
  <c r="AQ537" i="4"/>
  <c r="AR537" i="4"/>
  <c r="AS537" i="4"/>
  <c r="AT537" i="4"/>
  <c r="AU537" i="4"/>
  <c r="BA537" i="4" s="1"/>
  <c r="AV537" i="4"/>
  <c r="AC538" i="4"/>
  <c r="AD538" i="4"/>
  <c r="AE538" i="4"/>
  <c r="AF538" i="4"/>
  <c r="AG538" i="4"/>
  <c r="AH538" i="4"/>
  <c r="AI538" i="4"/>
  <c r="AJ538" i="4"/>
  <c r="AK538" i="4"/>
  <c r="AL538" i="4"/>
  <c r="AM538" i="4"/>
  <c r="AN538" i="4"/>
  <c r="AO538" i="4"/>
  <c r="AP538" i="4"/>
  <c r="AQ538" i="4"/>
  <c r="AR538" i="4"/>
  <c r="AS538" i="4"/>
  <c r="AT538" i="4"/>
  <c r="AU538" i="4"/>
  <c r="BA538" i="4" s="1"/>
  <c r="AV538" i="4"/>
  <c r="AZ538" i="4"/>
  <c r="AC539" i="4"/>
  <c r="AD539" i="4"/>
  <c r="AE539" i="4"/>
  <c r="AF539" i="4"/>
  <c r="AG539" i="4"/>
  <c r="AH539" i="4"/>
  <c r="AI539" i="4"/>
  <c r="AJ539" i="4"/>
  <c r="AX539" i="4" s="1"/>
  <c r="AK539" i="4"/>
  <c r="AL539" i="4"/>
  <c r="AM539" i="4"/>
  <c r="AN539" i="4"/>
  <c r="AO539" i="4"/>
  <c r="AP539" i="4"/>
  <c r="AQ539" i="4"/>
  <c r="AR539" i="4"/>
  <c r="AS539" i="4"/>
  <c r="AT539" i="4"/>
  <c r="AU539" i="4"/>
  <c r="AV539" i="4"/>
  <c r="AC540" i="4"/>
  <c r="AD540" i="4"/>
  <c r="AE540" i="4"/>
  <c r="AF540" i="4"/>
  <c r="AG540" i="4"/>
  <c r="AH540" i="4"/>
  <c r="AI540" i="4"/>
  <c r="AJ540" i="4"/>
  <c r="AK540" i="4"/>
  <c r="AL540" i="4"/>
  <c r="AM540" i="4"/>
  <c r="AN540" i="4"/>
  <c r="AO540" i="4"/>
  <c r="AP540" i="4"/>
  <c r="AQ540" i="4"/>
  <c r="AR540" i="4"/>
  <c r="AS540" i="4"/>
  <c r="AT540" i="4"/>
  <c r="AU540" i="4"/>
  <c r="AV540" i="4"/>
  <c r="AZ540" i="4"/>
  <c r="AC541" i="4"/>
  <c r="AD541" i="4"/>
  <c r="AE541" i="4"/>
  <c r="AF541" i="4"/>
  <c r="AG541" i="4"/>
  <c r="AH541" i="4"/>
  <c r="AI541" i="4"/>
  <c r="AJ541" i="4"/>
  <c r="AK541" i="4"/>
  <c r="AL541" i="4"/>
  <c r="AM541" i="4"/>
  <c r="AN541" i="4"/>
  <c r="AO541" i="4"/>
  <c r="AP541" i="4"/>
  <c r="AQ541" i="4"/>
  <c r="AR541" i="4"/>
  <c r="AS541" i="4"/>
  <c r="AT541" i="4"/>
  <c r="AU541" i="4"/>
  <c r="BA541" i="4" s="1"/>
  <c r="AV541" i="4"/>
  <c r="AC542" i="4"/>
  <c r="AD542" i="4"/>
  <c r="AE542" i="4"/>
  <c r="AF542" i="4"/>
  <c r="AG542" i="4"/>
  <c r="AH542" i="4"/>
  <c r="AI542" i="4"/>
  <c r="AX542" i="4" s="1"/>
  <c r="AJ542" i="4"/>
  <c r="AK542" i="4"/>
  <c r="AL542" i="4"/>
  <c r="AM542" i="4"/>
  <c r="AY542" i="4" s="1"/>
  <c r="AN542" i="4"/>
  <c r="AO542" i="4"/>
  <c r="AP542" i="4"/>
  <c r="AQ542" i="4"/>
  <c r="AR542" i="4"/>
  <c r="AS542" i="4"/>
  <c r="AZ542" i="4" s="1"/>
  <c r="AT542" i="4"/>
  <c r="AU542" i="4"/>
  <c r="BA542" i="4" s="1"/>
  <c r="AV542" i="4"/>
  <c r="AC543" i="4"/>
  <c r="AD543" i="4"/>
  <c r="AE543" i="4"/>
  <c r="AF543" i="4"/>
  <c r="AG543" i="4"/>
  <c r="AH543" i="4"/>
  <c r="AI543" i="4"/>
  <c r="AJ543" i="4"/>
  <c r="AK543" i="4"/>
  <c r="AL543" i="4"/>
  <c r="AM543" i="4"/>
  <c r="AN543" i="4"/>
  <c r="AO543" i="4"/>
  <c r="AP543" i="4"/>
  <c r="AQ543" i="4"/>
  <c r="AR543" i="4"/>
  <c r="AS543" i="4"/>
  <c r="AT543" i="4"/>
  <c r="AU543" i="4"/>
  <c r="BA543" i="4" s="1"/>
  <c r="AV543" i="4"/>
  <c r="AC544" i="4"/>
  <c r="AD544" i="4"/>
  <c r="AE544" i="4"/>
  <c r="AF544" i="4"/>
  <c r="AG544" i="4"/>
  <c r="AH544" i="4"/>
  <c r="AI544" i="4"/>
  <c r="AJ544" i="4"/>
  <c r="AK544" i="4"/>
  <c r="AL544" i="4"/>
  <c r="AM544" i="4"/>
  <c r="AN544" i="4"/>
  <c r="AO544" i="4"/>
  <c r="AP544" i="4"/>
  <c r="AQ544" i="4"/>
  <c r="AR544" i="4"/>
  <c r="AZ544" i="4" s="1"/>
  <c r="AS544" i="4"/>
  <c r="AT544" i="4"/>
  <c r="AU544" i="4"/>
  <c r="BA544" i="4" s="1"/>
  <c r="AV544" i="4"/>
  <c r="AY544" i="4"/>
  <c r="AC545" i="4"/>
  <c r="AD545" i="4"/>
  <c r="AE545" i="4"/>
  <c r="AF545" i="4"/>
  <c r="AG545" i="4"/>
  <c r="AH545" i="4"/>
  <c r="AI545" i="4"/>
  <c r="AJ545" i="4"/>
  <c r="AK545" i="4"/>
  <c r="AL545" i="4"/>
  <c r="AM545" i="4"/>
  <c r="AY545" i="4" s="1"/>
  <c r="AN545" i="4"/>
  <c r="AO545" i="4"/>
  <c r="AP545" i="4"/>
  <c r="AQ545" i="4"/>
  <c r="AR545" i="4"/>
  <c r="AS545" i="4"/>
  <c r="AT545" i="4"/>
  <c r="AU545" i="4"/>
  <c r="BA545" i="4" s="1"/>
  <c r="AV545" i="4"/>
  <c r="AC546" i="4"/>
  <c r="AD546" i="4"/>
  <c r="AE546" i="4"/>
  <c r="AF546" i="4"/>
  <c r="AG546" i="4"/>
  <c r="AH546" i="4"/>
  <c r="AI546" i="4"/>
  <c r="AX546" i="4" s="1"/>
  <c r="AJ546" i="4"/>
  <c r="AK546" i="4"/>
  <c r="AL546" i="4"/>
  <c r="AM546" i="4"/>
  <c r="AN546" i="4"/>
  <c r="AO546" i="4"/>
  <c r="AP546" i="4"/>
  <c r="AQ546" i="4"/>
  <c r="AY546" i="4" s="1"/>
  <c r="AR546" i="4"/>
  <c r="AZ546" i="4" s="1"/>
  <c r="AS546" i="4"/>
  <c r="AT546" i="4"/>
  <c r="AU546" i="4"/>
  <c r="BA546" i="4" s="1"/>
  <c r="AV546" i="4"/>
  <c r="AC547" i="4"/>
  <c r="AD547" i="4"/>
  <c r="AE547" i="4"/>
  <c r="AF547" i="4"/>
  <c r="AG547" i="4"/>
  <c r="AH547" i="4"/>
  <c r="AI547" i="4"/>
  <c r="AJ547" i="4"/>
  <c r="AK547" i="4"/>
  <c r="AL547" i="4"/>
  <c r="AX547" i="4" s="1"/>
  <c r="AM547" i="4"/>
  <c r="AY547" i="4" s="1"/>
  <c r="AN547" i="4"/>
  <c r="AO547" i="4"/>
  <c r="AP547" i="4"/>
  <c r="AQ547" i="4"/>
  <c r="AR547" i="4"/>
  <c r="AS547" i="4"/>
  <c r="AT547" i="4"/>
  <c r="AZ547" i="4" s="1"/>
  <c r="AU547" i="4"/>
  <c r="BA547" i="4" s="1"/>
  <c r="AV547" i="4"/>
  <c r="AC548" i="4"/>
  <c r="AD548" i="4"/>
  <c r="AE548" i="4"/>
  <c r="AF548" i="4"/>
  <c r="AG548" i="4"/>
  <c r="AH548" i="4"/>
  <c r="AI548" i="4"/>
  <c r="AJ548" i="4"/>
  <c r="AK548" i="4"/>
  <c r="AL548" i="4"/>
  <c r="AM548" i="4"/>
  <c r="AN548" i="4"/>
  <c r="AO548" i="4"/>
  <c r="AP548" i="4"/>
  <c r="AQ548" i="4"/>
  <c r="AY548" i="4" s="1"/>
  <c r="AR548" i="4"/>
  <c r="AS548" i="4"/>
  <c r="AT548" i="4"/>
  <c r="AU548" i="4"/>
  <c r="AV548" i="4"/>
  <c r="AC549" i="4"/>
  <c r="AD549" i="4"/>
  <c r="AE549" i="4"/>
  <c r="AF549" i="4"/>
  <c r="AG549" i="4"/>
  <c r="AH549" i="4"/>
  <c r="AI549" i="4"/>
  <c r="AJ549" i="4"/>
  <c r="AK549" i="4"/>
  <c r="AL549" i="4"/>
  <c r="AX549" i="4" s="1"/>
  <c r="AM549" i="4"/>
  <c r="AY549" i="4" s="1"/>
  <c r="AN549" i="4"/>
  <c r="AO549" i="4"/>
  <c r="AP549" i="4"/>
  <c r="AQ549" i="4"/>
  <c r="AR549" i="4"/>
  <c r="AS549" i="4"/>
  <c r="AT549" i="4"/>
  <c r="AZ549" i="4" s="1"/>
  <c r="AU549" i="4"/>
  <c r="BA549" i="4" s="1"/>
  <c r="AV549" i="4"/>
  <c r="AC550" i="4"/>
  <c r="AD550" i="4"/>
  <c r="AE550" i="4"/>
  <c r="AF550" i="4"/>
  <c r="AG550" i="4"/>
  <c r="AH550" i="4"/>
  <c r="AI550" i="4"/>
  <c r="AJ550" i="4"/>
  <c r="AK550" i="4"/>
  <c r="AL550" i="4"/>
  <c r="AM550" i="4"/>
  <c r="AN550" i="4"/>
  <c r="AO550" i="4"/>
  <c r="AP550" i="4"/>
  <c r="AQ550" i="4"/>
  <c r="AY550" i="4" s="1"/>
  <c r="AR550" i="4"/>
  <c r="AS550" i="4"/>
  <c r="AT550" i="4"/>
  <c r="AU550" i="4"/>
  <c r="AV550" i="4"/>
  <c r="AC551" i="4"/>
  <c r="AD551" i="4"/>
  <c r="AE551" i="4"/>
  <c r="AF551" i="4"/>
  <c r="AG551" i="4"/>
  <c r="AH551" i="4"/>
  <c r="AI551" i="4"/>
  <c r="AJ551" i="4"/>
  <c r="AK551" i="4"/>
  <c r="AL551" i="4"/>
  <c r="AX551" i="4" s="1"/>
  <c r="AM551" i="4"/>
  <c r="AY551" i="4" s="1"/>
  <c r="AN551" i="4"/>
  <c r="AO551" i="4"/>
  <c r="AP551" i="4"/>
  <c r="AQ551" i="4"/>
  <c r="AR551" i="4"/>
  <c r="AS551" i="4"/>
  <c r="AT551" i="4"/>
  <c r="AZ551" i="4" s="1"/>
  <c r="AU551" i="4"/>
  <c r="BA551" i="4" s="1"/>
  <c r="AV551" i="4"/>
  <c r="AC552" i="4"/>
  <c r="AD552" i="4"/>
  <c r="AE552" i="4"/>
  <c r="AF552" i="4"/>
  <c r="AG552" i="4"/>
  <c r="AH552" i="4"/>
  <c r="AI552" i="4"/>
  <c r="AJ552" i="4"/>
  <c r="AK552" i="4"/>
  <c r="AL552" i="4"/>
  <c r="AM552" i="4"/>
  <c r="AN552" i="4"/>
  <c r="AO552" i="4"/>
  <c r="AP552" i="4"/>
  <c r="AQ552" i="4"/>
  <c r="AR552" i="4"/>
  <c r="AS552" i="4"/>
  <c r="AT552" i="4"/>
  <c r="AU552" i="4"/>
  <c r="AV552" i="4"/>
  <c r="AC553" i="4"/>
  <c r="AD553" i="4"/>
  <c r="AE553" i="4"/>
  <c r="AF553" i="4"/>
  <c r="AG553" i="4"/>
  <c r="AH553" i="4"/>
  <c r="AI553" i="4"/>
  <c r="AJ553" i="4"/>
  <c r="AK553" i="4"/>
  <c r="AL553" i="4"/>
  <c r="AX553" i="4" s="1"/>
  <c r="AM553" i="4"/>
  <c r="AN553" i="4"/>
  <c r="AO553" i="4"/>
  <c r="AP553" i="4"/>
  <c r="AQ553" i="4"/>
  <c r="AR553" i="4"/>
  <c r="AS553" i="4"/>
  <c r="AT553" i="4"/>
  <c r="AZ553" i="4" s="1"/>
  <c r="AU553" i="4"/>
  <c r="AV553" i="4"/>
  <c r="AC554" i="4"/>
  <c r="AD554" i="4"/>
  <c r="AE554" i="4"/>
  <c r="AF554" i="4"/>
  <c r="AG554" i="4"/>
  <c r="AH554" i="4"/>
  <c r="AX554" i="4" s="1"/>
  <c r="AI554" i="4"/>
  <c r="AJ554" i="4"/>
  <c r="AK554" i="4"/>
  <c r="AL554" i="4"/>
  <c r="AM554" i="4"/>
  <c r="AN554" i="4"/>
  <c r="AO554" i="4"/>
  <c r="AP554" i="4"/>
  <c r="AQ554" i="4"/>
  <c r="AR554" i="4"/>
  <c r="AS554" i="4"/>
  <c r="AT554" i="4"/>
  <c r="AU554" i="4"/>
  <c r="BA554" i="4" s="1"/>
  <c r="AV554" i="4"/>
  <c r="AY554" i="4"/>
  <c r="AC555" i="4"/>
  <c r="AD555" i="4"/>
  <c r="AE555" i="4"/>
  <c r="AF555" i="4"/>
  <c r="AG555" i="4"/>
  <c r="AH555" i="4"/>
  <c r="AI555" i="4"/>
  <c r="AJ555" i="4"/>
  <c r="AK555" i="4"/>
  <c r="AL555" i="4"/>
  <c r="AM555" i="4"/>
  <c r="AN555" i="4"/>
  <c r="AO555" i="4"/>
  <c r="AP555" i="4"/>
  <c r="AQ555" i="4"/>
  <c r="AR555" i="4"/>
  <c r="AS555" i="4"/>
  <c r="AT555" i="4"/>
  <c r="AU555" i="4"/>
  <c r="AV555" i="4"/>
  <c r="AC556" i="4"/>
  <c r="AD556" i="4"/>
  <c r="AE556" i="4"/>
  <c r="AF556" i="4"/>
  <c r="AG556" i="4"/>
  <c r="AH556" i="4"/>
  <c r="AI556" i="4"/>
  <c r="AJ556" i="4"/>
  <c r="AK556" i="4"/>
  <c r="AL556" i="4"/>
  <c r="AM556" i="4"/>
  <c r="AN556" i="4"/>
  <c r="AO556" i="4"/>
  <c r="AP556" i="4"/>
  <c r="AQ556" i="4"/>
  <c r="AR556" i="4"/>
  <c r="AS556" i="4"/>
  <c r="AT556" i="4"/>
  <c r="AU556" i="4"/>
  <c r="AV556" i="4"/>
  <c r="AC557" i="4"/>
  <c r="AD557" i="4"/>
  <c r="AW557" i="4" s="1"/>
  <c r="AE557" i="4"/>
  <c r="AF557" i="4"/>
  <c r="AG557" i="4"/>
  <c r="AH557" i="4"/>
  <c r="AI557" i="4"/>
  <c r="AJ557" i="4"/>
  <c r="AK557" i="4"/>
  <c r="AL557" i="4"/>
  <c r="AM557" i="4"/>
  <c r="AN557" i="4"/>
  <c r="AO557" i="4"/>
  <c r="AP557" i="4"/>
  <c r="AQ557" i="4"/>
  <c r="AR557" i="4"/>
  <c r="AZ557" i="4" s="1"/>
  <c r="AS557" i="4"/>
  <c r="AT557" i="4"/>
  <c r="AU557" i="4"/>
  <c r="AV557" i="4"/>
  <c r="AC558" i="4"/>
  <c r="AD558" i="4"/>
  <c r="AE558" i="4"/>
  <c r="AF558" i="4"/>
  <c r="AG558" i="4"/>
  <c r="AH558" i="4"/>
  <c r="AI558" i="4"/>
  <c r="AJ558" i="4"/>
  <c r="AK558" i="4"/>
  <c r="AL558" i="4"/>
  <c r="AM558" i="4"/>
  <c r="AN558" i="4"/>
  <c r="AO558" i="4"/>
  <c r="AP558" i="4"/>
  <c r="AQ558" i="4"/>
  <c r="AR558" i="4"/>
  <c r="AS558" i="4"/>
  <c r="AT558" i="4"/>
  <c r="AU558" i="4"/>
  <c r="BA558" i="4" s="1"/>
  <c r="AV558" i="4"/>
  <c r="AC559" i="4"/>
  <c r="AD559" i="4"/>
  <c r="AE559" i="4"/>
  <c r="AF559" i="4"/>
  <c r="AG559" i="4"/>
  <c r="AH559" i="4"/>
  <c r="AI559" i="4"/>
  <c r="AJ559" i="4"/>
  <c r="AK559" i="4"/>
  <c r="AL559" i="4"/>
  <c r="AM559" i="4"/>
  <c r="AN559" i="4"/>
  <c r="AO559" i="4"/>
  <c r="AP559" i="4"/>
  <c r="AQ559" i="4"/>
  <c r="AR559" i="4"/>
  <c r="AS559" i="4"/>
  <c r="AT559" i="4"/>
  <c r="AU559" i="4"/>
  <c r="AV559" i="4"/>
  <c r="AC560" i="4"/>
  <c r="AD560" i="4"/>
  <c r="AE560" i="4"/>
  <c r="AF560" i="4"/>
  <c r="AG560" i="4"/>
  <c r="AH560" i="4"/>
  <c r="AI560" i="4"/>
  <c r="AJ560" i="4"/>
  <c r="AK560" i="4"/>
  <c r="AL560" i="4"/>
  <c r="AM560" i="4"/>
  <c r="AN560" i="4"/>
  <c r="AO560" i="4"/>
  <c r="AP560" i="4"/>
  <c r="AQ560" i="4"/>
  <c r="AR560" i="4"/>
  <c r="AS560" i="4"/>
  <c r="AZ560" i="4" s="1"/>
  <c r="AT560" i="4"/>
  <c r="AU560" i="4"/>
  <c r="AV560" i="4"/>
  <c r="AC561" i="4"/>
  <c r="AD561" i="4"/>
  <c r="AE561" i="4"/>
  <c r="AF561" i="4"/>
  <c r="AG561" i="4"/>
  <c r="AH561" i="4"/>
  <c r="AI561" i="4"/>
  <c r="AJ561" i="4"/>
  <c r="AK561" i="4"/>
  <c r="AL561" i="4"/>
  <c r="AM561" i="4"/>
  <c r="AN561" i="4"/>
  <c r="AO561" i="4"/>
  <c r="AP561" i="4"/>
  <c r="AQ561" i="4"/>
  <c r="AR561" i="4"/>
  <c r="AS561" i="4"/>
  <c r="AT561" i="4"/>
  <c r="AU561" i="4"/>
  <c r="AV561" i="4"/>
  <c r="AZ561" i="4"/>
  <c r="AC562" i="4"/>
  <c r="AD562" i="4"/>
  <c r="AE562" i="4"/>
  <c r="AF562" i="4"/>
  <c r="AG562" i="4"/>
  <c r="AH562" i="4"/>
  <c r="AI562" i="4"/>
  <c r="AJ562" i="4"/>
  <c r="AK562" i="4"/>
  <c r="AL562" i="4"/>
  <c r="AM562" i="4"/>
  <c r="AN562" i="4"/>
  <c r="AO562" i="4"/>
  <c r="AP562" i="4"/>
  <c r="AQ562" i="4"/>
  <c r="AR562" i="4"/>
  <c r="AZ562" i="4" s="1"/>
  <c r="AS562" i="4"/>
  <c r="AT562" i="4"/>
  <c r="AU562" i="4"/>
  <c r="BA562" i="4" s="1"/>
  <c r="AV562" i="4"/>
  <c r="AC563" i="4"/>
  <c r="AD563" i="4"/>
  <c r="AE563" i="4"/>
  <c r="AF563" i="4"/>
  <c r="AG563" i="4"/>
  <c r="AH563" i="4"/>
  <c r="AI563" i="4"/>
  <c r="AJ563" i="4"/>
  <c r="AK563" i="4"/>
  <c r="AL563" i="4"/>
  <c r="AM563" i="4"/>
  <c r="AN563" i="4"/>
  <c r="AO563" i="4"/>
  <c r="AP563" i="4"/>
  <c r="AQ563" i="4"/>
  <c r="AR563" i="4"/>
  <c r="AS563" i="4"/>
  <c r="AT563" i="4"/>
  <c r="AU563" i="4"/>
  <c r="AV563" i="4"/>
  <c r="AC564" i="4"/>
  <c r="AD564" i="4"/>
  <c r="AE564" i="4"/>
  <c r="AF564" i="4"/>
  <c r="AG564" i="4"/>
  <c r="AH564" i="4"/>
  <c r="AI564" i="4"/>
  <c r="AJ564" i="4"/>
  <c r="AK564" i="4"/>
  <c r="AL564" i="4"/>
  <c r="AM564" i="4"/>
  <c r="AN564" i="4"/>
  <c r="AO564" i="4"/>
  <c r="AP564" i="4"/>
  <c r="AQ564" i="4"/>
  <c r="AR564" i="4"/>
  <c r="AZ564" i="4" s="1"/>
  <c r="AS564" i="4"/>
  <c r="AT564" i="4"/>
  <c r="AU564" i="4"/>
  <c r="AV564" i="4"/>
  <c r="AC565" i="4"/>
  <c r="AD565" i="4"/>
  <c r="AE565" i="4"/>
  <c r="AF565" i="4"/>
  <c r="AG565" i="4"/>
  <c r="AH565" i="4"/>
  <c r="AI565" i="4"/>
  <c r="AJ565" i="4"/>
  <c r="AK565" i="4"/>
  <c r="AL565" i="4"/>
  <c r="AM565" i="4"/>
  <c r="AN565" i="4"/>
  <c r="AO565" i="4"/>
  <c r="AP565" i="4"/>
  <c r="AQ565" i="4"/>
  <c r="AR565" i="4"/>
  <c r="AZ565" i="4" s="1"/>
  <c r="AS565" i="4"/>
  <c r="AT565" i="4"/>
  <c r="AU565" i="4"/>
  <c r="AV565" i="4"/>
  <c r="AC566" i="4"/>
  <c r="AD566" i="4"/>
  <c r="AE566" i="4"/>
  <c r="AF566" i="4"/>
  <c r="AG566" i="4"/>
  <c r="AH566" i="4"/>
  <c r="AI566" i="4"/>
  <c r="AJ566" i="4"/>
  <c r="AK566" i="4"/>
  <c r="AL566" i="4"/>
  <c r="AM566" i="4"/>
  <c r="AN566" i="4"/>
  <c r="AO566" i="4"/>
  <c r="AP566" i="4"/>
  <c r="AQ566" i="4"/>
  <c r="AR566" i="4"/>
  <c r="AS566" i="4"/>
  <c r="AT566" i="4"/>
  <c r="AU566" i="4"/>
  <c r="BA566" i="4" s="1"/>
  <c r="AV566" i="4"/>
  <c r="AC567" i="4"/>
  <c r="AD567" i="4"/>
  <c r="AW567" i="4" s="1"/>
  <c r="AE567" i="4"/>
  <c r="AF567" i="4"/>
  <c r="AG567" i="4"/>
  <c r="AH567" i="4"/>
  <c r="AI567" i="4"/>
  <c r="AJ567" i="4"/>
  <c r="AK567" i="4"/>
  <c r="AL567" i="4"/>
  <c r="AX567" i="4" s="1"/>
  <c r="AM567" i="4"/>
  <c r="AN567" i="4"/>
  <c r="AO567" i="4"/>
  <c r="AP567" i="4"/>
  <c r="AQ567" i="4"/>
  <c r="AR567" i="4"/>
  <c r="AS567" i="4"/>
  <c r="AT567" i="4"/>
  <c r="AZ567" i="4" s="1"/>
  <c r="AU567" i="4"/>
  <c r="AV567" i="4"/>
  <c r="AC568" i="4"/>
  <c r="AD568" i="4"/>
  <c r="AE568" i="4"/>
  <c r="AF568" i="4"/>
  <c r="AG568" i="4"/>
  <c r="AH568" i="4"/>
  <c r="AX568" i="4" s="1"/>
  <c r="AI568" i="4"/>
  <c r="AJ568" i="4"/>
  <c r="AK568" i="4"/>
  <c r="AL568" i="4"/>
  <c r="AM568" i="4"/>
  <c r="AN568" i="4"/>
  <c r="AO568" i="4"/>
  <c r="AP568" i="4"/>
  <c r="AQ568" i="4"/>
  <c r="AR568" i="4"/>
  <c r="AS568" i="4"/>
  <c r="AT568" i="4"/>
  <c r="AU568" i="4"/>
  <c r="AV568" i="4"/>
  <c r="AZ568" i="4"/>
  <c r="AC569" i="4"/>
  <c r="AD569" i="4"/>
  <c r="AE569" i="4"/>
  <c r="AF569" i="4"/>
  <c r="AG569" i="4"/>
  <c r="AH569" i="4"/>
  <c r="AI569" i="4"/>
  <c r="AJ569" i="4"/>
  <c r="AK569" i="4"/>
  <c r="AL569" i="4"/>
  <c r="AM569" i="4"/>
  <c r="AN569" i="4"/>
  <c r="AO569" i="4"/>
  <c r="AP569" i="4"/>
  <c r="AQ569" i="4"/>
  <c r="AR569" i="4"/>
  <c r="AS569" i="4"/>
  <c r="AT569" i="4"/>
  <c r="AU569" i="4"/>
  <c r="AV569" i="4"/>
  <c r="AC570" i="4"/>
  <c r="AD570" i="4"/>
  <c r="AE570" i="4"/>
  <c r="AF570" i="4"/>
  <c r="AG570" i="4"/>
  <c r="AH570" i="4"/>
  <c r="AI570" i="4"/>
  <c r="AJ570" i="4"/>
  <c r="AK570" i="4"/>
  <c r="AL570" i="4"/>
  <c r="AM570" i="4"/>
  <c r="AN570" i="4"/>
  <c r="AO570" i="4"/>
  <c r="AP570" i="4"/>
  <c r="AQ570" i="4"/>
  <c r="AR570" i="4"/>
  <c r="AS570" i="4"/>
  <c r="AT570" i="4"/>
  <c r="AU570" i="4"/>
  <c r="BA570" i="4" s="1"/>
  <c r="AV570" i="4"/>
  <c r="AC571" i="4"/>
  <c r="AD571" i="4"/>
  <c r="AE571" i="4"/>
  <c r="AF571" i="4"/>
  <c r="AG571" i="4"/>
  <c r="AH571" i="4"/>
  <c r="AI571" i="4"/>
  <c r="AJ571" i="4"/>
  <c r="AK571" i="4"/>
  <c r="AL571" i="4"/>
  <c r="AM571" i="4"/>
  <c r="AN571" i="4"/>
  <c r="AO571" i="4"/>
  <c r="AP571" i="4"/>
  <c r="AQ571" i="4"/>
  <c r="AR571" i="4"/>
  <c r="AS571" i="4"/>
  <c r="AT571" i="4"/>
  <c r="AU571" i="4"/>
  <c r="AV571" i="4"/>
  <c r="AC572" i="4"/>
  <c r="AD572" i="4"/>
  <c r="AE572" i="4"/>
  <c r="AF572" i="4"/>
  <c r="AG572" i="4"/>
  <c r="AH572" i="4"/>
  <c r="AI572" i="4"/>
  <c r="AJ572" i="4"/>
  <c r="AK572" i="4"/>
  <c r="AL572" i="4"/>
  <c r="AX572" i="4" s="1"/>
  <c r="AM572" i="4"/>
  <c r="AY572" i="4" s="1"/>
  <c r="AN572" i="4"/>
  <c r="AO572" i="4"/>
  <c r="AP572" i="4"/>
  <c r="AQ572" i="4"/>
  <c r="AR572" i="4"/>
  <c r="AS572" i="4"/>
  <c r="AT572" i="4"/>
  <c r="AU572" i="4"/>
  <c r="AV572" i="4"/>
  <c r="AC573" i="4"/>
  <c r="AD573" i="4"/>
  <c r="AE573" i="4"/>
  <c r="AF573" i="4"/>
  <c r="AG573" i="4"/>
  <c r="AH573" i="4"/>
  <c r="AI573" i="4"/>
  <c r="AJ573" i="4"/>
  <c r="AK573" i="4"/>
  <c r="AL573" i="4"/>
  <c r="AM573" i="4"/>
  <c r="AN573" i="4"/>
  <c r="AO573" i="4"/>
  <c r="AP573" i="4"/>
  <c r="AY573" i="4" s="1"/>
  <c r="AQ573" i="4"/>
  <c r="AR573" i="4"/>
  <c r="AS573" i="4"/>
  <c r="AT573" i="4"/>
  <c r="AU573" i="4"/>
  <c r="AV573" i="4"/>
  <c r="AC574" i="4"/>
  <c r="AD574" i="4"/>
  <c r="AE574" i="4"/>
  <c r="AF574" i="4"/>
  <c r="AG574" i="4"/>
  <c r="AH574" i="4"/>
  <c r="AI574" i="4"/>
  <c r="AJ574" i="4"/>
  <c r="AK574" i="4"/>
  <c r="AL574" i="4"/>
  <c r="AM574" i="4"/>
  <c r="AY574" i="4" s="1"/>
  <c r="AN574" i="4"/>
  <c r="AO574" i="4"/>
  <c r="AP574" i="4"/>
  <c r="AQ574" i="4"/>
  <c r="AR574" i="4"/>
  <c r="AS574" i="4"/>
  <c r="AT574" i="4"/>
  <c r="AU574" i="4"/>
  <c r="AV574" i="4"/>
  <c r="BA574" i="4" s="1"/>
  <c r="AC575" i="4"/>
  <c r="AD575" i="4"/>
  <c r="AE575" i="4"/>
  <c r="AF575" i="4"/>
  <c r="AG575" i="4"/>
  <c r="AH575" i="4"/>
  <c r="AI575" i="4"/>
  <c r="AJ575" i="4"/>
  <c r="AK575" i="4"/>
  <c r="AL575" i="4"/>
  <c r="AM575" i="4"/>
  <c r="AN575" i="4"/>
  <c r="AO575" i="4"/>
  <c r="AP575" i="4"/>
  <c r="AQ575" i="4"/>
  <c r="AR575" i="4"/>
  <c r="AS575" i="4"/>
  <c r="AZ575" i="4" s="1"/>
  <c r="AT575" i="4"/>
  <c r="AU575" i="4"/>
  <c r="AV575" i="4"/>
  <c r="AC576" i="4"/>
  <c r="AD576" i="4"/>
  <c r="AE576" i="4"/>
  <c r="AF576" i="4"/>
  <c r="AG576" i="4"/>
  <c r="AH576" i="4"/>
  <c r="AX576" i="4" s="1"/>
  <c r="AI576" i="4"/>
  <c r="AJ576" i="4"/>
  <c r="AK576" i="4"/>
  <c r="AL576" i="4"/>
  <c r="AM576" i="4"/>
  <c r="AN576" i="4"/>
  <c r="AO576" i="4"/>
  <c r="AP576" i="4"/>
  <c r="AY576" i="4" s="1"/>
  <c r="AQ576" i="4"/>
  <c r="AR576" i="4"/>
  <c r="AS576" i="4"/>
  <c r="AT576" i="4"/>
  <c r="AU576" i="4"/>
  <c r="BA576" i="4" s="1"/>
  <c r="AV576" i="4"/>
  <c r="AC577" i="4"/>
  <c r="AD577" i="4"/>
  <c r="AE577" i="4"/>
  <c r="AF577" i="4"/>
  <c r="AG577" i="4"/>
  <c r="AH577" i="4"/>
  <c r="AI577" i="4"/>
  <c r="AJ577" i="4"/>
  <c r="AK577" i="4"/>
  <c r="AL577" i="4"/>
  <c r="AM577" i="4"/>
  <c r="AN577" i="4"/>
  <c r="AO577" i="4"/>
  <c r="AP577" i="4"/>
  <c r="AQ577" i="4"/>
  <c r="AR577" i="4"/>
  <c r="AS577" i="4"/>
  <c r="AZ577" i="4" s="1"/>
  <c r="AT577" i="4"/>
  <c r="AU577" i="4"/>
  <c r="AV577" i="4"/>
  <c r="AC578" i="4"/>
  <c r="AD578" i="4"/>
  <c r="AE578" i="4"/>
  <c r="AF578" i="4"/>
  <c r="AG578" i="4"/>
  <c r="AH578" i="4"/>
  <c r="AI578" i="4"/>
  <c r="AJ578" i="4"/>
  <c r="AK578" i="4"/>
  <c r="AL578" i="4"/>
  <c r="AM578" i="4"/>
  <c r="AN578" i="4"/>
  <c r="AO578" i="4"/>
  <c r="AP578" i="4"/>
  <c r="AQ578" i="4"/>
  <c r="AR578" i="4"/>
  <c r="AZ578" i="4" s="1"/>
  <c r="AS578" i="4"/>
  <c r="AT578" i="4"/>
  <c r="AU578" i="4"/>
  <c r="AV578" i="4"/>
  <c r="BA578" i="4" s="1"/>
  <c r="AY578" i="4"/>
  <c r="AC579" i="4"/>
  <c r="AD579" i="4"/>
  <c r="AE579" i="4"/>
  <c r="AF579" i="4"/>
  <c r="AG579" i="4"/>
  <c r="AH579" i="4"/>
  <c r="AI579" i="4"/>
  <c r="AJ579" i="4"/>
  <c r="AX579" i="4" s="1"/>
  <c r="AK579" i="4"/>
  <c r="AL579" i="4"/>
  <c r="AM579" i="4"/>
  <c r="AN579" i="4"/>
  <c r="AO579" i="4"/>
  <c r="AP579" i="4"/>
  <c r="AQ579" i="4"/>
  <c r="AR579" i="4"/>
  <c r="AZ579" i="4" s="1"/>
  <c r="AS579" i="4"/>
  <c r="AT579" i="4"/>
  <c r="AU579" i="4"/>
  <c r="BA579" i="4" s="1"/>
  <c r="AV579" i="4"/>
  <c r="AC580" i="4"/>
  <c r="AD580" i="4"/>
  <c r="AE580" i="4"/>
  <c r="AF580" i="4"/>
  <c r="AG580" i="4"/>
  <c r="AH580" i="4"/>
  <c r="AI580" i="4"/>
  <c r="AJ580" i="4"/>
  <c r="AK580" i="4"/>
  <c r="AL580" i="4"/>
  <c r="AM580" i="4"/>
  <c r="AN580" i="4"/>
  <c r="AO580" i="4"/>
  <c r="AP580" i="4"/>
  <c r="AQ580" i="4"/>
  <c r="AR580" i="4"/>
  <c r="AS580" i="4"/>
  <c r="AT580" i="4"/>
  <c r="AU580" i="4"/>
  <c r="AV580" i="4"/>
  <c r="AC581" i="4"/>
  <c r="AD581" i="4"/>
  <c r="AE581" i="4"/>
  <c r="AF581" i="4"/>
  <c r="AG581" i="4"/>
  <c r="AH581" i="4"/>
  <c r="AI581" i="4"/>
  <c r="AJ581" i="4"/>
  <c r="AK581" i="4"/>
  <c r="AL581" i="4"/>
  <c r="AM581" i="4"/>
  <c r="AN581" i="4"/>
  <c r="AO581" i="4"/>
  <c r="AP581" i="4"/>
  <c r="AQ581" i="4"/>
  <c r="AR581" i="4"/>
  <c r="AS581" i="4"/>
  <c r="AT581" i="4"/>
  <c r="AU581" i="4"/>
  <c r="AV581" i="4"/>
  <c r="AZ581" i="4"/>
  <c r="AC582" i="4"/>
  <c r="AD582" i="4"/>
  <c r="AE582" i="4"/>
  <c r="AF582" i="4"/>
  <c r="AG582" i="4"/>
  <c r="AH582" i="4"/>
  <c r="AI582" i="4"/>
  <c r="AJ582" i="4"/>
  <c r="AK582" i="4"/>
  <c r="AL582" i="4"/>
  <c r="AM582" i="4"/>
  <c r="AY582" i="4" s="1"/>
  <c r="AN582" i="4"/>
  <c r="AO582" i="4"/>
  <c r="AP582" i="4"/>
  <c r="AQ582" i="4"/>
  <c r="AR582" i="4"/>
  <c r="AZ582" i="4" s="1"/>
  <c r="AS582" i="4"/>
  <c r="AT582" i="4"/>
  <c r="AU582" i="4"/>
  <c r="AV582" i="4"/>
  <c r="BA582" i="4" s="1"/>
  <c r="AC583" i="4"/>
  <c r="AD583" i="4"/>
  <c r="AE583" i="4"/>
  <c r="AF583" i="4"/>
  <c r="AG583" i="4"/>
  <c r="AH583" i="4"/>
  <c r="AI583" i="4"/>
  <c r="AJ583" i="4"/>
  <c r="AK583" i="4"/>
  <c r="AL583" i="4"/>
  <c r="AM583" i="4"/>
  <c r="AN583" i="4"/>
  <c r="AO583" i="4"/>
  <c r="AP583" i="4"/>
  <c r="AQ583" i="4"/>
  <c r="AR583" i="4"/>
  <c r="AS583" i="4"/>
  <c r="AZ583" i="4" s="1"/>
  <c r="AT583" i="4"/>
  <c r="AU583" i="4"/>
  <c r="AV583" i="4"/>
  <c r="AC584" i="4"/>
  <c r="AD584" i="4"/>
  <c r="AE584" i="4"/>
  <c r="AF584" i="4"/>
  <c r="AG584" i="4"/>
  <c r="AH584" i="4"/>
  <c r="AI584" i="4"/>
  <c r="AJ584" i="4"/>
  <c r="AK584" i="4"/>
  <c r="AL584" i="4"/>
  <c r="AM584" i="4"/>
  <c r="AY584" i="4" s="1"/>
  <c r="AN584" i="4"/>
  <c r="AO584" i="4"/>
  <c r="AP584" i="4"/>
  <c r="AQ584" i="4"/>
  <c r="AR584" i="4"/>
  <c r="AS584" i="4"/>
  <c r="AT584" i="4"/>
  <c r="AU584" i="4"/>
  <c r="AV584" i="4"/>
  <c r="BA584" i="4"/>
  <c r="AC585" i="4"/>
  <c r="AD585" i="4"/>
  <c r="AE585" i="4"/>
  <c r="AF585" i="4"/>
  <c r="AG585" i="4"/>
  <c r="AH585" i="4"/>
  <c r="AI585" i="4"/>
  <c r="AJ585" i="4"/>
  <c r="AK585" i="4"/>
  <c r="AL585" i="4"/>
  <c r="AM585" i="4"/>
  <c r="AN585" i="4"/>
  <c r="AY585" i="4" s="1"/>
  <c r="AO585" i="4"/>
  <c r="AP585" i="4"/>
  <c r="AQ585" i="4"/>
  <c r="AR585" i="4"/>
  <c r="AS585" i="4"/>
  <c r="AT585" i="4"/>
  <c r="AU585" i="4"/>
  <c r="AV585" i="4"/>
  <c r="AC586" i="4"/>
  <c r="AD586" i="4"/>
  <c r="AE586" i="4"/>
  <c r="AF586" i="4"/>
  <c r="AG586" i="4"/>
  <c r="AH586" i="4"/>
  <c r="AI586" i="4"/>
  <c r="AX586" i="4" s="1"/>
  <c r="AJ586" i="4"/>
  <c r="AK586" i="4"/>
  <c r="AL586" i="4"/>
  <c r="AM586" i="4"/>
  <c r="AY586" i="4" s="1"/>
  <c r="AN586" i="4"/>
  <c r="AO586" i="4"/>
  <c r="AP586" i="4"/>
  <c r="AQ586" i="4"/>
  <c r="AR586" i="4"/>
  <c r="AS586" i="4"/>
  <c r="AZ586" i="4" s="1"/>
  <c r="AT586" i="4"/>
  <c r="AU586" i="4"/>
  <c r="BA586" i="4" s="1"/>
  <c r="AV586" i="4"/>
  <c r="AC587" i="4"/>
  <c r="AW587" i="4" s="1"/>
  <c r="AD587" i="4"/>
  <c r="AE587" i="4"/>
  <c r="AF587" i="4"/>
  <c r="AG587" i="4"/>
  <c r="AH587" i="4"/>
  <c r="AI587" i="4"/>
  <c r="AJ587" i="4"/>
  <c r="AK587" i="4"/>
  <c r="AL587" i="4"/>
  <c r="AM587" i="4"/>
  <c r="AN587" i="4"/>
  <c r="AO587" i="4"/>
  <c r="AP587" i="4"/>
  <c r="AQ587" i="4"/>
  <c r="AR587" i="4"/>
  <c r="AS587" i="4"/>
  <c r="AT587" i="4"/>
  <c r="AU587" i="4"/>
  <c r="AV587" i="4"/>
  <c r="AZ587" i="4"/>
  <c r="BA587" i="4"/>
  <c r="AC588" i="4"/>
  <c r="AD588" i="4"/>
  <c r="AE588" i="4"/>
  <c r="AF588" i="4"/>
  <c r="AG588" i="4"/>
  <c r="AH588" i="4"/>
  <c r="AI588" i="4"/>
  <c r="AJ588" i="4"/>
  <c r="AK588" i="4"/>
  <c r="AL588" i="4"/>
  <c r="AM588" i="4"/>
  <c r="AN588" i="4"/>
  <c r="AO588" i="4"/>
  <c r="AP588" i="4"/>
  <c r="AQ588" i="4"/>
  <c r="AR588" i="4"/>
  <c r="AS588" i="4"/>
  <c r="AT588" i="4"/>
  <c r="AU588" i="4"/>
  <c r="BA588" i="4" s="1"/>
  <c r="AV588" i="4"/>
  <c r="AC589" i="4"/>
  <c r="AD589" i="4"/>
  <c r="AW589" i="4" s="1"/>
  <c r="AE589" i="4"/>
  <c r="AF589" i="4"/>
  <c r="AG589" i="4"/>
  <c r="AH589" i="4"/>
  <c r="AI589" i="4"/>
  <c r="AJ589" i="4"/>
  <c r="AK589" i="4"/>
  <c r="AL589" i="4"/>
  <c r="AM589" i="4"/>
  <c r="AN589" i="4"/>
  <c r="AO589" i="4"/>
  <c r="AP589" i="4"/>
  <c r="AQ589" i="4"/>
  <c r="AR589" i="4"/>
  <c r="AS589" i="4"/>
  <c r="AT589" i="4"/>
  <c r="AZ589" i="4" s="1"/>
  <c r="AU589" i="4"/>
  <c r="BA589" i="4" s="1"/>
  <c r="AV589" i="4"/>
  <c r="AC590" i="4"/>
  <c r="AD590" i="4"/>
  <c r="AE590" i="4"/>
  <c r="AF590" i="4"/>
  <c r="AG590" i="4"/>
  <c r="AH590" i="4"/>
  <c r="AI590" i="4"/>
  <c r="AJ590" i="4"/>
  <c r="AK590" i="4"/>
  <c r="AL590" i="4"/>
  <c r="AM590" i="4"/>
  <c r="AN590" i="4"/>
  <c r="AO590" i="4"/>
  <c r="AP590" i="4"/>
  <c r="AQ590" i="4"/>
  <c r="AR590" i="4"/>
  <c r="AS590" i="4"/>
  <c r="AZ590" i="4" s="1"/>
  <c r="AT590" i="4"/>
  <c r="AU590" i="4"/>
  <c r="AV590" i="4"/>
  <c r="AC591" i="4"/>
  <c r="AW591" i="4" s="1"/>
  <c r="AD591" i="4"/>
  <c r="AE591" i="4"/>
  <c r="AF591" i="4"/>
  <c r="AG591" i="4"/>
  <c r="AH591" i="4"/>
  <c r="AI591" i="4"/>
  <c r="AX591" i="4" s="1"/>
  <c r="AJ591" i="4"/>
  <c r="AK591" i="4"/>
  <c r="AL591" i="4"/>
  <c r="AM591" i="4"/>
  <c r="AN591" i="4"/>
  <c r="AO591" i="4"/>
  <c r="AP591" i="4"/>
  <c r="AQ591" i="4"/>
  <c r="AR591" i="4"/>
  <c r="AS591" i="4"/>
  <c r="AT591" i="4"/>
  <c r="AU591" i="4"/>
  <c r="AV591" i="4"/>
  <c r="AZ591" i="4"/>
  <c r="BA591" i="4"/>
  <c r="AC592" i="4"/>
  <c r="AD592" i="4"/>
  <c r="AE592" i="4"/>
  <c r="AF592" i="4"/>
  <c r="AG592" i="4"/>
  <c r="AH592" i="4"/>
  <c r="AI592" i="4"/>
  <c r="AJ592" i="4"/>
  <c r="AK592" i="4"/>
  <c r="AL592" i="4"/>
  <c r="AM592" i="4"/>
  <c r="AN592" i="4"/>
  <c r="AO592" i="4"/>
  <c r="AP592" i="4"/>
  <c r="AQ592" i="4"/>
  <c r="AR592" i="4"/>
  <c r="AS592" i="4"/>
  <c r="AT592" i="4"/>
  <c r="AU592" i="4"/>
  <c r="BA592" i="4" s="1"/>
  <c r="AV592" i="4"/>
  <c r="AC593" i="4"/>
  <c r="AD593" i="4"/>
  <c r="AE593" i="4"/>
  <c r="AF593" i="4"/>
  <c r="AG593" i="4"/>
  <c r="AH593" i="4"/>
  <c r="AI593" i="4"/>
  <c r="AJ593" i="4"/>
  <c r="AK593" i="4"/>
  <c r="AL593" i="4"/>
  <c r="AM593" i="4"/>
  <c r="AN593" i="4"/>
  <c r="AO593" i="4"/>
  <c r="AY593" i="4" s="1"/>
  <c r="AP593" i="4"/>
  <c r="AQ593" i="4"/>
  <c r="AR593" i="4"/>
  <c r="AS593" i="4"/>
  <c r="AT593" i="4"/>
  <c r="AU593" i="4"/>
  <c r="AV593" i="4"/>
  <c r="BA593" i="4"/>
  <c r="AC594" i="4"/>
  <c r="AD594" i="4"/>
  <c r="AE594" i="4"/>
  <c r="AF594" i="4"/>
  <c r="AG594" i="4"/>
  <c r="AH594" i="4"/>
  <c r="AI594" i="4"/>
  <c r="AJ594" i="4"/>
  <c r="AK594" i="4"/>
  <c r="AL594" i="4"/>
  <c r="AM594" i="4"/>
  <c r="AY594" i="4" s="1"/>
  <c r="AN594" i="4"/>
  <c r="AO594" i="4"/>
  <c r="AP594" i="4"/>
  <c r="AQ594" i="4"/>
  <c r="AR594" i="4"/>
  <c r="AS594" i="4"/>
  <c r="AT594" i="4"/>
  <c r="AU594" i="4"/>
  <c r="BA594" i="4" s="1"/>
  <c r="AV594" i="4"/>
  <c r="AC595" i="4"/>
  <c r="AD595" i="4"/>
  <c r="AE595" i="4"/>
  <c r="AF595" i="4"/>
  <c r="AG595" i="4"/>
  <c r="AH595" i="4"/>
  <c r="AI595" i="4"/>
  <c r="AJ595" i="4"/>
  <c r="AK595" i="4"/>
  <c r="AL595" i="4"/>
  <c r="AM595" i="4"/>
  <c r="AN595" i="4"/>
  <c r="AO595" i="4"/>
  <c r="AP595" i="4"/>
  <c r="AQ595" i="4"/>
  <c r="AR595" i="4"/>
  <c r="AS595" i="4"/>
  <c r="AT595" i="4"/>
  <c r="AU595" i="4"/>
  <c r="BA595" i="4" s="1"/>
  <c r="AV595" i="4"/>
  <c r="AW595" i="4"/>
  <c r="AZ595" i="4"/>
  <c r="AC596" i="4"/>
  <c r="AD596" i="4"/>
  <c r="AE596" i="4"/>
  <c r="AF596" i="4"/>
  <c r="AG596" i="4"/>
  <c r="AH596" i="4"/>
  <c r="AI596" i="4"/>
  <c r="AX596" i="4" s="1"/>
  <c r="AJ596" i="4"/>
  <c r="AK596" i="4"/>
  <c r="AL596" i="4"/>
  <c r="AM596" i="4"/>
  <c r="AN596" i="4"/>
  <c r="AO596" i="4"/>
  <c r="AP596" i="4"/>
  <c r="AQ596" i="4"/>
  <c r="AR596" i="4"/>
  <c r="AS596" i="4"/>
  <c r="AT596" i="4"/>
  <c r="AU596" i="4"/>
  <c r="BA596" i="4" s="1"/>
  <c r="AV596" i="4"/>
  <c r="AC597" i="4"/>
  <c r="AD597" i="4"/>
  <c r="AE597" i="4"/>
  <c r="AF597" i="4"/>
  <c r="AG597" i="4"/>
  <c r="AH597" i="4"/>
  <c r="AI597" i="4"/>
  <c r="AJ597" i="4"/>
  <c r="AK597" i="4"/>
  <c r="AL597" i="4"/>
  <c r="AM597" i="4"/>
  <c r="AN597" i="4"/>
  <c r="AO597" i="4"/>
  <c r="AY597" i="4" s="1"/>
  <c r="AP597" i="4"/>
  <c r="AQ597" i="4"/>
  <c r="AR597" i="4"/>
  <c r="AS597" i="4"/>
  <c r="AT597" i="4"/>
  <c r="AU597" i="4"/>
  <c r="AV597" i="4"/>
  <c r="BA597" i="4"/>
  <c r="AC598" i="4"/>
  <c r="AD598" i="4"/>
  <c r="AE598" i="4"/>
  <c r="AF598" i="4"/>
  <c r="AG598" i="4"/>
  <c r="AH598" i="4"/>
  <c r="AI598" i="4"/>
  <c r="AJ598" i="4"/>
  <c r="AK598" i="4"/>
  <c r="AL598" i="4"/>
  <c r="AM598" i="4"/>
  <c r="AY598" i="4" s="1"/>
  <c r="AN598" i="4"/>
  <c r="AO598" i="4"/>
  <c r="AP598" i="4"/>
  <c r="AQ598" i="4"/>
  <c r="AR598" i="4"/>
  <c r="AS598" i="4"/>
  <c r="AT598" i="4"/>
  <c r="AU598" i="4"/>
  <c r="BA598" i="4" s="1"/>
  <c r="AV598" i="4"/>
  <c r="AC599" i="4"/>
  <c r="AD599" i="4"/>
  <c r="AE599" i="4"/>
  <c r="AF599" i="4"/>
  <c r="AG599" i="4"/>
  <c r="AH599" i="4"/>
  <c r="AI599" i="4"/>
  <c r="AJ599" i="4"/>
  <c r="AK599" i="4"/>
  <c r="AL599" i="4"/>
  <c r="AM599" i="4"/>
  <c r="AN599" i="4"/>
  <c r="AO599" i="4"/>
  <c r="AP599" i="4"/>
  <c r="AQ599" i="4"/>
  <c r="AR599" i="4"/>
  <c r="AS599" i="4"/>
  <c r="AT599" i="4"/>
  <c r="AU599" i="4"/>
  <c r="BA599" i="4" s="1"/>
  <c r="AV599" i="4"/>
  <c r="AW599" i="4"/>
  <c r="AZ599" i="4"/>
  <c r="AC600" i="4"/>
  <c r="AD600" i="4"/>
  <c r="AE600" i="4"/>
  <c r="AF600" i="4"/>
  <c r="AG600" i="4"/>
  <c r="AH600" i="4"/>
  <c r="AI600" i="4"/>
  <c r="AJ600" i="4"/>
  <c r="AK600" i="4"/>
  <c r="AL600" i="4"/>
  <c r="AM600" i="4"/>
  <c r="AN600" i="4"/>
  <c r="AO600" i="4"/>
  <c r="AP600" i="4"/>
  <c r="AQ600" i="4"/>
  <c r="AR600" i="4"/>
  <c r="AS600" i="4"/>
  <c r="AZ600" i="4" s="1"/>
  <c r="AT600" i="4"/>
  <c r="AU600" i="4"/>
  <c r="AV600" i="4"/>
  <c r="BA600" i="4"/>
  <c r="AC601" i="4"/>
  <c r="AW601" i="4" s="1"/>
  <c r="AD601" i="4"/>
  <c r="AE601" i="4"/>
  <c r="AF601" i="4"/>
  <c r="AG601" i="4"/>
  <c r="AH601" i="4"/>
  <c r="AI601" i="4"/>
  <c r="AJ601" i="4"/>
  <c r="AK601" i="4"/>
  <c r="AL601" i="4"/>
  <c r="AM601" i="4"/>
  <c r="AN601" i="4"/>
  <c r="AO601" i="4"/>
  <c r="AP601" i="4"/>
  <c r="AQ601" i="4"/>
  <c r="AR601" i="4"/>
  <c r="AZ601" i="4" s="1"/>
  <c r="AS601" i="4"/>
  <c r="AT601" i="4"/>
  <c r="AU601" i="4"/>
  <c r="BA601" i="4" s="1"/>
  <c r="AV601" i="4"/>
  <c r="AC602" i="4"/>
  <c r="AD602" i="4"/>
  <c r="AE602" i="4"/>
  <c r="AF602" i="4"/>
  <c r="AG602" i="4"/>
  <c r="AH602" i="4"/>
  <c r="AI602" i="4"/>
  <c r="AJ602" i="4"/>
  <c r="AK602" i="4"/>
  <c r="AL602" i="4"/>
  <c r="AM602" i="4"/>
  <c r="AN602" i="4"/>
  <c r="AO602" i="4"/>
  <c r="AP602" i="4"/>
  <c r="AQ602" i="4"/>
  <c r="AR602" i="4"/>
  <c r="AS602" i="4"/>
  <c r="AT602" i="4"/>
  <c r="AU602" i="4"/>
  <c r="AV602" i="4"/>
  <c r="BA602" i="4"/>
  <c r="AC603" i="4"/>
  <c r="AD603" i="4"/>
  <c r="AE603" i="4"/>
  <c r="AF603" i="4"/>
  <c r="AG603" i="4"/>
  <c r="AH603" i="4"/>
  <c r="AI603" i="4"/>
  <c r="AJ603" i="4"/>
  <c r="AK603" i="4"/>
  <c r="AL603" i="4"/>
  <c r="AM603" i="4"/>
  <c r="AN603" i="4"/>
  <c r="AO603" i="4"/>
  <c r="AY603" i="4" s="1"/>
  <c r="AP603" i="4"/>
  <c r="AQ603" i="4"/>
  <c r="AR603" i="4"/>
  <c r="AZ603" i="4" s="1"/>
  <c r="AS603" i="4"/>
  <c r="AT603" i="4"/>
  <c r="AU603" i="4"/>
  <c r="AV603" i="4"/>
  <c r="BA603" i="4" s="1"/>
  <c r="AW603" i="4"/>
  <c r="AC604" i="4"/>
  <c r="AD604" i="4"/>
  <c r="AE604" i="4"/>
  <c r="AF604" i="4"/>
  <c r="AG604" i="4"/>
  <c r="AH604" i="4"/>
  <c r="AI604" i="4"/>
  <c r="AJ604" i="4"/>
  <c r="AK604" i="4"/>
  <c r="AL604" i="4"/>
  <c r="AM604" i="4"/>
  <c r="AN604" i="4"/>
  <c r="AO604" i="4"/>
  <c r="AP604" i="4"/>
  <c r="AQ604" i="4"/>
  <c r="AR604" i="4"/>
  <c r="AS604" i="4"/>
  <c r="AZ604" i="4" s="1"/>
  <c r="AT604" i="4"/>
  <c r="AU604" i="4"/>
  <c r="AV604" i="4"/>
  <c r="BA604" i="4"/>
  <c r="AC605" i="4"/>
  <c r="AW605" i="4" s="1"/>
  <c r="AD605" i="4"/>
  <c r="AE605" i="4"/>
  <c r="AF605" i="4"/>
  <c r="AG605" i="4"/>
  <c r="AH605" i="4"/>
  <c r="AI605" i="4"/>
  <c r="AJ605" i="4"/>
  <c r="AK605" i="4"/>
  <c r="AL605" i="4"/>
  <c r="AM605" i="4"/>
  <c r="AN605" i="4"/>
  <c r="AO605" i="4"/>
  <c r="AP605" i="4"/>
  <c r="AQ605" i="4"/>
  <c r="AR605" i="4"/>
  <c r="AZ605" i="4" s="1"/>
  <c r="AS605" i="4"/>
  <c r="AT605" i="4"/>
  <c r="AU605" i="4"/>
  <c r="BA605" i="4" s="1"/>
  <c r="AV605" i="4"/>
  <c r="AC606" i="4"/>
  <c r="AW606" i="4" s="1"/>
  <c r="AD606" i="4"/>
  <c r="AE606" i="4"/>
  <c r="AF606" i="4"/>
  <c r="AG606" i="4"/>
  <c r="AH606" i="4"/>
  <c r="AI606" i="4"/>
  <c r="AJ606" i="4"/>
  <c r="AK606" i="4"/>
  <c r="AL606" i="4"/>
  <c r="AM606" i="4"/>
  <c r="AN606" i="4"/>
  <c r="AO606" i="4"/>
  <c r="AP606" i="4"/>
  <c r="AQ606" i="4"/>
  <c r="AR606" i="4"/>
  <c r="AS606" i="4"/>
  <c r="AZ606" i="4" s="1"/>
  <c r="AT606" i="4"/>
  <c r="AU606" i="4"/>
  <c r="AV606" i="4"/>
  <c r="BA606" i="4"/>
  <c r="AC607" i="4"/>
  <c r="AD607" i="4"/>
  <c r="AE607" i="4"/>
  <c r="AF607" i="4"/>
  <c r="AW607" i="4" s="1"/>
  <c r="AG607" i="4"/>
  <c r="AH607" i="4"/>
  <c r="AI607" i="4"/>
  <c r="AJ607" i="4"/>
  <c r="AK607" i="4"/>
  <c r="AL607" i="4"/>
  <c r="AM607" i="4"/>
  <c r="AN607" i="4"/>
  <c r="AO607" i="4"/>
  <c r="AP607" i="4"/>
  <c r="AQ607" i="4"/>
  <c r="AR607" i="4"/>
  <c r="AZ607" i="4" s="1"/>
  <c r="AS607" i="4"/>
  <c r="AT607" i="4"/>
  <c r="AU607" i="4"/>
  <c r="AV607" i="4"/>
  <c r="BA607" i="4" s="1"/>
  <c r="AC608" i="4"/>
  <c r="AD608" i="4"/>
  <c r="AE608" i="4"/>
  <c r="AF608" i="4"/>
  <c r="AG608" i="4"/>
  <c r="AH608" i="4"/>
  <c r="AI608" i="4"/>
  <c r="AJ608" i="4"/>
  <c r="AK608" i="4"/>
  <c r="AL608" i="4"/>
  <c r="AM608" i="4"/>
  <c r="AN608" i="4"/>
  <c r="AO608" i="4"/>
  <c r="AP608" i="4"/>
  <c r="AQ608" i="4"/>
  <c r="AR608" i="4"/>
  <c r="AS608" i="4"/>
  <c r="AT608" i="4"/>
  <c r="AU608" i="4"/>
  <c r="AV608" i="4"/>
  <c r="BA608" i="4"/>
  <c r="AC609" i="4"/>
  <c r="AD609" i="4"/>
  <c r="AE609" i="4"/>
  <c r="AW609" i="4" s="1"/>
  <c r="AF609" i="4"/>
  <c r="AG609" i="4"/>
  <c r="AH609" i="4"/>
  <c r="AI609" i="4"/>
  <c r="AJ609" i="4"/>
  <c r="AK609" i="4"/>
  <c r="AL609" i="4"/>
  <c r="AM609" i="4"/>
  <c r="AN609" i="4"/>
  <c r="AO609" i="4"/>
  <c r="AP609" i="4"/>
  <c r="AQ609" i="4"/>
  <c r="AR609" i="4"/>
  <c r="AZ609" i="4" s="1"/>
  <c r="AS609" i="4"/>
  <c r="AT609" i="4"/>
  <c r="AU609" i="4"/>
  <c r="AV609" i="4"/>
  <c r="BA609" i="4"/>
  <c r="AC610" i="4"/>
  <c r="AW610" i="4" s="1"/>
  <c r="AD610" i="4"/>
  <c r="AE610" i="4"/>
  <c r="AF610" i="4"/>
  <c r="AG610" i="4"/>
  <c r="AH610" i="4"/>
  <c r="AI610" i="4"/>
  <c r="AJ610" i="4"/>
  <c r="AK610" i="4"/>
  <c r="AL610" i="4"/>
  <c r="AM610" i="4"/>
  <c r="AN610" i="4"/>
  <c r="AO610" i="4"/>
  <c r="AP610" i="4"/>
  <c r="AQ610" i="4"/>
  <c r="AR610" i="4"/>
  <c r="AS610" i="4"/>
  <c r="AT610" i="4"/>
  <c r="AU610" i="4"/>
  <c r="BA610" i="4" s="1"/>
  <c r="AV610" i="4"/>
  <c r="AC611" i="4"/>
  <c r="AW611" i="4" s="1"/>
  <c r="AD611" i="4"/>
  <c r="AE611" i="4"/>
  <c r="AF611" i="4"/>
  <c r="AG611" i="4"/>
  <c r="AH611" i="4"/>
  <c r="AI611" i="4"/>
  <c r="AX611" i="4" s="1"/>
  <c r="AJ611" i="4"/>
  <c r="AK611" i="4"/>
  <c r="AL611" i="4"/>
  <c r="AM611" i="4"/>
  <c r="AN611" i="4"/>
  <c r="AO611" i="4"/>
  <c r="AP611" i="4"/>
  <c r="AQ611" i="4"/>
  <c r="AR611" i="4"/>
  <c r="AS611" i="4"/>
  <c r="AZ611" i="4" s="1"/>
  <c r="AT611" i="4"/>
  <c r="AU611" i="4"/>
  <c r="AV611" i="4"/>
  <c r="AC612" i="4"/>
  <c r="AD612" i="4"/>
  <c r="AE612" i="4"/>
  <c r="AF612" i="4"/>
  <c r="AG612" i="4"/>
  <c r="AH612" i="4"/>
  <c r="AI612" i="4"/>
  <c r="AJ612" i="4"/>
  <c r="AK612" i="4"/>
  <c r="AL612" i="4"/>
  <c r="AM612" i="4"/>
  <c r="AN612" i="4"/>
  <c r="AO612" i="4"/>
  <c r="AP612" i="4"/>
  <c r="AQ612" i="4"/>
  <c r="AR612" i="4"/>
  <c r="AS612" i="4"/>
  <c r="AT612" i="4"/>
  <c r="AU612" i="4"/>
  <c r="AV612" i="4"/>
  <c r="BA612" i="4"/>
  <c r="AC613" i="4"/>
  <c r="AD613" i="4"/>
  <c r="AE613" i="4"/>
  <c r="AW613" i="4" s="1"/>
  <c r="AF613" i="4"/>
  <c r="AG613" i="4"/>
  <c r="AH613" i="4"/>
  <c r="AI613" i="4"/>
  <c r="AJ613" i="4"/>
  <c r="AK613" i="4"/>
  <c r="AL613" i="4"/>
  <c r="AM613" i="4"/>
  <c r="AN613" i="4"/>
  <c r="AO613" i="4"/>
  <c r="AP613" i="4"/>
  <c r="AQ613" i="4"/>
  <c r="AR613" i="4"/>
  <c r="AZ613" i="4" s="1"/>
  <c r="AS613" i="4"/>
  <c r="AT613" i="4"/>
  <c r="AU613" i="4"/>
  <c r="AV613" i="4"/>
  <c r="BA613" i="4"/>
  <c r="AC614" i="4"/>
  <c r="AW614" i="4" s="1"/>
  <c r="AD614" i="4"/>
  <c r="AE614" i="4"/>
  <c r="AF614" i="4"/>
  <c r="AG614" i="4"/>
  <c r="AH614" i="4"/>
  <c r="AI614" i="4"/>
  <c r="AJ614" i="4"/>
  <c r="AK614" i="4"/>
  <c r="AL614" i="4"/>
  <c r="AM614" i="4"/>
  <c r="AN614" i="4"/>
  <c r="AO614" i="4"/>
  <c r="AP614" i="4"/>
  <c r="AQ614" i="4"/>
  <c r="AR614" i="4"/>
  <c r="AS614" i="4"/>
  <c r="AZ614" i="4" s="1"/>
  <c r="AT614" i="4"/>
  <c r="AU614" i="4"/>
  <c r="BA614" i="4" s="1"/>
  <c r="AV614" i="4"/>
  <c r="AC615" i="4"/>
  <c r="AW615" i="4" s="1"/>
  <c r="AD615" i="4"/>
  <c r="AE615" i="4"/>
  <c r="AF615" i="4"/>
  <c r="AG615" i="4"/>
  <c r="AH615" i="4"/>
  <c r="AI615" i="4"/>
  <c r="AX615" i="4" s="1"/>
  <c r="AJ615" i="4"/>
  <c r="AK615" i="4"/>
  <c r="AL615" i="4"/>
  <c r="AM615" i="4"/>
  <c r="AN615" i="4"/>
  <c r="AO615" i="4"/>
  <c r="AP615" i="4"/>
  <c r="AQ615" i="4"/>
  <c r="AR615" i="4"/>
  <c r="AS615" i="4"/>
  <c r="AZ615" i="4" s="1"/>
  <c r="AT615" i="4"/>
  <c r="AU615" i="4"/>
  <c r="BA615" i="4" s="1"/>
  <c r="AV615" i="4"/>
  <c r="AC616" i="4"/>
  <c r="AD616" i="4"/>
  <c r="AE616" i="4"/>
  <c r="AF616" i="4"/>
  <c r="AG616" i="4"/>
  <c r="AH616" i="4"/>
  <c r="AI616" i="4"/>
  <c r="AJ616" i="4"/>
  <c r="AK616" i="4"/>
  <c r="AL616" i="4"/>
  <c r="AM616" i="4"/>
  <c r="AN616" i="4"/>
  <c r="AO616" i="4"/>
  <c r="AP616" i="4"/>
  <c r="AQ616" i="4"/>
  <c r="AR616" i="4"/>
  <c r="AS616" i="4"/>
  <c r="AT616" i="4"/>
  <c r="AU616" i="4"/>
  <c r="AV616" i="4"/>
  <c r="AC617" i="4"/>
  <c r="AW617" i="4" s="1"/>
  <c r="AD617" i="4"/>
  <c r="AE617" i="4"/>
  <c r="AF617" i="4"/>
  <c r="AG617" i="4"/>
  <c r="AH617" i="4"/>
  <c r="AI617" i="4"/>
  <c r="AX617" i="4" s="1"/>
  <c r="AJ617" i="4"/>
  <c r="AK617" i="4"/>
  <c r="AL617" i="4"/>
  <c r="AM617" i="4"/>
  <c r="AN617" i="4"/>
  <c r="AO617" i="4"/>
  <c r="AP617" i="4"/>
  <c r="AQ617" i="4"/>
  <c r="AR617" i="4"/>
  <c r="AS617" i="4"/>
  <c r="AT617" i="4"/>
  <c r="AU617" i="4"/>
  <c r="AV617" i="4"/>
  <c r="BA617" i="4"/>
  <c r="AC618" i="4"/>
  <c r="AW618" i="4" s="1"/>
  <c r="AD618" i="4"/>
  <c r="AE618" i="4"/>
  <c r="AF618" i="4"/>
  <c r="AG618" i="4"/>
  <c r="AH618" i="4"/>
  <c r="AI618" i="4"/>
  <c r="AJ618" i="4"/>
  <c r="AK618" i="4"/>
  <c r="AL618" i="4"/>
  <c r="AM618" i="4"/>
  <c r="AN618" i="4"/>
  <c r="AO618" i="4"/>
  <c r="AP618" i="4"/>
  <c r="AQ618" i="4"/>
  <c r="AR618" i="4"/>
  <c r="AS618" i="4"/>
  <c r="AZ618" i="4" s="1"/>
  <c r="AT618" i="4"/>
  <c r="AU618" i="4"/>
  <c r="BA618" i="4" s="1"/>
  <c r="AV618" i="4"/>
  <c r="AC619" i="4"/>
  <c r="AW619" i="4" s="1"/>
  <c r="AD619" i="4"/>
  <c r="AE619" i="4"/>
  <c r="AF619" i="4"/>
  <c r="AG619" i="4"/>
  <c r="AH619" i="4"/>
  <c r="AI619" i="4"/>
  <c r="AX619" i="4" s="1"/>
  <c r="AJ619" i="4"/>
  <c r="AK619" i="4"/>
  <c r="AL619" i="4"/>
  <c r="AM619" i="4"/>
  <c r="AN619" i="4"/>
  <c r="AO619" i="4"/>
  <c r="AP619" i="4"/>
  <c r="AQ619" i="4"/>
  <c r="AR619" i="4"/>
  <c r="AS619" i="4"/>
  <c r="AZ619" i="4" s="1"/>
  <c r="AT619" i="4"/>
  <c r="AU619" i="4"/>
  <c r="AV619" i="4"/>
  <c r="AC620" i="4"/>
  <c r="AD620" i="4"/>
  <c r="AE620" i="4"/>
  <c r="AF620" i="4"/>
  <c r="AG620" i="4"/>
  <c r="AH620" i="4"/>
  <c r="AI620" i="4"/>
  <c r="AJ620" i="4"/>
  <c r="AK620" i="4"/>
  <c r="AL620" i="4"/>
  <c r="AM620" i="4"/>
  <c r="AN620" i="4"/>
  <c r="AO620" i="4"/>
  <c r="AP620" i="4"/>
  <c r="AQ620" i="4"/>
  <c r="AR620" i="4"/>
  <c r="AS620" i="4"/>
  <c r="AT620" i="4"/>
  <c r="AU620" i="4"/>
  <c r="AV620" i="4"/>
  <c r="BA620" i="4" s="1"/>
  <c r="AW620" i="4"/>
  <c r="AC621" i="4"/>
  <c r="AW621" i="4" s="1"/>
  <c r="AD621" i="4"/>
  <c r="AE621" i="4"/>
  <c r="AF621" i="4"/>
  <c r="AG621" i="4"/>
  <c r="AH621" i="4"/>
  <c r="AI621" i="4"/>
  <c r="AJ621" i="4"/>
  <c r="AK621" i="4"/>
  <c r="AL621" i="4"/>
  <c r="AM621" i="4"/>
  <c r="AN621" i="4"/>
  <c r="AO621" i="4"/>
  <c r="AP621" i="4"/>
  <c r="AQ621" i="4"/>
  <c r="AR621" i="4"/>
  <c r="AS621" i="4"/>
  <c r="AT621" i="4"/>
  <c r="AU621" i="4"/>
  <c r="AV621" i="4"/>
  <c r="AZ621" i="4"/>
  <c r="BA621" i="4"/>
  <c r="AC622" i="4"/>
  <c r="AD622" i="4"/>
  <c r="AE622" i="4"/>
  <c r="AF622" i="4"/>
  <c r="AG622" i="4"/>
  <c r="AH622" i="4"/>
  <c r="AI622" i="4"/>
  <c r="AJ622" i="4"/>
  <c r="AK622" i="4"/>
  <c r="AL622" i="4"/>
  <c r="AM622" i="4"/>
  <c r="AN622" i="4"/>
  <c r="AO622" i="4"/>
  <c r="AP622" i="4"/>
  <c r="AQ622" i="4"/>
  <c r="AR622" i="4"/>
  <c r="AS622" i="4"/>
  <c r="AT622" i="4"/>
  <c r="AU622" i="4"/>
  <c r="AV622" i="4"/>
  <c r="AC623" i="4"/>
  <c r="AD623" i="4"/>
  <c r="AE623" i="4"/>
  <c r="AF623" i="4"/>
  <c r="AG623" i="4"/>
  <c r="AH623" i="4"/>
  <c r="AI623" i="4"/>
  <c r="AX623" i="4" s="1"/>
  <c r="AJ623" i="4"/>
  <c r="AK623" i="4"/>
  <c r="AL623" i="4"/>
  <c r="AM623" i="4"/>
  <c r="AN623" i="4"/>
  <c r="AO623" i="4"/>
  <c r="AP623" i="4"/>
  <c r="AQ623" i="4"/>
  <c r="AR623" i="4"/>
  <c r="AS623" i="4"/>
  <c r="AT623" i="4"/>
  <c r="AU623" i="4"/>
  <c r="BA623" i="4" s="1"/>
  <c r="AV623" i="4"/>
  <c r="AC624" i="4"/>
  <c r="AW624" i="4" s="1"/>
  <c r="AD624" i="4"/>
  <c r="AE624" i="4"/>
  <c r="AF624" i="4"/>
  <c r="AG624" i="4"/>
  <c r="AH624" i="4"/>
  <c r="AI624" i="4"/>
  <c r="AX624" i="4" s="1"/>
  <c r="AJ624" i="4"/>
  <c r="AK624" i="4"/>
  <c r="AL624" i="4"/>
  <c r="AM624" i="4"/>
  <c r="AN624" i="4"/>
  <c r="AO624" i="4"/>
  <c r="AP624" i="4"/>
  <c r="AQ624" i="4"/>
  <c r="AR624" i="4"/>
  <c r="AS624" i="4"/>
  <c r="AT624" i="4"/>
  <c r="AU624" i="4"/>
  <c r="AV624" i="4"/>
  <c r="BA624" i="4"/>
  <c r="AC625" i="4"/>
  <c r="AW625" i="4" s="1"/>
  <c r="AD625" i="4"/>
  <c r="AE625" i="4"/>
  <c r="AF625" i="4"/>
  <c r="AG625" i="4"/>
  <c r="AH625" i="4"/>
  <c r="AI625" i="4"/>
  <c r="AJ625" i="4"/>
  <c r="AK625" i="4"/>
  <c r="AL625" i="4"/>
  <c r="AM625" i="4"/>
  <c r="AN625" i="4"/>
  <c r="AY625" i="4" s="1"/>
  <c r="AO625" i="4"/>
  <c r="AP625" i="4"/>
  <c r="AQ625" i="4"/>
  <c r="AR625" i="4"/>
  <c r="AS625" i="4"/>
  <c r="AT625" i="4"/>
  <c r="AU625" i="4"/>
  <c r="BA625" i="4" s="1"/>
  <c r="AV625" i="4"/>
  <c r="AC626" i="4"/>
  <c r="AW626" i="4" s="1"/>
  <c r="AD626" i="4"/>
  <c r="AE626" i="4"/>
  <c r="AF626" i="4"/>
  <c r="AG626" i="4"/>
  <c r="AH626" i="4"/>
  <c r="AI626" i="4"/>
  <c r="AJ626" i="4"/>
  <c r="AK626" i="4"/>
  <c r="AL626" i="4"/>
  <c r="AM626" i="4"/>
  <c r="AN626" i="4"/>
  <c r="AO626" i="4"/>
  <c r="AP626" i="4"/>
  <c r="AQ626" i="4"/>
  <c r="AR626" i="4"/>
  <c r="AS626" i="4"/>
  <c r="AZ626" i="4" s="1"/>
  <c r="AT626" i="4"/>
  <c r="AU626" i="4"/>
  <c r="AV626" i="4"/>
  <c r="BA626" i="4" s="1"/>
  <c r="AC627" i="4"/>
  <c r="AD627" i="4"/>
  <c r="AE627" i="4"/>
  <c r="AF627" i="4"/>
  <c r="AG627" i="4"/>
  <c r="AH627" i="4"/>
  <c r="AI627" i="4"/>
  <c r="AJ627" i="4"/>
  <c r="AK627" i="4"/>
  <c r="AL627" i="4"/>
  <c r="AM627" i="4"/>
  <c r="AN627" i="4"/>
  <c r="AO627" i="4"/>
  <c r="AY627" i="4" s="1"/>
  <c r="AP627" i="4"/>
  <c r="AQ627" i="4"/>
  <c r="AR627" i="4"/>
  <c r="AS627" i="4"/>
  <c r="AT627" i="4"/>
  <c r="AU627" i="4"/>
  <c r="BA627" i="4" s="1"/>
  <c r="AV627" i="4"/>
  <c r="AW627" i="4"/>
  <c r="AC628" i="4"/>
  <c r="AD628" i="4"/>
  <c r="AE628" i="4"/>
  <c r="AW628" i="4" s="1"/>
  <c r="AF628" i="4"/>
  <c r="AG628" i="4"/>
  <c r="AH628" i="4"/>
  <c r="AI628" i="4"/>
  <c r="AX628" i="4" s="1"/>
  <c r="AJ628" i="4"/>
  <c r="AK628" i="4"/>
  <c r="AL628" i="4"/>
  <c r="AM628" i="4"/>
  <c r="AN628" i="4"/>
  <c r="AO628" i="4"/>
  <c r="AP628" i="4"/>
  <c r="AQ628" i="4"/>
  <c r="AR628" i="4"/>
  <c r="AS628" i="4"/>
  <c r="AT628" i="4"/>
  <c r="AU628" i="4"/>
  <c r="BA628" i="4" s="1"/>
  <c r="AV628" i="4"/>
  <c r="AC629" i="4"/>
  <c r="AD629" i="4"/>
  <c r="AE629" i="4"/>
  <c r="AF629" i="4"/>
  <c r="AG629" i="4"/>
  <c r="AH629" i="4"/>
  <c r="AI629" i="4"/>
  <c r="AJ629" i="4"/>
  <c r="AK629" i="4"/>
  <c r="AL629" i="4"/>
  <c r="AM629" i="4"/>
  <c r="AN629" i="4"/>
  <c r="AO629" i="4"/>
  <c r="AP629" i="4"/>
  <c r="AQ629" i="4"/>
  <c r="AR629" i="4"/>
  <c r="AS629" i="4"/>
  <c r="AZ629" i="4" s="1"/>
  <c r="AT629" i="4"/>
  <c r="AU629" i="4"/>
  <c r="BA629" i="4" s="1"/>
  <c r="AV629" i="4"/>
  <c r="AC630" i="4"/>
  <c r="AD630" i="4"/>
  <c r="AE630" i="4"/>
  <c r="AF630" i="4"/>
  <c r="AG630" i="4"/>
  <c r="AH630" i="4"/>
  <c r="AI630" i="4"/>
  <c r="AX630" i="4" s="1"/>
  <c r="AJ630" i="4"/>
  <c r="AK630" i="4"/>
  <c r="AL630" i="4"/>
  <c r="AM630" i="4"/>
  <c r="AY630" i="4" s="1"/>
  <c r="AN630" i="4"/>
  <c r="AO630" i="4"/>
  <c r="AP630" i="4"/>
  <c r="AQ630" i="4"/>
  <c r="AR630" i="4"/>
  <c r="AS630" i="4"/>
  <c r="AZ630" i="4" s="1"/>
  <c r="AT630" i="4"/>
  <c r="AU630" i="4"/>
  <c r="BA630" i="4" s="1"/>
  <c r="AV630" i="4"/>
  <c r="AC631" i="4"/>
  <c r="AD631" i="4"/>
  <c r="AE631" i="4"/>
  <c r="AF631" i="4"/>
  <c r="AG631" i="4"/>
  <c r="AH631" i="4"/>
  <c r="AI631" i="4"/>
  <c r="AJ631" i="4"/>
  <c r="AK631" i="4"/>
  <c r="AL631" i="4"/>
  <c r="AM631" i="4"/>
  <c r="AN631" i="4"/>
  <c r="AO631" i="4"/>
  <c r="AP631" i="4"/>
  <c r="AQ631" i="4"/>
  <c r="AR631" i="4"/>
  <c r="AS631" i="4"/>
  <c r="AT631" i="4"/>
  <c r="AU631" i="4"/>
  <c r="BA631" i="4" s="1"/>
  <c r="AV631" i="4"/>
  <c r="AC632" i="4"/>
  <c r="AD632" i="4"/>
  <c r="AE632" i="4"/>
  <c r="AF632" i="4"/>
  <c r="AG632" i="4"/>
  <c r="AH632" i="4"/>
  <c r="AI632" i="4"/>
  <c r="AJ632" i="4"/>
  <c r="AK632" i="4"/>
  <c r="AL632" i="4"/>
  <c r="AM632" i="4"/>
  <c r="AN632" i="4"/>
  <c r="AO632" i="4"/>
  <c r="AP632" i="4"/>
  <c r="AQ632" i="4"/>
  <c r="AR632" i="4"/>
  <c r="AS632" i="4"/>
  <c r="AT632" i="4"/>
  <c r="AU632" i="4"/>
  <c r="AV632" i="4"/>
  <c r="AC633" i="4"/>
  <c r="AD633" i="4"/>
  <c r="AE633" i="4"/>
  <c r="AF633" i="4"/>
  <c r="AG633" i="4"/>
  <c r="AH633" i="4"/>
  <c r="AI633" i="4"/>
  <c r="AJ633" i="4"/>
  <c r="AK633" i="4"/>
  <c r="AL633" i="4"/>
  <c r="AM633" i="4"/>
  <c r="AN633" i="4"/>
  <c r="AO633" i="4"/>
  <c r="AP633" i="4"/>
  <c r="AQ633" i="4"/>
  <c r="AR633" i="4"/>
  <c r="AS633" i="4"/>
  <c r="AT633" i="4"/>
  <c r="AU633" i="4"/>
  <c r="BA633" i="4" s="1"/>
  <c r="AV633" i="4"/>
  <c r="AC634" i="4"/>
  <c r="AD634" i="4"/>
  <c r="AE634" i="4"/>
  <c r="AF634" i="4"/>
  <c r="AG634" i="4"/>
  <c r="AH634" i="4"/>
  <c r="AI634" i="4"/>
  <c r="AJ634" i="4"/>
  <c r="AK634" i="4"/>
  <c r="AL634" i="4"/>
  <c r="AM634" i="4"/>
  <c r="AN634" i="4"/>
  <c r="AO634" i="4"/>
  <c r="AP634" i="4"/>
  <c r="AQ634" i="4"/>
  <c r="AR634" i="4"/>
  <c r="AS634" i="4"/>
  <c r="AT634" i="4"/>
  <c r="AU634" i="4"/>
  <c r="AV634" i="4"/>
  <c r="AC635" i="4"/>
  <c r="AD635" i="4"/>
  <c r="AE635" i="4"/>
  <c r="AF635" i="4"/>
  <c r="AG635" i="4"/>
  <c r="AH635" i="4"/>
  <c r="AI635" i="4"/>
  <c r="AJ635" i="4"/>
  <c r="AK635" i="4"/>
  <c r="AL635" i="4"/>
  <c r="AM635" i="4"/>
  <c r="AN635" i="4"/>
  <c r="AO635" i="4"/>
  <c r="AP635" i="4"/>
  <c r="AQ635" i="4"/>
  <c r="AR635" i="4"/>
  <c r="AS635" i="4"/>
  <c r="AZ635" i="4" s="1"/>
  <c r="AT635" i="4"/>
  <c r="AU635" i="4"/>
  <c r="AV635" i="4"/>
  <c r="AC636" i="4"/>
  <c r="AD636" i="4"/>
  <c r="AE636" i="4"/>
  <c r="AF636" i="4"/>
  <c r="AG636" i="4"/>
  <c r="AH636" i="4"/>
  <c r="AI636" i="4"/>
  <c r="AJ636" i="4"/>
  <c r="AK636" i="4"/>
  <c r="AL636" i="4"/>
  <c r="AM636" i="4"/>
  <c r="AN636" i="4"/>
  <c r="AO636" i="4"/>
  <c r="AP636" i="4"/>
  <c r="AQ636" i="4"/>
  <c r="AR636" i="4"/>
  <c r="AS636" i="4"/>
  <c r="AT636" i="4"/>
  <c r="AU636" i="4"/>
  <c r="AV636" i="4"/>
  <c r="AC637" i="4"/>
  <c r="AD637" i="4"/>
  <c r="AE637" i="4"/>
  <c r="AF637" i="4"/>
  <c r="AG637" i="4"/>
  <c r="AH637" i="4"/>
  <c r="AI637" i="4"/>
  <c r="AJ637" i="4"/>
  <c r="AK637" i="4"/>
  <c r="AL637" i="4"/>
  <c r="AM637" i="4"/>
  <c r="AN637" i="4"/>
  <c r="AO637" i="4"/>
  <c r="AP637" i="4"/>
  <c r="AQ637" i="4"/>
  <c r="AR637" i="4"/>
  <c r="AS637" i="4"/>
  <c r="AZ637" i="4" s="1"/>
  <c r="AT637" i="4"/>
  <c r="AU637" i="4"/>
  <c r="AV637" i="4"/>
  <c r="AC638" i="4"/>
  <c r="AD638" i="4"/>
  <c r="AE638" i="4"/>
  <c r="AF638" i="4"/>
  <c r="AG638" i="4"/>
  <c r="AH638" i="4"/>
  <c r="AI638" i="4"/>
  <c r="AJ638" i="4"/>
  <c r="AK638" i="4"/>
  <c r="AL638" i="4"/>
  <c r="AM638" i="4"/>
  <c r="AN638" i="4"/>
  <c r="AO638" i="4"/>
  <c r="AP638" i="4"/>
  <c r="AQ638" i="4"/>
  <c r="AR638" i="4"/>
  <c r="AS638" i="4"/>
  <c r="AT638" i="4"/>
  <c r="AU638" i="4"/>
  <c r="AV638" i="4"/>
  <c r="AC639" i="4"/>
  <c r="AD639" i="4"/>
  <c r="AE639" i="4"/>
  <c r="AF639" i="4"/>
  <c r="AG639" i="4"/>
  <c r="AH639" i="4"/>
  <c r="AI639" i="4"/>
  <c r="AJ639" i="4"/>
  <c r="AK639" i="4"/>
  <c r="AL639" i="4"/>
  <c r="AM639" i="4"/>
  <c r="AN639" i="4"/>
  <c r="AO639" i="4"/>
  <c r="AP639" i="4"/>
  <c r="AQ639" i="4"/>
  <c r="AR639" i="4"/>
  <c r="AS639" i="4"/>
  <c r="AZ639" i="4" s="1"/>
  <c r="AT639" i="4"/>
  <c r="AU639" i="4"/>
  <c r="AV639" i="4"/>
  <c r="AC640" i="4"/>
  <c r="AD640" i="4"/>
  <c r="AE640" i="4"/>
  <c r="AF640" i="4"/>
  <c r="AG640" i="4"/>
  <c r="AH640" i="4"/>
  <c r="AI640" i="4"/>
  <c r="AJ640" i="4"/>
  <c r="AK640" i="4"/>
  <c r="AL640" i="4"/>
  <c r="AM640" i="4"/>
  <c r="AN640" i="4"/>
  <c r="AO640" i="4"/>
  <c r="AP640" i="4"/>
  <c r="AQ640" i="4"/>
  <c r="AR640" i="4"/>
  <c r="AS640" i="4"/>
  <c r="AT640" i="4"/>
  <c r="AU640" i="4"/>
  <c r="AV640" i="4"/>
  <c r="AC641" i="4"/>
  <c r="AD641" i="4"/>
  <c r="AE641" i="4"/>
  <c r="AF641" i="4"/>
  <c r="AG641" i="4"/>
  <c r="AH641" i="4"/>
  <c r="AI641" i="4"/>
  <c r="AJ641" i="4"/>
  <c r="AK641" i="4"/>
  <c r="AL641" i="4"/>
  <c r="AM641" i="4"/>
  <c r="AN641" i="4"/>
  <c r="AO641" i="4"/>
  <c r="AP641" i="4"/>
  <c r="AQ641" i="4"/>
  <c r="AR641" i="4"/>
  <c r="AS641" i="4"/>
  <c r="AZ641" i="4" s="1"/>
  <c r="AT641" i="4"/>
  <c r="AU641" i="4"/>
  <c r="AV641" i="4"/>
  <c r="AC642" i="4"/>
  <c r="AD642" i="4"/>
  <c r="AE642" i="4"/>
  <c r="AF642" i="4"/>
  <c r="AG642" i="4"/>
  <c r="AH642" i="4"/>
  <c r="AI642" i="4"/>
  <c r="AJ642" i="4"/>
  <c r="AK642" i="4"/>
  <c r="AL642" i="4"/>
  <c r="AM642" i="4"/>
  <c r="AN642" i="4"/>
  <c r="AO642" i="4"/>
  <c r="AP642" i="4"/>
  <c r="AQ642" i="4"/>
  <c r="AR642" i="4"/>
  <c r="AS642" i="4"/>
  <c r="AT642" i="4"/>
  <c r="AU642" i="4"/>
  <c r="AV642" i="4"/>
  <c r="AC643" i="4"/>
  <c r="AD643" i="4"/>
  <c r="AE643" i="4"/>
  <c r="AF643" i="4"/>
  <c r="AG643" i="4"/>
  <c r="AH643" i="4"/>
  <c r="AI643" i="4"/>
  <c r="AJ643" i="4"/>
  <c r="AK643" i="4"/>
  <c r="AL643" i="4"/>
  <c r="AM643" i="4"/>
  <c r="AN643" i="4"/>
  <c r="AO643" i="4"/>
  <c r="AP643" i="4"/>
  <c r="AQ643" i="4"/>
  <c r="AR643" i="4"/>
  <c r="AS643" i="4"/>
  <c r="AZ643" i="4" s="1"/>
  <c r="AT643" i="4"/>
  <c r="AU643" i="4"/>
  <c r="AV643" i="4"/>
  <c r="AC644" i="4"/>
  <c r="AD644" i="4"/>
  <c r="AE644" i="4"/>
  <c r="AF644" i="4"/>
  <c r="AG644" i="4"/>
  <c r="AH644" i="4"/>
  <c r="AI644" i="4"/>
  <c r="AJ644" i="4"/>
  <c r="AK644" i="4"/>
  <c r="AL644" i="4"/>
  <c r="AM644" i="4"/>
  <c r="AN644" i="4"/>
  <c r="AO644" i="4"/>
  <c r="AP644" i="4"/>
  <c r="AQ644" i="4"/>
  <c r="AR644" i="4"/>
  <c r="AS644" i="4"/>
  <c r="AT644" i="4"/>
  <c r="AU644" i="4"/>
  <c r="AV644" i="4"/>
  <c r="AC645" i="4"/>
  <c r="AD645" i="4"/>
  <c r="AE645" i="4"/>
  <c r="AF645" i="4"/>
  <c r="AG645" i="4"/>
  <c r="AH645" i="4"/>
  <c r="AI645" i="4"/>
  <c r="AX645" i="4" s="1"/>
  <c r="AJ645" i="4"/>
  <c r="AK645" i="4"/>
  <c r="AL645" i="4"/>
  <c r="AM645" i="4"/>
  <c r="AN645" i="4"/>
  <c r="AO645" i="4"/>
  <c r="AP645" i="4"/>
  <c r="AQ645" i="4"/>
  <c r="AR645" i="4"/>
  <c r="AS645" i="4"/>
  <c r="AZ645" i="4" s="1"/>
  <c r="AT645" i="4"/>
  <c r="AU645" i="4"/>
  <c r="AV645" i="4"/>
  <c r="AC646" i="4"/>
  <c r="AD646" i="4"/>
  <c r="AE646" i="4"/>
  <c r="AF646" i="4"/>
  <c r="AG646" i="4"/>
  <c r="AH646" i="4"/>
  <c r="AI646" i="4"/>
  <c r="AJ646" i="4"/>
  <c r="AK646" i="4"/>
  <c r="AL646" i="4"/>
  <c r="AM646" i="4"/>
  <c r="AY646" i="4" s="1"/>
  <c r="AN646" i="4"/>
  <c r="AO646" i="4"/>
  <c r="AP646" i="4"/>
  <c r="AQ646" i="4"/>
  <c r="AR646" i="4"/>
  <c r="AS646" i="4"/>
  <c r="AT646" i="4"/>
  <c r="AU646" i="4"/>
  <c r="BA646" i="4" s="1"/>
  <c r="AV646" i="4"/>
  <c r="AZ646" i="4"/>
  <c r="AC647" i="4"/>
  <c r="AD647" i="4"/>
  <c r="AE647" i="4"/>
  <c r="AF647" i="4"/>
  <c r="AG647" i="4"/>
  <c r="AH647" i="4"/>
  <c r="AI647" i="4"/>
  <c r="AJ647" i="4"/>
  <c r="AK647" i="4"/>
  <c r="AL647" i="4"/>
  <c r="AM647" i="4"/>
  <c r="AN647" i="4"/>
  <c r="AO647" i="4"/>
  <c r="AP647" i="4"/>
  <c r="AQ647" i="4"/>
  <c r="AR647" i="4"/>
  <c r="AS647" i="4"/>
  <c r="AT647" i="4"/>
  <c r="AU647" i="4"/>
  <c r="AV647" i="4"/>
  <c r="BA647" i="4" s="1"/>
  <c r="AC648" i="4"/>
  <c r="AD648" i="4"/>
  <c r="AE648" i="4"/>
  <c r="AF648" i="4"/>
  <c r="AG648" i="4"/>
  <c r="AH648" i="4"/>
  <c r="AI648" i="4"/>
  <c r="AJ648" i="4"/>
  <c r="AK648" i="4"/>
  <c r="AL648" i="4"/>
  <c r="AM648" i="4"/>
  <c r="AN648" i="4"/>
  <c r="AO648" i="4"/>
  <c r="AP648" i="4"/>
  <c r="AQ648" i="4"/>
  <c r="AR648" i="4"/>
  <c r="AS648" i="4"/>
  <c r="AT648" i="4"/>
  <c r="AU648" i="4"/>
  <c r="AV648" i="4"/>
  <c r="AC649" i="4"/>
  <c r="AD649" i="4"/>
  <c r="AE649" i="4"/>
  <c r="AF649" i="4"/>
  <c r="AG649" i="4"/>
  <c r="AH649" i="4"/>
  <c r="AI649" i="4"/>
  <c r="AJ649" i="4"/>
  <c r="AK649" i="4"/>
  <c r="AL649" i="4"/>
  <c r="AM649" i="4"/>
  <c r="AN649" i="4"/>
  <c r="AO649" i="4"/>
  <c r="AP649" i="4"/>
  <c r="AQ649" i="4"/>
  <c r="AR649" i="4"/>
  <c r="AS649" i="4"/>
  <c r="AT649" i="4"/>
  <c r="AU649" i="4"/>
  <c r="AV649" i="4"/>
  <c r="BA649" i="4" s="1"/>
  <c r="AC650" i="4"/>
  <c r="AD650" i="4"/>
  <c r="AE650" i="4"/>
  <c r="AF650" i="4"/>
  <c r="AG650" i="4"/>
  <c r="AH650" i="4"/>
  <c r="AI650" i="4"/>
  <c r="AJ650" i="4"/>
  <c r="AK650" i="4"/>
  <c r="AL650" i="4"/>
  <c r="AM650" i="4"/>
  <c r="AN650" i="4"/>
  <c r="AO650" i="4"/>
  <c r="AP650" i="4"/>
  <c r="AQ650" i="4"/>
  <c r="AR650" i="4"/>
  <c r="AZ650" i="4" s="1"/>
  <c r="AS650" i="4"/>
  <c r="AT650" i="4"/>
  <c r="AU650" i="4"/>
  <c r="AV650" i="4"/>
  <c r="AC651" i="4"/>
  <c r="AD651" i="4"/>
  <c r="AE651" i="4"/>
  <c r="AF651" i="4"/>
  <c r="AG651" i="4"/>
  <c r="AH651" i="4"/>
  <c r="AI651" i="4"/>
  <c r="AX651" i="4" s="1"/>
  <c r="AJ651" i="4"/>
  <c r="AK651" i="4"/>
  <c r="AL651" i="4"/>
  <c r="AM651" i="4"/>
  <c r="AN651" i="4"/>
  <c r="AO651" i="4"/>
  <c r="AP651" i="4"/>
  <c r="AQ651" i="4"/>
  <c r="AR651" i="4"/>
  <c r="AS651" i="4"/>
  <c r="AZ651" i="4" s="1"/>
  <c r="AT651" i="4"/>
  <c r="AU651" i="4"/>
  <c r="AV651" i="4"/>
  <c r="BA651" i="4" s="1"/>
  <c r="AC652" i="4"/>
  <c r="AW652" i="4" s="1"/>
  <c r="AD652" i="4"/>
  <c r="AE652" i="4"/>
  <c r="AF652" i="4"/>
  <c r="AG652" i="4"/>
  <c r="AH652" i="4"/>
  <c r="AI652" i="4"/>
  <c r="AJ652" i="4"/>
  <c r="AK652" i="4"/>
  <c r="AL652" i="4"/>
  <c r="AM652" i="4"/>
  <c r="AY652" i="4" s="1"/>
  <c r="AN652" i="4"/>
  <c r="AO652" i="4"/>
  <c r="AP652" i="4"/>
  <c r="AQ652" i="4"/>
  <c r="AR652" i="4"/>
  <c r="AS652" i="4"/>
  <c r="AT652" i="4"/>
  <c r="AU652" i="4"/>
  <c r="BA652" i="4" s="1"/>
  <c r="AV652" i="4"/>
  <c r="AC653" i="4"/>
  <c r="AD653" i="4"/>
  <c r="AE653" i="4"/>
  <c r="AF653" i="4"/>
  <c r="AG653" i="4"/>
  <c r="AH653" i="4"/>
  <c r="AI653" i="4"/>
  <c r="AX653" i="4" s="1"/>
  <c r="AJ653" i="4"/>
  <c r="AK653" i="4"/>
  <c r="AL653" i="4"/>
  <c r="AM653" i="4"/>
  <c r="AN653" i="4"/>
  <c r="AO653" i="4"/>
  <c r="AP653" i="4"/>
  <c r="AQ653" i="4"/>
  <c r="AR653" i="4"/>
  <c r="AS653" i="4"/>
  <c r="AZ653" i="4" s="1"/>
  <c r="AT653" i="4"/>
  <c r="AU653" i="4"/>
  <c r="AV653" i="4"/>
  <c r="AC654" i="4"/>
  <c r="AW654" i="4" s="1"/>
  <c r="AD654" i="4"/>
  <c r="AE654" i="4"/>
  <c r="AF654" i="4"/>
  <c r="AG654" i="4"/>
  <c r="AH654" i="4"/>
  <c r="AI654" i="4"/>
  <c r="AJ654" i="4"/>
  <c r="AK654" i="4"/>
  <c r="AL654" i="4"/>
  <c r="AM654" i="4"/>
  <c r="AY654" i="4" s="1"/>
  <c r="AN654" i="4"/>
  <c r="AO654" i="4"/>
  <c r="AP654" i="4"/>
  <c r="AQ654" i="4"/>
  <c r="AR654" i="4"/>
  <c r="AS654" i="4"/>
  <c r="AT654" i="4"/>
  <c r="AU654" i="4"/>
  <c r="BA654" i="4" s="1"/>
  <c r="AV654" i="4"/>
  <c r="AC655" i="4"/>
  <c r="AD655" i="4"/>
  <c r="AE655" i="4"/>
  <c r="AF655" i="4"/>
  <c r="AW655" i="4" s="1"/>
  <c r="AG655" i="4"/>
  <c r="AH655" i="4"/>
  <c r="AI655" i="4"/>
  <c r="AJ655" i="4"/>
  <c r="AK655" i="4"/>
  <c r="AL655" i="4"/>
  <c r="AM655" i="4"/>
  <c r="AN655" i="4"/>
  <c r="AY655" i="4" s="1"/>
  <c r="AO655" i="4"/>
  <c r="AP655" i="4"/>
  <c r="AQ655" i="4"/>
  <c r="AR655" i="4"/>
  <c r="AS655" i="4"/>
  <c r="AT655" i="4"/>
  <c r="AU655" i="4"/>
  <c r="AV655" i="4"/>
  <c r="BA655" i="4" s="1"/>
  <c r="AC656" i="4"/>
  <c r="AD656" i="4"/>
  <c r="AE656" i="4"/>
  <c r="AF656" i="4"/>
  <c r="AG656" i="4"/>
  <c r="AH656" i="4"/>
  <c r="AI656" i="4"/>
  <c r="AJ656" i="4"/>
  <c r="AK656" i="4"/>
  <c r="AL656" i="4"/>
  <c r="AM656" i="4"/>
  <c r="AN656" i="4"/>
  <c r="AO656" i="4"/>
  <c r="AP656" i="4"/>
  <c r="AQ656" i="4"/>
  <c r="AR656" i="4"/>
  <c r="AZ656" i="4" s="1"/>
  <c r="AS656" i="4"/>
  <c r="AT656" i="4"/>
  <c r="AU656" i="4"/>
  <c r="AV656" i="4"/>
  <c r="AC657" i="4"/>
  <c r="AD657" i="4"/>
  <c r="AE657" i="4"/>
  <c r="AF657" i="4"/>
  <c r="AW657" i="4" s="1"/>
  <c r="AG657" i="4"/>
  <c r="AH657" i="4"/>
  <c r="AI657" i="4"/>
  <c r="AJ657" i="4"/>
  <c r="AK657" i="4"/>
  <c r="AL657" i="4"/>
  <c r="AM657" i="4"/>
  <c r="AN657" i="4"/>
  <c r="AY657" i="4" s="1"/>
  <c r="AO657" i="4"/>
  <c r="AP657" i="4"/>
  <c r="AQ657" i="4"/>
  <c r="AR657" i="4"/>
  <c r="AS657" i="4"/>
  <c r="AT657" i="4"/>
  <c r="AU657" i="4"/>
  <c r="AV657" i="4"/>
  <c r="BA657" i="4" s="1"/>
  <c r="AC658" i="4"/>
  <c r="AD658" i="4"/>
  <c r="AE658" i="4"/>
  <c r="AF658" i="4"/>
  <c r="AG658" i="4"/>
  <c r="AH658" i="4"/>
  <c r="AI658" i="4"/>
  <c r="AJ658" i="4"/>
  <c r="AK658" i="4"/>
  <c r="AL658" i="4"/>
  <c r="AM658" i="4"/>
  <c r="AN658" i="4"/>
  <c r="AO658" i="4"/>
  <c r="AP658" i="4"/>
  <c r="AQ658" i="4"/>
  <c r="AR658" i="4"/>
  <c r="AZ658" i="4" s="1"/>
  <c r="AS658" i="4"/>
  <c r="AT658" i="4"/>
  <c r="AU658" i="4"/>
  <c r="AV658" i="4"/>
  <c r="AC659" i="4"/>
  <c r="AD659" i="4"/>
  <c r="AE659" i="4"/>
  <c r="AF659" i="4"/>
  <c r="AG659" i="4"/>
  <c r="AH659" i="4"/>
  <c r="AI659" i="4"/>
  <c r="AJ659" i="4"/>
  <c r="AK659" i="4"/>
  <c r="AL659" i="4"/>
  <c r="AM659" i="4"/>
  <c r="AN659" i="4"/>
  <c r="AO659" i="4"/>
  <c r="AP659" i="4"/>
  <c r="AQ659" i="4"/>
  <c r="AR659" i="4"/>
  <c r="AS659" i="4"/>
  <c r="AZ659" i="4" s="1"/>
  <c r="AT659" i="4"/>
  <c r="AU659" i="4"/>
  <c r="AV659" i="4"/>
  <c r="AC660" i="4"/>
  <c r="AW660" i="4" s="1"/>
  <c r="AD660" i="4"/>
  <c r="AE660" i="4"/>
  <c r="AF660" i="4"/>
  <c r="AG660" i="4"/>
  <c r="AH660" i="4"/>
  <c r="AI660" i="4"/>
  <c r="AJ660" i="4"/>
  <c r="AK660" i="4"/>
  <c r="AL660" i="4"/>
  <c r="AM660" i="4"/>
  <c r="AN660" i="4"/>
  <c r="AO660" i="4"/>
  <c r="AP660" i="4"/>
  <c r="AQ660" i="4"/>
  <c r="AR660" i="4"/>
  <c r="AS660" i="4"/>
  <c r="AT660" i="4"/>
  <c r="AU660" i="4"/>
  <c r="BA660" i="4" s="1"/>
  <c r="AV660" i="4"/>
  <c r="AC661" i="4"/>
  <c r="AD661" i="4"/>
  <c r="AE661" i="4"/>
  <c r="AF661" i="4"/>
  <c r="AG661" i="4"/>
  <c r="AH661" i="4"/>
  <c r="AI661" i="4"/>
  <c r="AJ661" i="4"/>
  <c r="AK661" i="4"/>
  <c r="AL661" i="4"/>
  <c r="AM661" i="4"/>
  <c r="AN661" i="4"/>
  <c r="AO661" i="4"/>
  <c r="AP661" i="4"/>
  <c r="AQ661" i="4"/>
  <c r="AR661" i="4"/>
  <c r="AS661" i="4"/>
  <c r="AZ661" i="4" s="1"/>
  <c r="AT661" i="4"/>
  <c r="AU661" i="4"/>
  <c r="AV661" i="4"/>
  <c r="AC662" i="4"/>
  <c r="AW662" i="4" s="1"/>
  <c r="AD662" i="4"/>
  <c r="AE662" i="4"/>
  <c r="AF662" i="4"/>
  <c r="AG662" i="4"/>
  <c r="AH662" i="4"/>
  <c r="AI662" i="4"/>
  <c r="AX662" i="4" s="1"/>
  <c r="AJ662" i="4"/>
  <c r="AK662" i="4"/>
  <c r="AL662" i="4"/>
  <c r="AM662" i="4"/>
  <c r="AN662" i="4"/>
  <c r="AO662" i="4"/>
  <c r="AP662" i="4"/>
  <c r="AQ662" i="4"/>
  <c r="AR662" i="4"/>
  <c r="AS662" i="4"/>
  <c r="AZ662" i="4" s="1"/>
  <c r="AT662" i="4"/>
  <c r="AU662" i="4"/>
  <c r="BA662" i="4" s="1"/>
  <c r="AV662" i="4"/>
  <c r="AC663" i="4"/>
  <c r="AD663" i="4"/>
  <c r="AE663" i="4"/>
  <c r="AF663" i="4"/>
  <c r="AG663" i="4"/>
  <c r="AH663" i="4"/>
  <c r="AI663" i="4"/>
  <c r="AJ663" i="4"/>
  <c r="AK663" i="4"/>
  <c r="AL663" i="4"/>
  <c r="AM663" i="4"/>
  <c r="AN663" i="4"/>
  <c r="AY663" i="4" s="1"/>
  <c r="AO663" i="4"/>
  <c r="AP663" i="4"/>
  <c r="AQ663" i="4"/>
  <c r="AR663" i="4"/>
  <c r="AS663" i="4"/>
  <c r="AT663" i="4"/>
  <c r="AU663" i="4"/>
  <c r="AV663" i="4"/>
  <c r="BA663" i="4" s="1"/>
  <c r="AC664" i="4"/>
  <c r="AD664" i="4"/>
  <c r="AE664" i="4"/>
  <c r="AF664" i="4"/>
  <c r="AG664" i="4"/>
  <c r="AH664" i="4"/>
  <c r="AI664" i="4"/>
  <c r="AJ664" i="4"/>
  <c r="AK664" i="4"/>
  <c r="AL664" i="4"/>
  <c r="AM664" i="4"/>
  <c r="AN664" i="4"/>
  <c r="AO664" i="4"/>
  <c r="AP664" i="4"/>
  <c r="AQ664" i="4"/>
  <c r="AR664" i="4"/>
  <c r="AZ664" i="4" s="1"/>
  <c r="AS664" i="4"/>
  <c r="AT664" i="4"/>
  <c r="AU664" i="4"/>
  <c r="AV664" i="4"/>
  <c r="AC665" i="4"/>
  <c r="AD665" i="4"/>
  <c r="AE665" i="4"/>
  <c r="AF665" i="4"/>
  <c r="AG665" i="4"/>
  <c r="AH665" i="4"/>
  <c r="AI665" i="4"/>
  <c r="AJ665" i="4"/>
  <c r="AK665" i="4"/>
  <c r="AL665" i="4"/>
  <c r="AM665" i="4"/>
  <c r="AN665" i="4"/>
  <c r="AY665" i="4" s="1"/>
  <c r="AO665" i="4"/>
  <c r="AP665" i="4"/>
  <c r="AQ665" i="4"/>
  <c r="AR665" i="4"/>
  <c r="AS665" i="4"/>
  <c r="AT665" i="4"/>
  <c r="AU665" i="4"/>
  <c r="AV665" i="4"/>
  <c r="BA665" i="4" s="1"/>
  <c r="AC666" i="4"/>
  <c r="AD666" i="4"/>
  <c r="AE666" i="4"/>
  <c r="AF666" i="4"/>
  <c r="AG666" i="4"/>
  <c r="AH666" i="4"/>
  <c r="AI666" i="4"/>
  <c r="AJ666" i="4"/>
  <c r="AK666" i="4"/>
  <c r="AL666" i="4"/>
  <c r="AM666" i="4"/>
  <c r="AN666" i="4"/>
  <c r="AO666" i="4"/>
  <c r="AP666" i="4"/>
  <c r="AQ666" i="4"/>
  <c r="AR666" i="4"/>
  <c r="AZ666" i="4" s="1"/>
  <c r="AS666" i="4"/>
  <c r="AT666" i="4"/>
  <c r="AU666" i="4"/>
  <c r="AV666" i="4"/>
  <c r="AC667" i="4"/>
  <c r="AD667" i="4"/>
  <c r="AE667" i="4"/>
  <c r="AF667" i="4"/>
  <c r="AG667" i="4"/>
  <c r="AH667" i="4"/>
  <c r="AI667" i="4"/>
  <c r="AJ667" i="4"/>
  <c r="AK667" i="4"/>
  <c r="AL667" i="4"/>
  <c r="AM667" i="4"/>
  <c r="AN667" i="4"/>
  <c r="AO667" i="4"/>
  <c r="AP667" i="4"/>
  <c r="AQ667" i="4"/>
  <c r="AR667" i="4"/>
  <c r="AS667" i="4"/>
  <c r="AZ667" i="4" s="1"/>
  <c r="AT667" i="4"/>
  <c r="AU667" i="4"/>
  <c r="AV667" i="4"/>
  <c r="AC668" i="4"/>
  <c r="AD668" i="4"/>
  <c r="AE668" i="4"/>
  <c r="AF668" i="4"/>
  <c r="AG668" i="4"/>
  <c r="AH668" i="4"/>
  <c r="AI668" i="4"/>
  <c r="AJ668" i="4"/>
  <c r="AK668" i="4"/>
  <c r="AL668" i="4"/>
  <c r="AM668" i="4"/>
  <c r="AN668" i="4"/>
  <c r="AO668" i="4"/>
  <c r="AP668" i="4"/>
  <c r="AQ668" i="4"/>
  <c r="AR668" i="4"/>
  <c r="AS668" i="4"/>
  <c r="AT668" i="4"/>
  <c r="AU668" i="4"/>
  <c r="BA668" i="4" s="1"/>
  <c r="AV668" i="4"/>
  <c r="AC669" i="4"/>
  <c r="AD669" i="4"/>
  <c r="AE669" i="4"/>
  <c r="AF669" i="4"/>
  <c r="AG669" i="4"/>
  <c r="AH669" i="4"/>
  <c r="AI669" i="4"/>
  <c r="AJ669" i="4"/>
  <c r="AK669" i="4"/>
  <c r="AL669" i="4"/>
  <c r="AM669" i="4"/>
  <c r="AN669" i="4"/>
  <c r="AO669" i="4"/>
  <c r="AP669" i="4"/>
  <c r="AQ669" i="4"/>
  <c r="AR669" i="4"/>
  <c r="AS669" i="4"/>
  <c r="AZ669" i="4" s="1"/>
  <c r="AT669" i="4"/>
  <c r="AU669" i="4"/>
  <c r="AV669" i="4"/>
  <c r="AC670" i="4"/>
  <c r="AD670" i="4"/>
  <c r="AE670" i="4"/>
  <c r="AF670" i="4"/>
  <c r="AG670" i="4"/>
  <c r="AH670" i="4"/>
  <c r="AI670" i="4"/>
  <c r="AX670" i="4" s="1"/>
  <c r="AJ670" i="4"/>
  <c r="AK670" i="4"/>
  <c r="AL670" i="4"/>
  <c r="AM670" i="4"/>
  <c r="AN670" i="4"/>
  <c r="AO670" i="4"/>
  <c r="AP670" i="4"/>
  <c r="AQ670" i="4"/>
  <c r="AR670" i="4"/>
  <c r="AS670" i="4"/>
  <c r="AT670" i="4"/>
  <c r="AU670" i="4"/>
  <c r="BA670" i="4" s="1"/>
  <c r="AV670" i="4"/>
  <c r="AZ670" i="4"/>
  <c r="AC671" i="4"/>
  <c r="AD671" i="4"/>
  <c r="AE671" i="4"/>
  <c r="AF671" i="4"/>
  <c r="AG671" i="4"/>
  <c r="AH671" i="4"/>
  <c r="AI671" i="4"/>
  <c r="AJ671" i="4"/>
  <c r="AK671" i="4"/>
  <c r="AL671" i="4"/>
  <c r="AM671" i="4"/>
  <c r="AN671" i="4"/>
  <c r="AO671" i="4"/>
  <c r="AP671" i="4"/>
  <c r="AQ671" i="4"/>
  <c r="AR671" i="4"/>
  <c r="AS671" i="4"/>
  <c r="AT671" i="4"/>
  <c r="AU671" i="4"/>
  <c r="AV671" i="4"/>
  <c r="BA671" i="4" s="1"/>
  <c r="AC672" i="4"/>
  <c r="AD672" i="4"/>
  <c r="AE672" i="4"/>
  <c r="AF672" i="4"/>
  <c r="AG672" i="4"/>
  <c r="AH672" i="4"/>
  <c r="AI672" i="4"/>
  <c r="AJ672" i="4"/>
  <c r="AK672" i="4"/>
  <c r="AL672" i="4"/>
  <c r="AM672" i="4"/>
  <c r="AN672" i="4"/>
  <c r="AO672" i="4"/>
  <c r="AP672" i="4"/>
  <c r="AQ672" i="4"/>
  <c r="AR672" i="4"/>
  <c r="AS672" i="4"/>
  <c r="AT672" i="4"/>
  <c r="AU672" i="4"/>
  <c r="AV672" i="4"/>
  <c r="AC673" i="4"/>
  <c r="AD673" i="4"/>
  <c r="AE673" i="4"/>
  <c r="AF673" i="4"/>
  <c r="AG673" i="4"/>
  <c r="AH673" i="4"/>
  <c r="AI673" i="4"/>
  <c r="AJ673" i="4"/>
  <c r="AK673" i="4"/>
  <c r="AL673" i="4"/>
  <c r="AM673" i="4"/>
  <c r="AN673" i="4"/>
  <c r="AO673" i="4"/>
  <c r="AP673" i="4"/>
  <c r="AQ673" i="4"/>
  <c r="AR673" i="4"/>
  <c r="AS673" i="4"/>
  <c r="AT673" i="4"/>
  <c r="AU673" i="4"/>
  <c r="AV673" i="4"/>
  <c r="BA673" i="4" s="1"/>
  <c r="AC674" i="4"/>
  <c r="AD674" i="4"/>
  <c r="AE674" i="4"/>
  <c r="AF674" i="4"/>
  <c r="AG674" i="4"/>
  <c r="AH674" i="4"/>
  <c r="AI674" i="4"/>
  <c r="AJ674" i="4"/>
  <c r="AK674" i="4"/>
  <c r="AL674" i="4"/>
  <c r="AM674" i="4"/>
  <c r="AN674" i="4"/>
  <c r="AO674" i="4"/>
  <c r="AP674" i="4"/>
  <c r="AQ674" i="4"/>
  <c r="AR674" i="4"/>
  <c r="AS674" i="4"/>
  <c r="AT674" i="4"/>
  <c r="AZ674" i="4" s="1"/>
  <c r="AU674" i="4"/>
  <c r="AV674" i="4"/>
  <c r="AC675" i="4"/>
  <c r="AD675" i="4"/>
  <c r="AE675" i="4"/>
  <c r="AF675" i="4"/>
  <c r="AG675" i="4"/>
  <c r="AH675" i="4"/>
  <c r="AI675" i="4"/>
  <c r="AX675" i="4" s="1"/>
  <c r="AJ675" i="4"/>
  <c r="AK675" i="4"/>
  <c r="AL675" i="4"/>
  <c r="AM675" i="4"/>
  <c r="AN675" i="4"/>
  <c r="AO675" i="4"/>
  <c r="AP675" i="4"/>
  <c r="AQ675" i="4"/>
  <c r="AR675" i="4"/>
  <c r="AS675" i="4"/>
  <c r="AZ675" i="4" s="1"/>
  <c r="AT675" i="4"/>
  <c r="AU675" i="4"/>
  <c r="AV675" i="4"/>
  <c r="AC676" i="4"/>
  <c r="AD676" i="4"/>
  <c r="AE676" i="4"/>
  <c r="AF676" i="4"/>
  <c r="AG676" i="4"/>
  <c r="AH676" i="4"/>
  <c r="AI676" i="4"/>
  <c r="AJ676" i="4"/>
  <c r="AK676" i="4"/>
  <c r="AL676" i="4"/>
  <c r="AM676" i="4"/>
  <c r="AY676" i="4" s="1"/>
  <c r="AN676" i="4"/>
  <c r="AO676" i="4"/>
  <c r="AP676" i="4"/>
  <c r="AQ676" i="4"/>
  <c r="AR676" i="4"/>
  <c r="AS676" i="4"/>
  <c r="AT676" i="4"/>
  <c r="AU676" i="4"/>
  <c r="BA676" i="4" s="1"/>
  <c r="AV676" i="4"/>
  <c r="AC677" i="4"/>
  <c r="AD677" i="4"/>
  <c r="AE677" i="4"/>
  <c r="AF677" i="4"/>
  <c r="AG677" i="4"/>
  <c r="AH677" i="4"/>
  <c r="AI677" i="4"/>
  <c r="AX677" i="4" s="1"/>
  <c r="AJ677" i="4"/>
  <c r="AK677" i="4"/>
  <c r="AL677" i="4"/>
  <c r="AM677" i="4"/>
  <c r="AN677" i="4"/>
  <c r="AO677" i="4"/>
  <c r="AP677" i="4"/>
  <c r="AQ677" i="4"/>
  <c r="AR677" i="4"/>
  <c r="AS677" i="4"/>
  <c r="AZ677" i="4" s="1"/>
  <c r="AT677" i="4"/>
  <c r="AU677" i="4"/>
  <c r="AV677" i="4"/>
  <c r="AC678" i="4"/>
  <c r="AD678" i="4"/>
  <c r="AE678" i="4"/>
  <c r="AF678" i="4"/>
  <c r="AG678" i="4"/>
  <c r="AH678" i="4"/>
  <c r="AI678" i="4"/>
  <c r="AJ678" i="4"/>
  <c r="AK678" i="4"/>
  <c r="AL678" i="4"/>
  <c r="AM678" i="4"/>
  <c r="AN678" i="4"/>
  <c r="AO678" i="4"/>
  <c r="AP678" i="4"/>
  <c r="AQ678" i="4"/>
  <c r="AR678" i="4"/>
  <c r="AZ678" i="4" s="1"/>
  <c r="AS678" i="4"/>
  <c r="AT678" i="4"/>
  <c r="AU678" i="4"/>
  <c r="AV678" i="4"/>
  <c r="AC679" i="4"/>
  <c r="AD679" i="4"/>
  <c r="AE679" i="4"/>
  <c r="AF679" i="4"/>
  <c r="AG679" i="4"/>
  <c r="AH679" i="4"/>
  <c r="AI679" i="4"/>
  <c r="AJ679" i="4"/>
  <c r="AK679" i="4"/>
  <c r="AL679" i="4"/>
  <c r="AM679" i="4"/>
  <c r="AN679" i="4"/>
  <c r="AO679" i="4"/>
  <c r="AP679" i="4"/>
  <c r="AQ679" i="4"/>
  <c r="AR679" i="4"/>
  <c r="AS679" i="4"/>
  <c r="AZ679" i="4" s="1"/>
  <c r="AT679" i="4"/>
  <c r="AU679" i="4"/>
  <c r="AV679" i="4"/>
  <c r="AX679" i="4"/>
  <c r="AC680" i="4"/>
  <c r="AD680" i="4"/>
  <c r="AE680" i="4"/>
  <c r="AF680" i="4"/>
  <c r="AG680" i="4"/>
  <c r="AH680" i="4"/>
  <c r="AI680" i="4"/>
  <c r="AJ680" i="4"/>
  <c r="AK680" i="4"/>
  <c r="AL680" i="4"/>
  <c r="AM680" i="4"/>
  <c r="AN680" i="4"/>
  <c r="AO680" i="4"/>
  <c r="AP680" i="4"/>
  <c r="AQ680" i="4"/>
  <c r="AR680" i="4"/>
  <c r="AZ680" i="4" s="1"/>
  <c r="AS680" i="4"/>
  <c r="AT680" i="4"/>
  <c r="AU680" i="4"/>
  <c r="AV680" i="4"/>
  <c r="AC681" i="4"/>
  <c r="AD681" i="4"/>
  <c r="AE681" i="4"/>
  <c r="AF681" i="4"/>
  <c r="AW681" i="4" s="1"/>
  <c r="AG681" i="4"/>
  <c r="AH681" i="4"/>
  <c r="AX681" i="4" s="1"/>
  <c r="AI681" i="4"/>
  <c r="AJ681" i="4"/>
  <c r="AK681" i="4"/>
  <c r="AL681" i="4"/>
  <c r="AM681" i="4"/>
  <c r="AN681" i="4"/>
  <c r="AO681" i="4"/>
  <c r="AP681" i="4"/>
  <c r="AQ681" i="4"/>
  <c r="AR681" i="4"/>
  <c r="AS681" i="4"/>
  <c r="AT681" i="4"/>
  <c r="AU681" i="4"/>
  <c r="AV681" i="4"/>
  <c r="BA681" i="4" s="1"/>
  <c r="AC682" i="4"/>
  <c r="AW682" i="4" s="1"/>
  <c r="AD682" i="4"/>
  <c r="AE682" i="4"/>
  <c r="AF682" i="4"/>
  <c r="AG682" i="4"/>
  <c r="AH682" i="4"/>
  <c r="AI682" i="4"/>
  <c r="AX682" i="4" s="1"/>
  <c r="AJ682" i="4"/>
  <c r="AK682" i="4"/>
  <c r="AL682" i="4"/>
  <c r="AM682" i="4"/>
  <c r="AN682" i="4"/>
  <c r="AO682" i="4"/>
  <c r="AP682" i="4"/>
  <c r="AQ682" i="4"/>
  <c r="AR682" i="4"/>
  <c r="AS682" i="4"/>
  <c r="AZ682" i="4" s="1"/>
  <c r="AT682" i="4"/>
  <c r="AU682" i="4"/>
  <c r="BA682" i="4" s="1"/>
  <c r="AV682" i="4"/>
  <c r="AC683" i="4"/>
  <c r="AD683" i="4"/>
  <c r="AE683" i="4"/>
  <c r="AF683" i="4"/>
  <c r="AG683" i="4"/>
  <c r="AH683" i="4"/>
  <c r="AI683" i="4"/>
  <c r="AJ683" i="4"/>
  <c r="AK683" i="4"/>
  <c r="AL683" i="4"/>
  <c r="AM683" i="4"/>
  <c r="AN683" i="4"/>
  <c r="AY683" i="4" s="1"/>
  <c r="AO683" i="4"/>
  <c r="AP683" i="4"/>
  <c r="AQ683" i="4"/>
  <c r="AR683" i="4"/>
  <c r="AS683" i="4"/>
  <c r="AT683" i="4"/>
  <c r="AU683" i="4"/>
  <c r="AV683" i="4"/>
  <c r="BA683" i="4" s="1"/>
  <c r="AC684" i="4"/>
  <c r="AD684" i="4"/>
  <c r="AE684" i="4"/>
  <c r="AF684" i="4"/>
  <c r="AG684" i="4"/>
  <c r="AH684" i="4"/>
  <c r="AI684" i="4"/>
  <c r="AJ684" i="4"/>
  <c r="AK684" i="4"/>
  <c r="AL684" i="4"/>
  <c r="AM684" i="4"/>
  <c r="AN684" i="4"/>
  <c r="AO684" i="4"/>
  <c r="AP684" i="4"/>
  <c r="AQ684" i="4"/>
  <c r="AR684" i="4"/>
  <c r="AS684" i="4"/>
  <c r="AT684" i="4"/>
  <c r="AU684" i="4"/>
  <c r="BA684" i="4" s="1"/>
  <c r="AV684" i="4"/>
  <c r="AZ684" i="4"/>
  <c r="AC685" i="4"/>
  <c r="AD685" i="4"/>
  <c r="AE685" i="4"/>
  <c r="AF685" i="4"/>
  <c r="AG685" i="4"/>
  <c r="AH685" i="4"/>
  <c r="AI685" i="4"/>
  <c r="AJ685" i="4"/>
  <c r="AK685" i="4"/>
  <c r="AL685" i="4"/>
  <c r="AM685" i="4"/>
  <c r="AN685" i="4"/>
  <c r="AO685" i="4"/>
  <c r="AP685" i="4"/>
  <c r="AQ685" i="4"/>
  <c r="AR685" i="4"/>
  <c r="AS685" i="4"/>
  <c r="AT685" i="4"/>
  <c r="AU685" i="4"/>
  <c r="AV685" i="4"/>
  <c r="BA685" i="4" s="1"/>
  <c r="AC686" i="4"/>
  <c r="AD686" i="4"/>
  <c r="AE686" i="4"/>
  <c r="AF686" i="4"/>
  <c r="AG686" i="4"/>
  <c r="AH686" i="4"/>
  <c r="AI686" i="4"/>
  <c r="AJ686" i="4"/>
  <c r="AK686" i="4"/>
  <c r="AL686" i="4"/>
  <c r="AM686" i="4"/>
  <c r="AN686" i="4"/>
  <c r="AO686" i="4"/>
  <c r="AP686" i="4"/>
  <c r="AQ686" i="4"/>
  <c r="AR686" i="4"/>
  <c r="AS686" i="4"/>
  <c r="AT686" i="4"/>
  <c r="AZ686" i="4" s="1"/>
  <c r="AU686" i="4"/>
  <c r="AV686" i="4"/>
  <c r="AC687" i="4"/>
  <c r="AD687" i="4"/>
  <c r="AE687" i="4"/>
  <c r="AF687" i="4"/>
  <c r="AG687" i="4"/>
  <c r="AH687" i="4"/>
  <c r="AX687" i="4" s="1"/>
  <c r="AI687" i="4"/>
  <c r="AJ687" i="4"/>
  <c r="AK687" i="4"/>
  <c r="AL687" i="4"/>
  <c r="AM687" i="4"/>
  <c r="AN687" i="4"/>
  <c r="AO687" i="4"/>
  <c r="AP687" i="4"/>
  <c r="AQ687" i="4"/>
  <c r="AR687" i="4"/>
  <c r="AS687" i="4"/>
  <c r="AT687" i="4"/>
  <c r="AU687" i="4"/>
  <c r="AV687" i="4"/>
  <c r="BA687" i="4" s="1"/>
  <c r="AC688" i="4"/>
  <c r="AD688" i="4"/>
  <c r="AE688" i="4"/>
  <c r="AF688" i="4"/>
  <c r="AG688" i="4"/>
  <c r="AH688" i="4"/>
  <c r="AI688" i="4"/>
  <c r="AJ688" i="4"/>
  <c r="AK688" i="4"/>
  <c r="AL688" i="4"/>
  <c r="AM688" i="4"/>
  <c r="AY688" i="4" s="1"/>
  <c r="AN688" i="4"/>
  <c r="AO688" i="4"/>
  <c r="AP688" i="4"/>
  <c r="AQ688" i="4"/>
  <c r="AR688" i="4"/>
  <c r="AS688" i="4"/>
  <c r="AT688" i="4"/>
  <c r="AU688" i="4"/>
  <c r="BA688" i="4" s="1"/>
  <c r="AV688" i="4"/>
  <c r="AZ688" i="4"/>
  <c r="AC689" i="4"/>
  <c r="AD689" i="4"/>
  <c r="AE689" i="4"/>
  <c r="AF689" i="4"/>
  <c r="AW689" i="4" s="1"/>
  <c r="AG689" i="4"/>
  <c r="AH689" i="4"/>
  <c r="AX689" i="4" s="1"/>
  <c r="AI689" i="4"/>
  <c r="AJ689" i="4"/>
  <c r="AK689" i="4"/>
  <c r="AL689" i="4"/>
  <c r="AM689" i="4"/>
  <c r="AN689" i="4"/>
  <c r="AO689" i="4"/>
  <c r="AP689" i="4"/>
  <c r="AY689" i="4" s="1"/>
  <c r="AQ689" i="4"/>
  <c r="AR689" i="4"/>
  <c r="AS689" i="4"/>
  <c r="AT689" i="4"/>
  <c r="AU689" i="4"/>
  <c r="AV689" i="4"/>
  <c r="BA689" i="4" s="1"/>
  <c r="AC690" i="4"/>
  <c r="AD690" i="4"/>
  <c r="AE690" i="4"/>
  <c r="AF690" i="4"/>
  <c r="AG690" i="4"/>
  <c r="AH690" i="4"/>
  <c r="AI690" i="4"/>
  <c r="AJ690" i="4"/>
  <c r="AK690" i="4"/>
  <c r="AL690" i="4"/>
  <c r="AM690" i="4"/>
  <c r="AN690" i="4"/>
  <c r="AO690" i="4"/>
  <c r="AP690" i="4"/>
  <c r="AQ690" i="4"/>
  <c r="AR690" i="4"/>
  <c r="AS690" i="4"/>
  <c r="AT690" i="4"/>
  <c r="AU690" i="4"/>
  <c r="BA690" i="4" s="1"/>
  <c r="AV690" i="4"/>
  <c r="AC691" i="4"/>
  <c r="AD691" i="4"/>
  <c r="AE691" i="4"/>
  <c r="AW691" i="4" s="1"/>
  <c r="AF691" i="4"/>
  <c r="AG691" i="4"/>
  <c r="AH691" i="4"/>
  <c r="AI691" i="4"/>
  <c r="AX691" i="4" s="1"/>
  <c r="AJ691" i="4"/>
  <c r="AK691" i="4"/>
  <c r="AL691" i="4"/>
  <c r="AM691" i="4"/>
  <c r="AN691" i="4"/>
  <c r="AO691" i="4"/>
  <c r="AP691" i="4"/>
  <c r="AQ691" i="4"/>
  <c r="AR691" i="4"/>
  <c r="AS691" i="4"/>
  <c r="AZ691" i="4" s="1"/>
  <c r="AT691" i="4"/>
  <c r="AU691" i="4"/>
  <c r="AV691" i="4"/>
  <c r="AC692" i="4"/>
  <c r="AD692" i="4"/>
  <c r="AE692" i="4"/>
  <c r="AF692" i="4"/>
  <c r="AG692" i="4"/>
  <c r="AH692" i="4"/>
  <c r="AI692" i="4"/>
  <c r="AJ692" i="4"/>
  <c r="AK692" i="4"/>
  <c r="AL692" i="4"/>
  <c r="AM692" i="4"/>
  <c r="AN692" i="4"/>
  <c r="AO692" i="4"/>
  <c r="AP692" i="4"/>
  <c r="AQ692" i="4"/>
  <c r="AR692" i="4"/>
  <c r="AS692" i="4"/>
  <c r="AZ692" i="4" s="1"/>
  <c r="AT692" i="4"/>
  <c r="AU692" i="4"/>
  <c r="AV692" i="4"/>
  <c r="BA692" i="4"/>
  <c r="AC693" i="4"/>
  <c r="AW693" i="4" s="1"/>
  <c r="AD693" i="4"/>
  <c r="AE693" i="4"/>
  <c r="AF693" i="4"/>
  <c r="AG693" i="4"/>
  <c r="AH693" i="4"/>
  <c r="AI693" i="4"/>
  <c r="AJ693" i="4"/>
  <c r="AX693" i="4" s="1"/>
  <c r="AK693" i="4"/>
  <c r="AL693" i="4"/>
  <c r="AM693" i="4"/>
  <c r="AN693" i="4"/>
  <c r="AO693" i="4"/>
  <c r="AP693" i="4"/>
  <c r="AY693" i="4" s="1"/>
  <c r="AQ693" i="4"/>
  <c r="AR693" i="4"/>
  <c r="AS693" i="4"/>
  <c r="AT693" i="4"/>
  <c r="AU693" i="4"/>
  <c r="AV693" i="4"/>
  <c r="BA693" i="4" s="1"/>
  <c r="AC694" i="4"/>
  <c r="AD694" i="4"/>
  <c r="AE694" i="4"/>
  <c r="AF694" i="4"/>
  <c r="AG694" i="4"/>
  <c r="AH694" i="4"/>
  <c r="AI694" i="4"/>
  <c r="AJ694" i="4"/>
  <c r="AK694" i="4"/>
  <c r="AL694" i="4"/>
  <c r="AM694" i="4"/>
  <c r="AN694" i="4"/>
  <c r="AO694" i="4"/>
  <c r="AP694" i="4"/>
  <c r="AQ694" i="4"/>
  <c r="AR694" i="4"/>
  <c r="AS694" i="4"/>
  <c r="AT694" i="4"/>
  <c r="AU694" i="4"/>
  <c r="BA694" i="4" s="1"/>
  <c r="AV694" i="4"/>
  <c r="AC695" i="4"/>
  <c r="AD695" i="4"/>
  <c r="AE695" i="4"/>
  <c r="AF695" i="4"/>
  <c r="AG695" i="4"/>
  <c r="AH695" i="4"/>
  <c r="AI695" i="4"/>
  <c r="AX695" i="4" s="1"/>
  <c r="AJ695" i="4"/>
  <c r="AK695" i="4"/>
  <c r="AL695" i="4"/>
  <c r="AM695" i="4"/>
  <c r="AN695" i="4"/>
  <c r="AO695" i="4"/>
  <c r="AP695" i="4"/>
  <c r="AQ695" i="4"/>
  <c r="AR695" i="4"/>
  <c r="AS695" i="4"/>
  <c r="AZ695" i="4" s="1"/>
  <c r="AT695" i="4"/>
  <c r="AU695" i="4"/>
  <c r="AV695" i="4"/>
  <c r="AW695" i="4"/>
  <c r="AC696" i="4"/>
  <c r="AD696" i="4"/>
  <c r="AE696" i="4"/>
  <c r="AF696" i="4"/>
  <c r="AG696" i="4"/>
  <c r="AH696" i="4"/>
  <c r="AI696" i="4"/>
  <c r="AJ696" i="4"/>
  <c r="AK696" i="4"/>
  <c r="AL696" i="4"/>
  <c r="AM696" i="4"/>
  <c r="AN696" i="4"/>
  <c r="AO696" i="4"/>
  <c r="AP696" i="4"/>
  <c r="AQ696" i="4"/>
  <c r="AR696" i="4"/>
  <c r="AS696" i="4"/>
  <c r="AT696" i="4"/>
  <c r="AU696" i="4"/>
  <c r="BA696" i="4" s="1"/>
  <c r="AV696" i="4"/>
  <c r="AC697" i="4"/>
  <c r="AD697" i="4"/>
  <c r="AE697" i="4"/>
  <c r="AF697" i="4"/>
  <c r="AG697" i="4"/>
  <c r="AH697" i="4"/>
  <c r="AI697" i="4"/>
  <c r="AJ697" i="4"/>
  <c r="AK697" i="4"/>
  <c r="AX697" i="4" s="1"/>
  <c r="AL697" i="4"/>
  <c r="AM697" i="4"/>
  <c r="AN697" i="4"/>
  <c r="AO697" i="4"/>
  <c r="AP697" i="4"/>
  <c r="AQ697" i="4"/>
  <c r="AR697" i="4"/>
  <c r="AS697" i="4"/>
  <c r="AZ697" i="4" s="1"/>
  <c r="AT697" i="4"/>
  <c r="AU697" i="4"/>
  <c r="BA697" i="4" s="1"/>
  <c r="AV697" i="4"/>
  <c r="AC698" i="4"/>
  <c r="AD698" i="4"/>
  <c r="AE698" i="4"/>
  <c r="AF698" i="4"/>
  <c r="AW698" i="4" s="1"/>
  <c r="AG698" i="4"/>
  <c r="AH698" i="4"/>
  <c r="AI698" i="4"/>
  <c r="AJ698" i="4"/>
  <c r="AK698" i="4"/>
  <c r="AL698" i="4"/>
  <c r="AM698" i="4"/>
  <c r="AN698" i="4"/>
  <c r="AO698" i="4"/>
  <c r="AP698" i="4"/>
  <c r="AQ698" i="4"/>
  <c r="AR698" i="4"/>
  <c r="AZ698" i="4" s="1"/>
  <c r="AS698" i="4"/>
  <c r="AT698" i="4"/>
  <c r="AU698" i="4"/>
  <c r="AV698" i="4"/>
  <c r="AC699" i="4"/>
  <c r="AW699" i="4" s="1"/>
  <c r="AD699" i="4"/>
  <c r="AE699" i="4"/>
  <c r="AF699" i="4"/>
  <c r="AG699" i="4"/>
  <c r="AH699" i="4"/>
  <c r="AI699" i="4"/>
  <c r="AJ699" i="4"/>
  <c r="AK699" i="4"/>
  <c r="AL699" i="4"/>
  <c r="AM699" i="4"/>
  <c r="AY699" i="4" s="1"/>
  <c r="AN699" i="4"/>
  <c r="AO699" i="4"/>
  <c r="AP699" i="4"/>
  <c r="AQ699" i="4"/>
  <c r="AR699" i="4"/>
  <c r="AS699" i="4"/>
  <c r="AZ699" i="4" s="1"/>
  <c r="AT699" i="4"/>
  <c r="AU699" i="4"/>
  <c r="AV699" i="4"/>
  <c r="AC700" i="4"/>
  <c r="AD700" i="4"/>
  <c r="AE700" i="4"/>
  <c r="AF700" i="4"/>
  <c r="AG700" i="4"/>
  <c r="AH700" i="4"/>
  <c r="AI700" i="4"/>
  <c r="AJ700" i="4"/>
  <c r="AK700" i="4"/>
  <c r="AL700" i="4"/>
  <c r="AM700" i="4"/>
  <c r="AN700" i="4"/>
  <c r="AO700" i="4"/>
  <c r="AP700" i="4"/>
  <c r="AQ700" i="4"/>
  <c r="AR700" i="4"/>
  <c r="AS700" i="4"/>
  <c r="AT700" i="4"/>
  <c r="AU700" i="4"/>
  <c r="BA700" i="4" s="1"/>
  <c r="AV700" i="4"/>
  <c r="AY700" i="4"/>
  <c r="AC701" i="4"/>
  <c r="AW701" i="4" s="1"/>
  <c r="AD701" i="4"/>
  <c r="AE701" i="4"/>
  <c r="AF701" i="4"/>
  <c r="AG701" i="4"/>
  <c r="AH701" i="4"/>
  <c r="AI701" i="4"/>
  <c r="AX701" i="4" s="1"/>
  <c r="AJ701" i="4"/>
  <c r="AK701" i="4"/>
  <c r="AL701" i="4"/>
  <c r="AM701" i="4"/>
  <c r="AN701" i="4"/>
  <c r="AO701" i="4"/>
  <c r="AP701" i="4"/>
  <c r="AQ701" i="4"/>
  <c r="AR701" i="4"/>
  <c r="AS701" i="4"/>
  <c r="AZ701" i="4" s="1"/>
  <c r="AT701" i="4"/>
  <c r="AU701" i="4"/>
  <c r="AV701" i="4"/>
  <c r="AC702" i="4"/>
  <c r="AD702" i="4"/>
  <c r="AE702" i="4"/>
  <c r="AF702" i="4"/>
  <c r="AG702" i="4"/>
  <c r="AH702" i="4"/>
  <c r="AI702" i="4"/>
  <c r="AJ702" i="4"/>
  <c r="AK702" i="4"/>
  <c r="AL702" i="4"/>
  <c r="AM702" i="4"/>
  <c r="AY702" i="4" s="1"/>
  <c r="AN702" i="4"/>
  <c r="AO702" i="4"/>
  <c r="AP702" i="4"/>
  <c r="AQ702" i="4"/>
  <c r="AR702" i="4"/>
  <c r="AS702" i="4"/>
  <c r="AT702" i="4"/>
  <c r="AU702" i="4"/>
  <c r="BA702" i="4" s="1"/>
  <c r="AV702" i="4"/>
  <c r="AC703" i="4"/>
  <c r="AD703" i="4"/>
  <c r="AE703" i="4"/>
  <c r="AF703" i="4"/>
  <c r="AG703" i="4"/>
  <c r="AH703" i="4"/>
  <c r="AX703" i="4" s="1"/>
  <c r="AI703" i="4"/>
  <c r="AJ703" i="4"/>
  <c r="AK703" i="4"/>
  <c r="AL703" i="4"/>
  <c r="AM703" i="4"/>
  <c r="AN703" i="4"/>
  <c r="AO703" i="4"/>
  <c r="AP703" i="4"/>
  <c r="AQ703" i="4"/>
  <c r="AR703" i="4"/>
  <c r="AS703" i="4"/>
  <c r="AT703" i="4"/>
  <c r="AU703" i="4"/>
  <c r="AV703" i="4"/>
  <c r="BA703" i="4" s="1"/>
  <c r="AC704" i="4"/>
  <c r="AW704" i="4" s="1"/>
  <c r="AD704" i="4"/>
  <c r="AE704" i="4"/>
  <c r="AF704" i="4"/>
  <c r="AG704" i="4"/>
  <c r="AH704" i="4"/>
  <c r="AI704" i="4"/>
  <c r="AJ704" i="4"/>
  <c r="AK704" i="4"/>
  <c r="AL704" i="4"/>
  <c r="AM704" i="4"/>
  <c r="AN704" i="4"/>
  <c r="AO704" i="4"/>
  <c r="AP704" i="4"/>
  <c r="AQ704" i="4"/>
  <c r="AR704" i="4"/>
  <c r="AS704" i="4"/>
  <c r="AT704" i="4"/>
  <c r="AU704" i="4"/>
  <c r="BA704" i="4" s="1"/>
  <c r="AV704" i="4"/>
  <c r="AC705" i="4"/>
  <c r="AD705" i="4"/>
  <c r="AE705" i="4"/>
  <c r="AW705" i="4" s="1"/>
  <c r="AF705" i="4"/>
  <c r="AG705" i="4"/>
  <c r="AH705" i="4"/>
  <c r="AI705" i="4"/>
  <c r="AJ705" i="4"/>
  <c r="AK705" i="4"/>
  <c r="AL705" i="4"/>
  <c r="AM705" i="4"/>
  <c r="AN705" i="4"/>
  <c r="AO705" i="4"/>
  <c r="AP705" i="4"/>
  <c r="AQ705" i="4"/>
  <c r="AR705" i="4"/>
  <c r="AS705" i="4"/>
  <c r="AT705" i="4"/>
  <c r="AU705" i="4"/>
  <c r="AV705" i="4"/>
  <c r="AC706" i="4"/>
  <c r="AD706" i="4"/>
  <c r="AE706" i="4"/>
  <c r="AF706" i="4"/>
  <c r="AG706" i="4"/>
  <c r="AH706" i="4"/>
  <c r="AX706" i="4" s="1"/>
  <c r="AI706" i="4"/>
  <c r="AJ706" i="4"/>
  <c r="AK706" i="4"/>
  <c r="AL706" i="4"/>
  <c r="AM706" i="4"/>
  <c r="AN706" i="4"/>
  <c r="AO706" i="4"/>
  <c r="AP706" i="4"/>
  <c r="AQ706" i="4"/>
  <c r="AR706" i="4"/>
  <c r="AS706" i="4"/>
  <c r="AT706" i="4"/>
  <c r="AU706" i="4"/>
  <c r="AV706" i="4"/>
  <c r="BA706" i="4" s="1"/>
  <c r="AC707" i="4"/>
  <c r="AD707" i="4"/>
  <c r="AW707" i="4" s="1"/>
  <c r="AE707" i="4"/>
  <c r="AF707" i="4"/>
  <c r="AG707" i="4"/>
  <c r="AH707" i="4"/>
  <c r="AI707" i="4"/>
  <c r="AJ707" i="4"/>
  <c r="AK707" i="4"/>
  <c r="AL707" i="4"/>
  <c r="AM707" i="4"/>
  <c r="AN707" i="4"/>
  <c r="AY707" i="4" s="1"/>
  <c r="AO707" i="4"/>
  <c r="AP707" i="4"/>
  <c r="AQ707" i="4"/>
  <c r="AR707" i="4"/>
  <c r="AS707" i="4"/>
  <c r="AT707" i="4"/>
  <c r="AZ707" i="4" s="1"/>
  <c r="AU707" i="4"/>
  <c r="AV707" i="4"/>
  <c r="BA707" i="4" s="1"/>
  <c r="AC708" i="4"/>
  <c r="AD708" i="4"/>
  <c r="AE708" i="4"/>
  <c r="AF708" i="4"/>
  <c r="AG708" i="4"/>
  <c r="AH708" i="4"/>
  <c r="AI708" i="4"/>
  <c r="AJ708" i="4"/>
  <c r="AK708" i="4"/>
  <c r="AL708" i="4"/>
  <c r="AM708" i="4"/>
  <c r="AN708" i="4"/>
  <c r="AO708" i="4"/>
  <c r="AP708" i="4"/>
  <c r="AQ708" i="4"/>
  <c r="AR708" i="4"/>
  <c r="AS708" i="4"/>
  <c r="AZ708" i="4" s="1"/>
  <c r="AT708" i="4"/>
  <c r="AU708" i="4"/>
  <c r="AV708" i="4"/>
  <c r="AC709" i="4"/>
  <c r="AD709" i="4"/>
  <c r="AE709" i="4"/>
  <c r="AF709" i="4"/>
  <c r="AG709" i="4"/>
  <c r="AH709" i="4"/>
  <c r="AI709" i="4"/>
  <c r="AJ709" i="4"/>
  <c r="AK709" i="4"/>
  <c r="AL709" i="4"/>
  <c r="AM709" i="4"/>
  <c r="AN709" i="4"/>
  <c r="AO709" i="4"/>
  <c r="AP709" i="4"/>
  <c r="AQ709" i="4"/>
  <c r="AR709" i="4"/>
  <c r="AS709" i="4"/>
  <c r="AT709" i="4"/>
  <c r="AU709" i="4"/>
  <c r="AV709" i="4"/>
  <c r="AC710" i="4"/>
  <c r="AD710" i="4"/>
  <c r="AE710" i="4"/>
  <c r="AF710" i="4"/>
  <c r="AG710" i="4"/>
  <c r="AH710" i="4"/>
  <c r="AI710" i="4"/>
  <c r="AJ710" i="4"/>
  <c r="AK710" i="4"/>
  <c r="AL710" i="4"/>
  <c r="AM710" i="4"/>
  <c r="AN710" i="4"/>
  <c r="AO710" i="4"/>
  <c r="AP710" i="4"/>
  <c r="AQ710" i="4"/>
  <c r="AR710" i="4"/>
  <c r="AS710" i="4"/>
  <c r="AZ710" i="4" s="1"/>
  <c r="AT710" i="4"/>
  <c r="AU710" i="4"/>
  <c r="AV710" i="4"/>
  <c r="AX710" i="4"/>
  <c r="AC711" i="4"/>
  <c r="AD711" i="4"/>
  <c r="AW711" i="4" s="1"/>
  <c r="AE711" i="4"/>
  <c r="AF711" i="4"/>
  <c r="AG711" i="4"/>
  <c r="AH711" i="4"/>
  <c r="AI711" i="4"/>
  <c r="AJ711" i="4"/>
  <c r="AK711" i="4"/>
  <c r="AL711" i="4"/>
  <c r="AM711" i="4"/>
  <c r="AN711" i="4"/>
  <c r="AO711" i="4"/>
  <c r="AP711" i="4"/>
  <c r="AQ711" i="4"/>
  <c r="AR711" i="4"/>
  <c r="AS711" i="4"/>
  <c r="AT711" i="4"/>
  <c r="AU711" i="4"/>
  <c r="AV711" i="4"/>
  <c r="BA711" i="4" s="1"/>
  <c r="AC712" i="4"/>
  <c r="AD712" i="4"/>
  <c r="AE712" i="4"/>
  <c r="AF712" i="4"/>
  <c r="AG712" i="4"/>
  <c r="AH712" i="4"/>
  <c r="AI712" i="4"/>
  <c r="AJ712" i="4"/>
  <c r="AK712" i="4"/>
  <c r="AL712" i="4"/>
  <c r="AM712" i="4"/>
  <c r="AN712" i="4"/>
  <c r="AO712" i="4"/>
  <c r="AP712" i="4"/>
  <c r="AQ712" i="4"/>
  <c r="AR712" i="4"/>
  <c r="AS712" i="4"/>
  <c r="AZ712" i="4" s="1"/>
  <c r="AT712" i="4"/>
  <c r="AU712" i="4"/>
  <c r="AV712" i="4"/>
  <c r="AC713" i="4"/>
  <c r="AD713" i="4"/>
  <c r="AE713" i="4"/>
  <c r="AF713" i="4"/>
  <c r="AG713" i="4"/>
  <c r="AH713" i="4"/>
  <c r="AI713" i="4"/>
  <c r="AJ713" i="4"/>
  <c r="AK713" i="4"/>
  <c r="AL713" i="4"/>
  <c r="AM713" i="4"/>
  <c r="AN713" i="4"/>
  <c r="AO713" i="4"/>
  <c r="AP713" i="4"/>
  <c r="AQ713" i="4"/>
  <c r="AR713" i="4"/>
  <c r="AS713" i="4"/>
  <c r="AT713" i="4"/>
  <c r="AU713" i="4"/>
  <c r="AV713" i="4"/>
  <c r="AC714" i="4"/>
  <c r="AD714" i="4"/>
  <c r="AE714" i="4"/>
  <c r="AF714" i="4"/>
  <c r="AG714" i="4"/>
  <c r="AH714" i="4"/>
  <c r="AI714" i="4"/>
  <c r="AJ714" i="4"/>
  <c r="AK714" i="4"/>
  <c r="AL714" i="4"/>
  <c r="AM714" i="4"/>
  <c r="AN714" i="4"/>
  <c r="AO714" i="4"/>
  <c r="AP714" i="4"/>
  <c r="AQ714" i="4"/>
  <c r="AR714" i="4"/>
  <c r="AS714" i="4"/>
  <c r="AZ714" i="4" s="1"/>
  <c r="AT714" i="4"/>
  <c r="AU714" i="4"/>
  <c r="BA714" i="4" s="1"/>
  <c r="AV714" i="4"/>
  <c r="AX714" i="4"/>
  <c r="AC715" i="4"/>
  <c r="AD715" i="4"/>
  <c r="AE715" i="4"/>
  <c r="AF715" i="4"/>
  <c r="AG715" i="4"/>
  <c r="AH715" i="4"/>
  <c r="AI715" i="4"/>
  <c r="AX715" i="4" s="1"/>
  <c r="AJ715" i="4"/>
  <c r="AK715" i="4"/>
  <c r="AL715" i="4"/>
  <c r="AM715" i="4"/>
  <c r="AN715" i="4"/>
  <c r="AO715" i="4"/>
  <c r="AP715" i="4"/>
  <c r="AQ715" i="4"/>
  <c r="AR715" i="4"/>
  <c r="AS715" i="4"/>
  <c r="AT715" i="4"/>
  <c r="AU715" i="4"/>
  <c r="AV715" i="4"/>
  <c r="AC716" i="4"/>
  <c r="AD716" i="4"/>
  <c r="AE716" i="4"/>
  <c r="AF716" i="4"/>
  <c r="AG716" i="4"/>
  <c r="AH716" i="4"/>
  <c r="AI716" i="4"/>
  <c r="AJ716" i="4"/>
  <c r="AK716" i="4"/>
  <c r="AL716" i="4"/>
  <c r="AM716" i="4"/>
  <c r="AN716" i="4"/>
  <c r="AO716" i="4"/>
  <c r="AP716" i="4"/>
  <c r="AQ716" i="4"/>
  <c r="AR716" i="4"/>
  <c r="AS716" i="4"/>
  <c r="AZ716" i="4" s="1"/>
  <c r="AT716" i="4"/>
  <c r="AU716" i="4"/>
  <c r="BA716" i="4" s="1"/>
  <c r="AV716" i="4"/>
  <c r="AC717" i="4"/>
  <c r="AD717" i="4"/>
  <c r="AE717" i="4"/>
  <c r="AF717" i="4"/>
  <c r="AG717" i="4"/>
  <c r="AH717" i="4"/>
  <c r="AI717" i="4"/>
  <c r="AJ717" i="4"/>
  <c r="AK717" i="4"/>
  <c r="AL717" i="4"/>
  <c r="AM717" i="4"/>
  <c r="AN717" i="4"/>
  <c r="AO717" i="4"/>
  <c r="AP717" i="4"/>
  <c r="AQ717" i="4"/>
  <c r="AR717" i="4"/>
  <c r="AS717" i="4"/>
  <c r="AT717" i="4"/>
  <c r="AZ717" i="4" s="1"/>
  <c r="AU717" i="4"/>
  <c r="AV717" i="4"/>
  <c r="BA717" i="4" s="1"/>
  <c r="AC718" i="4"/>
  <c r="AD718" i="4"/>
  <c r="AE718" i="4"/>
  <c r="AF718" i="4"/>
  <c r="AG718" i="4"/>
  <c r="AH718" i="4"/>
  <c r="AX718" i="4" s="1"/>
  <c r="AI718" i="4"/>
  <c r="AJ718" i="4"/>
  <c r="AK718" i="4"/>
  <c r="AL718" i="4"/>
  <c r="AM718" i="4"/>
  <c r="AN718" i="4"/>
  <c r="AO718" i="4"/>
  <c r="AP718" i="4"/>
  <c r="AQ718" i="4"/>
  <c r="AR718" i="4"/>
  <c r="AS718" i="4"/>
  <c r="AT718" i="4"/>
  <c r="AU718" i="4"/>
  <c r="AV718" i="4"/>
  <c r="BA718" i="4"/>
  <c r="AC719" i="4"/>
  <c r="AD719" i="4"/>
  <c r="AW719" i="4" s="1"/>
  <c r="AE719" i="4"/>
  <c r="AF719" i="4"/>
  <c r="AG719" i="4"/>
  <c r="AH719" i="4"/>
  <c r="AI719" i="4"/>
  <c r="AJ719" i="4"/>
  <c r="AK719" i="4"/>
  <c r="AL719" i="4"/>
  <c r="AM719" i="4"/>
  <c r="AN719" i="4"/>
  <c r="AY719" i="4" s="1"/>
  <c r="AO719" i="4"/>
  <c r="AP719" i="4"/>
  <c r="AQ719" i="4"/>
  <c r="AR719" i="4"/>
  <c r="AS719" i="4"/>
  <c r="AT719" i="4"/>
  <c r="AZ719" i="4" s="1"/>
  <c r="AU719" i="4"/>
  <c r="AV719" i="4"/>
  <c r="BA719" i="4" s="1"/>
  <c r="AC720" i="4"/>
  <c r="AD720" i="4"/>
  <c r="AE720" i="4"/>
  <c r="AF720" i="4"/>
  <c r="AG720" i="4"/>
  <c r="AH720" i="4"/>
  <c r="AX720" i="4" s="1"/>
  <c r="AI720" i="4"/>
  <c r="AJ720" i="4"/>
  <c r="AK720" i="4"/>
  <c r="AL720" i="4"/>
  <c r="AM720" i="4"/>
  <c r="AN720" i="4"/>
  <c r="AO720" i="4"/>
  <c r="AP720" i="4"/>
  <c r="AQ720" i="4"/>
  <c r="AR720" i="4"/>
  <c r="AS720" i="4"/>
  <c r="AT720" i="4"/>
  <c r="AU720" i="4"/>
  <c r="AV720" i="4"/>
  <c r="BA720" i="4" s="1"/>
  <c r="AC721" i="4"/>
  <c r="AD721" i="4"/>
  <c r="AE721" i="4"/>
  <c r="AF721" i="4"/>
  <c r="AG721" i="4"/>
  <c r="AH721" i="4"/>
  <c r="AI721" i="4"/>
  <c r="AJ721" i="4"/>
  <c r="AK721" i="4"/>
  <c r="AL721" i="4"/>
  <c r="AM721" i="4"/>
  <c r="AN721" i="4"/>
  <c r="AO721" i="4"/>
  <c r="AP721" i="4"/>
  <c r="AQ721" i="4"/>
  <c r="AR721" i="4"/>
  <c r="AS721" i="4"/>
  <c r="AT721" i="4"/>
  <c r="AU721" i="4"/>
  <c r="AV721" i="4"/>
  <c r="AC722" i="4"/>
  <c r="AD722" i="4"/>
  <c r="AE722" i="4"/>
  <c r="AF722" i="4"/>
  <c r="AG722" i="4"/>
  <c r="AH722" i="4"/>
  <c r="AX722" i="4" s="1"/>
  <c r="AI722" i="4"/>
  <c r="AJ722" i="4"/>
  <c r="AK722" i="4"/>
  <c r="AL722" i="4"/>
  <c r="AM722" i="4"/>
  <c r="AN722" i="4"/>
  <c r="AO722" i="4"/>
  <c r="AP722" i="4"/>
  <c r="AQ722" i="4"/>
  <c r="AR722" i="4"/>
  <c r="AS722" i="4"/>
  <c r="AT722" i="4"/>
  <c r="AU722" i="4"/>
  <c r="AV722" i="4"/>
  <c r="BA722" i="4"/>
  <c r="AC723" i="4"/>
  <c r="AD723" i="4"/>
  <c r="AE723" i="4"/>
  <c r="AF723" i="4"/>
  <c r="AG723" i="4"/>
  <c r="AH723" i="4"/>
  <c r="AI723" i="4"/>
  <c r="AJ723" i="4"/>
  <c r="AK723" i="4"/>
  <c r="AL723" i="4"/>
  <c r="AM723" i="4"/>
  <c r="AN723" i="4"/>
  <c r="AO723" i="4"/>
  <c r="AP723" i="4"/>
  <c r="AQ723" i="4"/>
  <c r="AR723" i="4"/>
  <c r="AS723" i="4"/>
  <c r="AT723" i="4"/>
  <c r="AU723" i="4"/>
  <c r="AV723" i="4"/>
  <c r="BA723" i="4" s="1"/>
  <c r="AC724" i="4"/>
  <c r="AD724" i="4"/>
  <c r="AE724" i="4"/>
  <c r="AF724" i="4"/>
  <c r="AG724" i="4"/>
  <c r="AH724" i="4"/>
  <c r="AI724" i="4"/>
  <c r="AJ724" i="4"/>
  <c r="AK724" i="4"/>
  <c r="AL724" i="4"/>
  <c r="AM724" i="4"/>
  <c r="AN724" i="4"/>
  <c r="AO724" i="4"/>
  <c r="AP724" i="4"/>
  <c r="AQ724" i="4"/>
  <c r="AR724" i="4"/>
  <c r="AS724" i="4"/>
  <c r="AT724" i="4"/>
  <c r="AU724" i="4"/>
  <c r="AV724" i="4"/>
  <c r="AC725" i="4"/>
  <c r="AD725" i="4"/>
  <c r="AE725" i="4"/>
  <c r="AF725" i="4"/>
  <c r="AG725" i="4"/>
  <c r="AH725" i="4"/>
  <c r="AI725" i="4"/>
  <c r="AJ725" i="4"/>
  <c r="AK725" i="4"/>
  <c r="AL725" i="4"/>
  <c r="AM725" i="4"/>
  <c r="AN725" i="4"/>
  <c r="AO725" i="4"/>
  <c r="AP725" i="4"/>
  <c r="AQ725" i="4"/>
  <c r="AR725" i="4"/>
  <c r="AS725" i="4"/>
  <c r="AT725" i="4"/>
  <c r="AZ725" i="4" s="1"/>
  <c r="AU725" i="4"/>
  <c r="AV725" i="4"/>
  <c r="BA725" i="4" s="1"/>
  <c r="AC726" i="4"/>
  <c r="AW726" i="4" s="1"/>
  <c r="AD726" i="4"/>
  <c r="AE726" i="4"/>
  <c r="AF726" i="4"/>
  <c r="AG726" i="4"/>
  <c r="AH726" i="4"/>
  <c r="AI726" i="4"/>
  <c r="AJ726" i="4"/>
  <c r="AK726" i="4"/>
  <c r="AL726" i="4"/>
  <c r="AM726" i="4"/>
  <c r="AN726" i="4"/>
  <c r="AO726" i="4"/>
  <c r="AP726" i="4"/>
  <c r="AQ726" i="4"/>
  <c r="AR726" i="4"/>
  <c r="AS726" i="4"/>
  <c r="AZ726" i="4" s="1"/>
  <c r="AT726" i="4"/>
  <c r="AU726" i="4"/>
  <c r="BA726" i="4" s="1"/>
  <c r="AV726" i="4"/>
  <c r="AC727" i="4"/>
  <c r="AD727" i="4"/>
  <c r="AE727" i="4"/>
  <c r="AF727" i="4"/>
  <c r="AG727" i="4"/>
  <c r="AH727" i="4"/>
  <c r="AI727" i="4"/>
  <c r="AJ727" i="4"/>
  <c r="AK727" i="4"/>
  <c r="AL727" i="4"/>
  <c r="AM727" i="4"/>
  <c r="AN727" i="4"/>
  <c r="AO727" i="4"/>
  <c r="AP727" i="4"/>
  <c r="AQ727" i="4"/>
  <c r="AR727" i="4"/>
  <c r="AS727" i="4"/>
  <c r="AT727" i="4"/>
  <c r="AU727" i="4"/>
  <c r="AV727" i="4"/>
  <c r="AC728" i="4"/>
  <c r="AD728" i="4"/>
  <c r="AE728" i="4"/>
  <c r="AF728" i="4"/>
  <c r="AG728" i="4"/>
  <c r="AH728" i="4"/>
  <c r="AI728" i="4"/>
  <c r="AJ728" i="4"/>
  <c r="AK728" i="4"/>
  <c r="AL728" i="4"/>
  <c r="AM728" i="4"/>
  <c r="AN728" i="4"/>
  <c r="AO728" i="4"/>
  <c r="AP728" i="4"/>
  <c r="AQ728" i="4"/>
  <c r="AR728" i="4"/>
  <c r="AS728" i="4"/>
  <c r="AZ728" i="4" s="1"/>
  <c r="AT728" i="4"/>
  <c r="AU728" i="4"/>
  <c r="BA728" i="4" s="1"/>
  <c r="AV728" i="4"/>
  <c r="AX728" i="4"/>
  <c r="AC729" i="4"/>
  <c r="AD729" i="4"/>
  <c r="AE729" i="4"/>
  <c r="AF729" i="4"/>
  <c r="AG729" i="4"/>
  <c r="AH729" i="4"/>
  <c r="AI729" i="4"/>
  <c r="AJ729" i="4"/>
  <c r="AK729" i="4"/>
  <c r="AL729" i="4"/>
  <c r="AM729" i="4"/>
  <c r="AN729" i="4"/>
  <c r="AO729" i="4"/>
  <c r="AP729" i="4"/>
  <c r="AQ729" i="4"/>
  <c r="AR729" i="4"/>
  <c r="AS729" i="4"/>
  <c r="AT729" i="4"/>
  <c r="AU729" i="4"/>
  <c r="AV729" i="4"/>
  <c r="AC730" i="4"/>
  <c r="AD730" i="4"/>
  <c r="AE730" i="4"/>
  <c r="AF730" i="4"/>
  <c r="AG730" i="4"/>
  <c r="AH730" i="4"/>
  <c r="AI730" i="4"/>
  <c r="AJ730" i="4"/>
  <c r="AK730" i="4"/>
  <c r="AL730" i="4"/>
  <c r="AM730" i="4"/>
  <c r="AY730" i="4" s="1"/>
  <c r="AN730" i="4"/>
  <c r="AO730" i="4"/>
  <c r="AP730" i="4"/>
  <c r="AQ730" i="4"/>
  <c r="AR730" i="4"/>
  <c r="AS730" i="4"/>
  <c r="AZ730" i="4" s="1"/>
  <c r="AT730" i="4"/>
  <c r="AU730" i="4"/>
  <c r="BA730" i="4" s="1"/>
  <c r="AV730" i="4"/>
  <c r="AX730" i="4"/>
  <c r="AC731" i="4"/>
  <c r="AD731" i="4"/>
  <c r="AE731" i="4"/>
  <c r="AF731" i="4"/>
  <c r="AG731" i="4"/>
  <c r="AH731" i="4"/>
  <c r="AI731" i="4"/>
  <c r="AX731" i="4" s="1"/>
  <c r="AJ731" i="4"/>
  <c r="AK731" i="4"/>
  <c r="AL731" i="4"/>
  <c r="AM731" i="4"/>
  <c r="AN731" i="4"/>
  <c r="AO731" i="4"/>
  <c r="AP731" i="4"/>
  <c r="AQ731" i="4"/>
  <c r="AR731" i="4"/>
  <c r="AS731" i="4"/>
  <c r="AT731" i="4"/>
  <c r="AU731" i="4"/>
  <c r="AV731" i="4"/>
  <c r="AC732" i="4"/>
  <c r="AD732" i="4"/>
  <c r="AE732" i="4"/>
  <c r="AF732" i="4"/>
  <c r="AG732" i="4"/>
  <c r="AH732" i="4"/>
  <c r="AI732" i="4"/>
  <c r="AX732" i="4" s="1"/>
  <c r="AJ732" i="4"/>
  <c r="AK732" i="4"/>
  <c r="AL732" i="4"/>
  <c r="AM732" i="4"/>
  <c r="AN732" i="4"/>
  <c r="AO732" i="4"/>
  <c r="AP732" i="4"/>
  <c r="AQ732" i="4"/>
  <c r="AR732" i="4"/>
  <c r="AS732" i="4"/>
  <c r="AZ732" i="4" s="1"/>
  <c r="AT732" i="4"/>
  <c r="AU732" i="4"/>
  <c r="BA732" i="4" s="1"/>
  <c r="AV732" i="4"/>
  <c r="AC733" i="4"/>
  <c r="AD733" i="4"/>
  <c r="AE733" i="4"/>
  <c r="AW733" i="4" s="1"/>
  <c r="AF733" i="4"/>
  <c r="AG733" i="4"/>
  <c r="AH733" i="4"/>
  <c r="AI733" i="4"/>
  <c r="AJ733" i="4"/>
  <c r="AK733" i="4"/>
  <c r="AL733" i="4"/>
  <c r="AM733" i="4"/>
  <c r="AN733" i="4"/>
  <c r="AO733" i="4"/>
  <c r="AP733" i="4"/>
  <c r="AQ733" i="4"/>
  <c r="AR733" i="4"/>
  <c r="AS733" i="4"/>
  <c r="AT733" i="4"/>
  <c r="AU733" i="4"/>
  <c r="AV733" i="4"/>
  <c r="AC734" i="4"/>
  <c r="AD734" i="4"/>
  <c r="AE734" i="4"/>
  <c r="AF734" i="4"/>
  <c r="AG734" i="4"/>
  <c r="AH734" i="4"/>
  <c r="AX734" i="4" s="1"/>
  <c r="AI734" i="4"/>
  <c r="AJ734" i="4"/>
  <c r="AK734" i="4"/>
  <c r="AL734" i="4"/>
  <c r="AM734" i="4"/>
  <c r="AN734" i="4"/>
  <c r="AO734" i="4"/>
  <c r="AP734" i="4"/>
  <c r="AQ734" i="4"/>
  <c r="AR734" i="4"/>
  <c r="AS734" i="4"/>
  <c r="AT734" i="4"/>
  <c r="AU734" i="4"/>
  <c r="AV734" i="4"/>
  <c r="BA734" i="4"/>
  <c r="AC735" i="4"/>
  <c r="AD735" i="4"/>
  <c r="AE735" i="4"/>
  <c r="AF735" i="4"/>
  <c r="AG735" i="4"/>
  <c r="AH735" i="4"/>
  <c r="AI735" i="4"/>
  <c r="AJ735" i="4"/>
  <c r="AK735" i="4"/>
  <c r="AL735" i="4"/>
  <c r="AM735" i="4"/>
  <c r="AN735" i="4"/>
  <c r="AO735" i="4"/>
  <c r="AP735" i="4"/>
  <c r="AQ735" i="4"/>
  <c r="AR735" i="4"/>
  <c r="AS735" i="4"/>
  <c r="AT735" i="4"/>
  <c r="AU735" i="4"/>
  <c r="AV735" i="4"/>
  <c r="BA735" i="4" s="1"/>
  <c r="AC736" i="4"/>
  <c r="AD736" i="4"/>
  <c r="AE736" i="4"/>
  <c r="AF736" i="4"/>
  <c r="AG736" i="4"/>
  <c r="AH736" i="4"/>
  <c r="AI736" i="4"/>
  <c r="AJ736" i="4"/>
  <c r="AK736" i="4"/>
  <c r="AL736" i="4"/>
  <c r="AM736" i="4"/>
  <c r="AN736" i="4"/>
  <c r="AO736" i="4"/>
  <c r="AP736" i="4"/>
  <c r="AQ736" i="4"/>
  <c r="AR736" i="4"/>
  <c r="AS736" i="4"/>
  <c r="AZ736" i="4" s="1"/>
  <c r="AT736" i="4"/>
  <c r="AU736" i="4"/>
  <c r="BA736" i="4" s="1"/>
  <c r="AV736" i="4"/>
  <c r="AX736" i="4"/>
  <c r="AC737" i="4"/>
  <c r="AD737" i="4"/>
  <c r="AE737" i="4"/>
  <c r="AF737" i="4"/>
  <c r="AG737" i="4"/>
  <c r="AH737" i="4"/>
  <c r="AI737" i="4"/>
  <c r="AJ737" i="4"/>
  <c r="AK737" i="4"/>
  <c r="AL737" i="4"/>
  <c r="AM737" i="4"/>
  <c r="AN737" i="4"/>
  <c r="AY737" i="4" s="1"/>
  <c r="AO737" i="4"/>
  <c r="AP737" i="4"/>
  <c r="AQ737" i="4"/>
  <c r="AR737" i="4"/>
  <c r="AS737" i="4"/>
  <c r="AT737" i="4"/>
  <c r="AU737" i="4"/>
  <c r="AV737" i="4"/>
  <c r="BA737" i="4" s="1"/>
  <c r="AC738" i="4"/>
  <c r="AD738" i="4"/>
  <c r="AE738" i="4"/>
  <c r="AF738" i="4"/>
  <c r="AG738" i="4"/>
  <c r="AH738" i="4"/>
  <c r="AI738" i="4"/>
  <c r="AJ738" i="4"/>
  <c r="AK738" i="4"/>
  <c r="AL738" i="4"/>
  <c r="AM738" i="4"/>
  <c r="AN738" i="4"/>
  <c r="AO738" i="4"/>
  <c r="AP738" i="4"/>
  <c r="AQ738" i="4"/>
  <c r="AR738" i="4"/>
  <c r="AZ738" i="4" s="1"/>
  <c r="AS738" i="4"/>
  <c r="AT738" i="4"/>
  <c r="AU738" i="4"/>
  <c r="AV738" i="4"/>
  <c r="BA738" i="4" s="1"/>
  <c r="AC739" i="4"/>
  <c r="AD739" i="4"/>
  <c r="AE739" i="4"/>
  <c r="AF739" i="4"/>
  <c r="AG739" i="4"/>
  <c r="AH739" i="4"/>
  <c r="AI739" i="4"/>
  <c r="AJ739" i="4"/>
  <c r="AK739" i="4"/>
  <c r="AL739" i="4"/>
  <c r="AM739" i="4"/>
  <c r="AN739" i="4"/>
  <c r="AO739" i="4"/>
  <c r="AP739" i="4"/>
  <c r="AQ739" i="4"/>
  <c r="AR739" i="4"/>
  <c r="AS739" i="4"/>
  <c r="AT739" i="4"/>
  <c r="AU739" i="4"/>
  <c r="AV739" i="4"/>
  <c r="AC740" i="4"/>
  <c r="AD740" i="4"/>
  <c r="AE740" i="4"/>
  <c r="AF740" i="4"/>
  <c r="AG740" i="4"/>
  <c r="AH740" i="4"/>
  <c r="AI740" i="4"/>
  <c r="AJ740" i="4"/>
  <c r="AK740" i="4"/>
  <c r="AL740" i="4"/>
  <c r="AM740" i="4"/>
  <c r="AN740" i="4"/>
  <c r="AO740" i="4"/>
  <c r="AP740" i="4"/>
  <c r="AQ740" i="4"/>
  <c r="AR740" i="4"/>
  <c r="AS740" i="4"/>
  <c r="AT740" i="4"/>
  <c r="AU740" i="4"/>
  <c r="BA740" i="4" s="1"/>
  <c r="AV740" i="4"/>
  <c r="AZ740" i="4"/>
  <c r="AC741" i="4"/>
  <c r="AD741" i="4"/>
  <c r="AE741" i="4"/>
  <c r="AF741" i="4"/>
  <c r="AG741" i="4"/>
  <c r="AH741" i="4"/>
  <c r="AI741" i="4"/>
  <c r="AX741" i="4" s="1"/>
  <c r="AJ741" i="4"/>
  <c r="AK741" i="4"/>
  <c r="AL741" i="4"/>
  <c r="AM741" i="4"/>
  <c r="AN741" i="4"/>
  <c r="AO741" i="4"/>
  <c r="AP741" i="4"/>
  <c r="AQ741" i="4"/>
  <c r="AR741" i="4"/>
  <c r="AS741" i="4"/>
  <c r="AT741" i="4"/>
  <c r="AU741" i="4"/>
  <c r="AV741" i="4"/>
  <c r="BA741" i="4"/>
  <c r="AC742" i="4"/>
  <c r="AD742" i="4"/>
  <c r="AE742" i="4"/>
  <c r="AF742" i="4"/>
  <c r="AG742" i="4"/>
  <c r="AH742" i="4"/>
  <c r="AI742" i="4"/>
  <c r="AJ742" i="4"/>
  <c r="AK742" i="4"/>
  <c r="AL742" i="4"/>
  <c r="AM742" i="4"/>
  <c r="AN742" i="4"/>
  <c r="AO742" i="4"/>
  <c r="AP742" i="4"/>
  <c r="AQ742" i="4"/>
  <c r="AR742" i="4"/>
  <c r="AS742" i="4"/>
  <c r="AT742" i="4"/>
  <c r="AU742" i="4"/>
  <c r="AV742" i="4"/>
  <c r="BA742" i="4" s="1"/>
  <c r="AC743" i="4"/>
  <c r="AD743" i="4"/>
  <c r="AW743" i="4" s="1"/>
  <c r="AE743" i="4"/>
  <c r="AF743" i="4"/>
  <c r="AG743" i="4"/>
  <c r="AH743" i="4"/>
  <c r="AI743" i="4"/>
  <c r="AJ743" i="4"/>
  <c r="AK743" i="4"/>
  <c r="AL743" i="4"/>
  <c r="AM743" i="4"/>
  <c r="AN743" i="4"/>
  <c r="AO743" i="4"/>
  <c r="AP743" i="4"/>
  <c r="AQ743" i="4"/>
  <c r="AR743" i="4"/>
  <c r="AZ743" i="4" s="1"/>
  <c r="AS743" i="4"/>
  <c r="AT743" i="4"/>
  <c r="AU743" i="4"/>
  <c r="AV743" i="4"/>
  <c r="BA743" i="4" s="1"/>
  <c r="AC744" i="4"/>
  <c r="AW744" i="4" s="1"/>
  <c r="AD744" i="4"/>
  <c r="AE744" i="4"/>
  <c r="AF744" i="4"/>
  <c r="AG744" i="4"/>
  <c r="AH744" i="4"/>
  <c r="AI744" i="4"/>
  <c r="AJ744" i="4"/>
  <c r="AK744" i="4"/>
  <c r="AL744" i="4"/>
  <c r="AM744" i="4"/>
  <c r="AN744" i="4"/>
  <c r="AO744" i="4"/>
  <c r="AP744" i="4"/>
  <c r="AQ744" i="4"/>
  <c r="AR744" i="4"/>
  <c r="AS744" i="4"/>
  <c r="AT744" i="4"/>
  <c r="AU744" i="4"/>
  <c r="BA744" i="4" s="1"/>
  <c r="AV744" i="4"/>
  <c r="AC745" i="4"/>
  <c r="AW745" i="4" s="1"/>
  <c r="AD745" i="4"/>
  <c r="AE745" i="4"/>
  <c r="AF745" i="4"/>
  <c r="AG745" i="4"/>
  <c r="AH745" i="4"/>
  <c r="AI745" i="4"/>
  <c r="AJ745" i="4"/>
  <c r="AK745" i="4"/>
  <c r="AL745" i="4"/>
  <c r="AM745" i="4"/>
  <c r="AN745" i="4"/>
  <c r="AO745" i="4"/>
  <c r="AP745" i="4"/>
  <c r="AQ745" i="4"/>
  <c r="AR745" i="4"/>
  <c r="AS745" i="4"/>
  <c r="AT745" i="4"/>
  <c r="AU745" i="4"/>
  <c r="BA745" i="4" s="1"/>
  <c r="AV745" i="4"/>
  <c r="AC746" i="4"/>
  <c r="AD746" i="4"/>
  <c r="AE746" i="4"/>
  <c r="AF746" i="4"/>
  <c r="AG746" i="4"/>
  <c r="AH746" i="4"/>
  <c r="AI746" i="4"/>
  <c r="AJ746" i="4"/>
  <c r="AK746" i="4"/>
  <c r="AL746" i="4"/>
  <c r="AM746" i="4"/>
  <c r="AN746" i="4"/>
  <c r="AO746" i="4"/>
  <c r="AP746" i="4"/>
  <c r="AQ746" i="4"/>
  <c r="AR746" i="4"/>
  <c r="AS746" i="4"/>
  <c r="AT746" i="4"/>
  <c r="AU746" i="4"/>
  <c r="AV746" i="4"/>
  <c r="BA746" i="4" s="1"/>
  <c r="AC747" i="4"/>
  <c r="AW747" i="4" s="1"/>
  <c r="AD747" i="4"/>
  <c r="AE747" i="4"/>
  <c r="AF747" i="4"/>
  <c r="AG747" i="4"/>
  <c r="AH747" i="4"/>
  <c r="AI747" i="4"/>
  <c r="AJ747" i="4"/>
  <c r="AK747" i="4"/>
  <c r="AL747" i="4"/>
  <c r="AM747" i="4"/>
  <c r="AN747" i="4"/>
  <c r="AO747" i="4"/>
  <c r="AP747" i="4"/>
  <c r="AQ747" i="4"/>
  <c r="AR747" i="4"/>
  <c r="AZ747" i="4" s="1"/>
  <c r="AS747" i="4"/>
  <c r="AT747" i="4"/>
  <c r="AU747" i="4"/>
  <c r="AV747" i="4"/>
  <c r="BA747" i="4" s="1"/>
  <c r="AC748" i="4"/>
  <c r="AW748" i="4" s="1"/>
  <c r="AD748" i="4"/>
  <c r="AE748" i="4"/>
  <c r="AF748" i="4"/>
  <c r="AG748" i="4"/>
  <c r="AH748" i="4"/>
  <c r="AI748" i="4"/>
  <c r="AJ748" i="4"/>
  <c r="AK748" i="4"/>
  <c r="AL748" i="4"/>
  <c r="AM748" i="4"/>
  <c r="AN748" i="4"/>
  <c r="AO748" i="4"/>
  <c r="AP748" i="4"/>
  <c r="AQ748" i="4"/>
  <c r="AR748" i="4"/>
  <c r="AS748" i="4"/>
  <c r="AT748" i="4"/>
  <c r="AU748" i="4"/>
  <c r="BA748" i="4" s="1"/>
  <c r="AV748" i="4"/>
  <c r="AC749" i="4"/>
  <c r="AD749" i="4"/>
  <c r="AE749" i="4"/>
  <c r="AF749" i="4"/>
  <c r="AG749" i="4"/>
  <c r="AH749" i="4"/>
  <c r="AI749" i="4"/>
  <c r="AJ749" i="4"/>
  <c r="AK749" i="4"/>
  <c r="AL749" i="4"/>
  <c r="AM749" i="4"/>
  <c r="AN749" i="4"/>
  <c r="AO749" i="4"/>
  <c r="AP749" i="4"/>
  <c r="AQ749" i="4"/>
  <c r="AR749" i="4"/>
  <c r="AS749" i="4"/>
  <c r="AT749" i="4"/>
  <c r="AU749" i="4"/>
  <c r="AV749" i="4"/>
  <c r="BA749" i="4"/>
  <c r="AC750" i="4"/>
  <c r="AD750" i="4"/>
  <c r="AE750" i="4"/>
  <c r="AF750" i="4"/>
  <c r="AG750" i="4"/>
  <c r="AH750" i="4"/>
  <c r="AI750" i="4"/>
  <c r="AJ750" i="4"/>
  <c r="AK750" i="4"/>
  <c r="AL750" i="4"/>
  <c r="AM750" i="4"/>
  <c r="AN750" i="4"/>
  <c r="AO750" i="4"/>
  <c r="AP750" i="4"/>
  <c r="AQ750" i="4"/>
  <c r="AR750" i="4"/>
  <c r="AS750" i="4"/>
  <c r="AT750" i="4"/>
  <c r="AU750" i="4"/>
  <c r="AV750" i="4"/>
  <c r="BA750" i="4" s="1"/>
  <c r="AC751" i="4"/>
  <c r="AD751" i="4"/>
  <c r="AE751" i="4"/>
  <c r="AF751" i="4"/>
  <c r="AG751" i="4"/>
  <c r="AH751" i="4"/>
  <c r="AI751" i="4"/>
  <c r="AJ751" i="4"/>
  <c r="AK751" i="4"/>
  <c r="AL751" i="4"/>
  <c r="AM751" i="4"/>
  <c r="AN751" i="4"/>
  <c r="AO751" i="4"/>
  <c r="AP751" i="4"/>
  <c r="AQ751" i="4"/>
  <c r="AR751" i="4"/>
  <c r="AZ751" i="4" s="1"/>
  <c r="AS751" i="4"/>
  <c r="AT751" i="4"/>
  <c r="AU751" i="4"/>
  <c r="AV751" i="4"/>
  <c r="BA751" i="4" s="1"/>
  <c r="AC752" i="4"/>
  <c r="AD752" i="4"/>
  <c r="AE752" i="4"/>
  <c r="AF752" i="4"/>
  <c r="AG752" i="4"/>
  <c r="AH752" i="4"/>
  <c r="AI752" i="4"/>
  <c r="AJ752" i="4"/>
  <c r="AK752" i="4"/>
  <c r="AL752" i="4"/>
  <c r="AM752" i="4"/>
  <c r="AN752" i="4"/>
  <c r="AO752" i="4"/>
  <c r="AP752" i="4"/>
  <c r="AQ752" i="4"/>
  <c r="AR752" i="4"/>
  <c r="AS752" i="4"/>
  <c r="AT752" i="4"/>
  <c r="AU752" i="4"/>
  <c r="AV752" i="4"/>
  <c r="BA752" i="4" s="1"/>
  <c r="AC753" i="4"/>
  <c r="AD753" i="4"/>
  <c r="AE753" i="4"/>
  <c r="AF753" i="4"/>
  <c r="AG753" i="4"/>
  <c r="AH753" i="4"/>
  <c r="AI753" i="4"/>
  <c r="AJ753" i="4"/>
  <c r="AK753" i="4"/>
  <c r="AL753" i="4"/>
  <c r="AM753" i="4"/>
  <c r="AN753" i="4"/>
  <c r="AO753" i="4"/>
  <c r="AP753" i="4"/>
  <c r="AQ753" i="4"/>
  <c r="AR753" i="4"/>
  <c r="AZ753" i="4" s="1"/>
  <c r="AS753" i="4"/>
  <c r="AT753" i="4"/>
  <c r="AU753" i="4"/>
  <c r="AV753" i="4"/>
  <c r="BA753" i="4" s="1"/>
  <c r="AC754" i="4"/>
  <c r="AD754" i="4"/>
  <c r="AE754" i="4"/>
  <c r="AF754" i="4"/>
  <c r="AG754" i="4"/>
  <c r="AH754" i="4"/>
  <c r="AI754" i="4"/>
  <c r="AJ754" i="4"/>
  <c r="AK754" i="4"/>
  <c r="AL754" i="4"/>
  <c r="AM754" i="4"/>
  <c r="AN754" i="4"/>
  <c r="AO754" i="4"/>
  <c r="AP754" i="4"/>
  <c r="AQ754" i="4"/>
  <c r="AR754" i="4"/>
  <c r="AS754" i="4"/>
  <c r="AZ754" i="4" s="1"/>
  <c r="AT754" i="4"/>
  <c r="AU754" i="4"/>
  <c r="BA754" i="4" s="1"/>
  <c r="AV754" i="4"/>
  <c r="AC755" i="4"/>
  <c r="AD755" i="4"/>
  <c r="AE755" i="4"/>
  <c r="AF755" i="4"/>
  <c r="AG755" i="4"/>
  <c r="AH755" i="4"/>
  <c r="AI755" i="4"/>
  <c r="AJ755" i="4"/>
  <c r="AK755" i="4"/>
  <c r="AL755" i="4"/>
  <c r="AM755" i="4"/>
  <c r="AN755" i="4"/>
  <c r="AO755" i="4"/>
  <c r="AP755" i="4"/>
  <c r="AQ755" i="4"/>
  <c r="AR755" i="4"/>
  <c r="AS755" i="4"/>
  <c r="AZ755" i="4" s="1"/>
  <c r="AT755" i="4"/>
  <c r="AU755" i="4"/>
  <c r="AV755" i="4"/>
  <c r="AC756" i="4"/>
  <c r="AD756" i="4"/>
  <c r="AE756" i="4"/>
  <c r="AF756" i="4"/>
  <c r="AG756" i="4"/>
  <c r="AH756" i="4"/>
  <c r="AI756" i="4"/>
  <c r="AJ756" i="4"/>
  <c r="AK756" i="4"/>
  <c r="AL756" i="4"/>
  <c r="AM756" i="4"/>
  <c r="AN756" i="4"/>
  <c r="AO756" i="4"/>
  <c r="AP756" i="4"/>
  <c r="AQ756" i="4"/>
  <c r="AR756" i="4"/>
  <c r="AS756" i="4"/>
  <c r="AZ756" i="4" s="1"/>
  <c r="AT756" i="4"/>
  <c r="AU756" i="4"/>
  <c r="BA756" i="4" s="1"/>
  <c r="AV756" i="4"/>
  <c r="AC757" i="4"/>
  <c r="AD757" i="4"/>
  <c r="AE757" i="4"/>
  <c r="AF757" i="4"/>
  <c r="AG757" i="4"/>
  <c r="AH757" i="4"/>
  <c r="AI757" i="4"/>
  <c r="AJ757" i="4"/>
  <c r="AK757" i="4"/>
  <c r="AL757" i="4"/>
  <c r="AM757" i="4"/>
  <c r="AN757" i="4"/>
  <c r="AO757" i="4"/>
  <c r="AP757" i="4"/>
  <c r="AQ757" i="4"/>
  <c r="AR757" i="4"/>
  <c r="AS757" i="4"/>
  <c r="AZ757" i="4" s="1"/>
  <c r="AT757" i="4"/>
  <c r="AU757" i="4"/>
  <c r="AV757" i="4"/>
  <c r="AC758" i="4"/>
  <c r="AD758" i="4"/>
  <c r="AE758" i="4"/>
  <c r="AF758" i="4"/>
  <c r="AG758" i="4"/>
  <c r="AH758" i="4"/>
  <c r="AI758" i="4"/>
  <c r="AJ758" i="4"/>
  <c r="AK758" i="4"/>
  <c r="AL758" i="4"/>
  <c r="AM758" i="4"/>
  <c r="AN758" i="4"/>
  <c r="AO758" i="4"/>
  <c r="AP758" i="4"/>
  <c r="AQ758" i="4"/>
  <c r="AR758" i="4"/>
  <c r="AS758" i="4"/>
  <c r="AZ758" i="4" s="1"/>
  <c r="AT758" i="4"/>
  <c r="AU758" i="4"/>
  <c r="BA758" i="4" s="1"/>
  <c r="AV758" i="4"/>
  <c r="AC759" i="4"/>
  <c r="AD759" i="4"/>
  <c r="AE759" i="4"/>
  <c r="AF759" i="4"/>
  <c r="AG759" i="4"/>
  <c r="AH759" i="4"/>
  <c r="AI759" i="4"/>
  <c r="AJ759" i="4"/>
  <c r="AK759" i="4"/>
  <c r="AL759" i="4"/>
  <c r="AM759" i="4"/>
  <c r="AN759" i="4"/>
  <c r="AO759" i="4"/>
  <c r="AP759" i="4"/>
  <c r="AQ759" i="4"/>
  <c r="AR759" i="4"/>
  <c r="AS759" i="4"/>
  <c r="AZ759" i="4" s="1"/>
  <c r="AT759" i="4"/>
  <c r="AU759" i="4"/>
  <c r="AV759" i="4"/>
  <c r="AC760" i="4"/>
  <c r="AD760" i="4"/>
  <c r="AE760" i="4"/>
  <c r="AF760" i="4"/>
  <c r="AG760" i="4"/>
  <c r="AH760" i="4"/>
  <c r="AI760" i="4"/>
  <c r="AJ760" i="4"/>
  <c r="AK760" i="4"/>
  <c r="AL760" i="4"/>
  <c r="AM760" i="4"/>
  <c r="AN760" i="4"/>
  <c r="AO760" i="4"/>
  <c r="AP760" i="4"/>
  <c r="AQ760" i="4"/>
  <c r="AR760" i="4"/>
  <c r="AS760" i="4"/>
  <c r="AZ760" i="4" s="1"/>
  <c r="AT760" i="4"/>
  <c r="AU760" i="4"/>
  <c r="BA760" i="4" s="1"/>
  <c r="AV760" i="4"/>
  <c r="AC761" i="4"/>
  <c r="AD761" i="4"/>
  <c r="AE761" i="4"/>
  <c r="AF761" i="4"/>
  <c r="AG761" i="4"/>
  <c r="AH761" i="4"/>
  <c r="AI761" i="4"/>
  <c r="AX761" i="4" s="1"/>
  <c r="AJ761" i="4"/>
  <c r="AK761" i="4"/>
  <c r="AL761" i="4"/>
  <c r="AM761" i="4"/>
  <c r="AN761" i="4"/>
  <c r="AO761" i="4"/>
  <c r="AP761" i="4"/>
  <c r="AQ761" i="4"/>
  <c r="AR761" i="4"/>
  <c r="AS761" i="4"/>
  <c r="AT761" i="4"/>
  <c r="AU761" i="4"/>
  <c r="BA761" i="4" s="1"/>
  <c r="AV761" i="4"/>
  <c r="AC762" i="4"/>
  <c r="AW762" i="4" s="1"/>
  <c r="AD762" i="4"/>
  <c r="AE762" i="4"/>
  <c r="AF762" i="4"/>
  <c r="AG762" i="4"/>
  <c r="AH762" i="4"/>
  <c r="AI762" i="4"/>
  <c r="AJ762" i="4"/>
  <c r="AK762" i="4"/>
  <c r="AL762" i="4"/>
  <c r="AM762" i="4"/>
  <c r="AN762" i="4"/>
  <c r="AO762" i="4"/>
  <c r="AP762" i="4"/>
  <c r="AQ762" i="4"/>
  <c r="AR762" i="4"/>
  <c r="AS762" i="4"/>
  <c r="AT762" i="4"/>
  <c r="AU762" i="4"/>
  <c r="BA762" i="4" s="1"/>
  <c r="AV762" i="4"/>
  <c r="AC763" i="4"/>
  <c r="AD763" i="4"/>
  <c r="AE763" i="4"/>
  <c r="AF763" i="4"/>
  <c r="AG763" i="4"/>
  <c r="AH763" i="4"/>
  <c r="AI763" i="4"/>
  <c r="AJ763" i="4"/>
  <c r="AK763" i="4"/>
  <c r="AL763" i="4"/>
  <c r="AM763" i="4"/>
  <c r="AN763" i="4"/>
  <c r="AO763" i="4"/>
  <c r="AP763" i="4"/>
  <c r="AQ763" i="4"/>
  <c r="AR763" i="4"/>
  <c r="AS763" i="4"/>
  <c r="AZ763" i="4" s="1"/>
  <c r="AT763" i="4"/>
  <c r="AU763" i="4"/>
  <c r="AV763" i="4"/>
  <c r="AW763" i="4"/>
  <c r="AC764" i="4"/>
  <c r="AD764" i="4"/>
  <c r="AE764" i="4"/>
  <c r="AF764" i="4"/>
  <c r="AG764" i="4"/>
  <c r="AH764" i="4"/>
  <c r="AI764" i="4"/>
  <c r="AJ764" i="4"/>
  <c r="AK764" i="4"/>
  <c r="AL764" i="4"/>
  <c r="AM764" i="4"/>
  <c r="AN764" i="4"/>
  <c r="AO764" i="4"/>
  <c r="AP764" i="4"/>
  <c r="AQ764" i="4"/>
  <c r="AR764" i="4"/>
  <c r="AS764" i="4"/>
  <c r="AT764" i="4"/>
  <c r="AU764" i="4"/>
  <c r="BA764" i="4" s="1"/>
  <c r="AV764" i="4"/>
  <c r="AC765" i="4"/>
  <c r="AW765" i="4" s="1"/>
  <c r="AD765" i="4"/>
  <c r="AE765" i="4"/>
  <c r="AF765" i="4"/>
  <c r="AG765" i="4"/>
  <c r="AH765" i="4"/>
  <c r="AI765" i="4"/>
  <c r="AJ765" i="4"/>
  <c r="AK765" i="4"/>
  <c r="AL765" i="4"/>
  <c r="AM765" i="4"/>
  <c r="AN765" i="4"/>
  <c r="AO765" i="4"/>
  <c r="AP765" i="4"/>
  <c r="AQ765" i="4"/>
  <c r="AR765" i="4"/>
  <c r="AS765" i="4"/>
  <c r="AZ765" i="4" s="1"/>
  <c r="AT765" i="4"/>
  <c r="AU765" i="4"/>
  <c r="BA765" i="4" s="1"/>
  <c r="AV765" i="4"/>
  <c r="AC766" i="4"/>
  <c r="AD766" i="4"/>
  <c r="AE766" i="4"/>
  <c r="AF766" i="4"/>
  <c r="AG766" i="4"/>
  <c r="AH766" i="4"/>
  <c r="AI766" i="4"/>
  <c r="AJ766" i="4"/>
  <c r="AK766" i="4"/>
  <c r="AL766" i="4"/>
  <c r="AM766" i="4"/>
  <c r="AN766" i="4"/>
  <c r="AO766" i="4"/>
  <c r="AP766" i="4"/>
  <c r="AQ766" i="4"/>
  <c r="AR766" i="4"/>
  <c r="AS766" i="4"/>
  <c r="AT766" i="4"/>
  <c r="AU766" i="4"/>
  <c r="AV766" i="4"/>
  <c r="BA766" i="4" s="1"/>
  <c r="AC767" i="4"/>
  <c r="AD767" i="4"/>
  <c r="AE767" i="4"/>
  <c r="AW767" i="4" s="1"/>
  <c r="AF767" i="4"/>
  <c r="AG767" i="4"/>
  <c r="AH767" i="4"/>
  <c r="AI767" i="4"/>
  <c r="AJ767" i="4"/>
  <c r="AK767" i="4"/>
  <c r="AL767" i="4"/>
  <c r="AM767" i="4"/>
  <c r="AN767" i="4"/>
  <c r="AO767" i="4"/>
  <c r="AP767" i="4"/>
  <c r="AQ767" i="4"/>
  <c r="AR767" i="4"/>
  <c r="AS767" i="4"/>
  <c r="AT767" i="4"/>
  <c r="AU767" i="4"/>
  <c r="AV767" i="4"/>
  <c r="BA767" i="4"/>
  <c r="AC768" i="4"/>
  <c r="AW768" i="4" s="1"/>
  <c r="AD768" i="4"/>
  <c r="AE768" i="4"/>
  <c r="AF768" i="4"/>
  <c r="AG768" i="4"/>
  <c r="AH768" i="4"/>
  <c r="AI768" i="4"/>
  <c r="AJ768" i="4"/>
  <c r="AK768" i="4"/>
  <c r="AX768" i="4" s="1"/>
  <c r="AL768" i="4"/>
  <c r="AM768" i="4"/>
  <c r="AN768" i="4"/>
  <c r="AO768" i="4"/>
  <c r="AP768" i="4"/>
  <c r="AQ768" i="4"/>
  <c r="AR768" i="4"/>
  <c r="AS768" i="4"/>
  <c r="AZ768" i="4" s="1"/>
  <c r="AT768" i="4"/>
  <c r="AU768" i="4"/>
  <c r="AV768" i="4"/>
  <c r="AC769" i="4"/>
  <c r="AD769" i="4"/>
  <c r="AE769" i="4"/>
  <c r="AF769" i="4"/>
  <c r="AG769" i="4"/>
  <c r="AH769" i="4"/>
  <c r="AI769" i="4"/>
  <c r="AJ769" i="4"/>
  <c r="AK769" i="4"/>
  <c r="AL769" i="4"/>
  <c r="AM769" i="4"/>
  <c r="AN769" i="4"/>
  <c r="AO769" i="4"/>
  <c r="AY769" i="4" s="1"/>
  <c r="AP769" i="4"/>
  <c r="AQ769" i="4"/>
  <c r="AR769" i="4"/>
  <c r="AS769" i="4"/>
  <c r="AZ769" i="4" s="1"/>
  <c r="AT769" i="4"/>
  <c r="AU769" i="4"/>
  <c r="BA769" i="4" s="1"/>
  <c r="AV769" i="4"/>
  <c r="AW769" i="4"/>
  <c r="AC770" i="4"/>
  <c r="AD770" i="4"/>
  <c r="AE770" i="4"/>
  <c r="AF770" i="4"/>
  <c r="AG770" i="4"/>
  <c r="AH770" i="4"/>
  <c r="AI770" i="4"/>
  <c r="AJ770" i="4"/>
  <c r="AK770" i="4"/>
  <c r="AL770" i="4"/>
  <c r="AM770" i="4"/>
  <c r="AN770" i="4"/>
  <c r="AO770" i="4"/>
  <c r="AP770" i="4"/>
  <c r="AQ770" i="4"/>
  <c r="AR770" i="4"/>
  <c r="AS770" i="4"/>
  <c r="AT770" i="4"/>
  <c r="AU770" i="4"/>
  <c r="AV770" i="4"/>
  <c r="BA770" i="4"/>
  <c r="AC771" i="4"/>
  <c r="AW771" i="4" s="1"/>
  <c r="AD771" i="4"/>
  <c r="AE771" i="4"/>
  <c r="AF771" i="4"/>
  <c r="AG771" i="4"/>
  <c r="AH771" i="4"/>
  <c r="AI771" i="4"/>
  <c r="AJ771" i="4"/>
  <c r="AK771" i="4"/>
  <c r="AL771" i="4"/>
  <c r="AM771" i="4"/>
  <c r="AN771" i="4"/>
  <c r="AO771" i="4"/>
  <c r="AY771" i="4" s="1"/>
  <c r="AP771" i="4"/>
  <c r="AQ771" i="4"/>
  <c r="AR771" i="4"/>
  <c r="AS771" i="4"/>
  <c r="AT771" i="4"/>
  <c r="AU771" i="4"/>
  <c r="AV771" i="4"/>
  <c r="BA771" i="4"/>
  <c r="AC772" i="4"/>
  <c r="AD772" i="4"/>
  <c r="AE772" i="4"/>
  <c r="AF772" i="4"/>
  <c r="AG772" i="4"/>
  <c r="AH772" i="4"/>
  <c r="AI772" i="4"/>
  <c r="AJ772" i="4"/>
  <c r="AK772" i="4"/>
  <c r="AL772" i="4"/>
  <c r="AM772" i="4"/>
  <c r="AY772" i="4" s="1"/>
  <c r="AN772" i="4"/>
  <c r="AO772" i="4"/>
  <c r="AP772" i="4"/>
  <c r="AQ772" i="4"/>
  <c r="AR772" i="4"/>
  <c r="AS772" i="4"/>
  <c r="AT772" i="4"/>
  <c r="AU772" i="4"/>
  <c r="BA772" i="4" s="1"/>
  <c r="AV772" i="4"/>
  <c r="AC773" i="4"/>
  <c r="AD773" i="4"/>
  <c r="AE773" i="4"/>
  <c r="AW773" i="4" s="1"/>
  <c r="AF773" i="4"/>
  <c r="AG773" i="4"/>
  <c r="AH773" i="4"/>
  <c r="AI773" i="4"/>
  <c r="AJ773" i="4"/>
  <c r="AK773" i="4"/>
  <c r="AL773" i="4"/>
  <c r="AM773" i="4"/>
  <c r="AN773" i="4"/>
  <c r="AO773" i="4"/>
  <c r="AP773" i="4"/>
  <c r="AQ773" i="4"/>
  <c r="AR773" i="4"/>
  <c r="AS773" i="4"/>
  <c r="AT773" i="4"/>
  <c r="AU773" i="4"/>
  <c r="AV773" i="4"/>
  <c r="AZ773" i="4"/>
  <c r="BA773" i="4"/>
  <c r="AC774" i="4"/>
  <c r="AD774" i="4"/>
  <c r="AE774" i="4"/>
  <c r="AF774" i="4"/>
  <c r="AG774" i="4"/>
  <c r="AH774" i="4"/>
  <c r="AI774" i="4"/>
  <c r="AJ774" i="4"/>
  <c r="AK774" i="4"/>
  <c r="AL774" i="4"/>
  <c r="AM774" i="4"/>
  <c r="AN774" i="4"/>
  <c r="AO774" i="4"/>
  <c r="AP774" i="4"/>
  <c r="AQ774" i="4"/>
  <c r="AR774" i="4"/>
  <c r="AS774" i="4"/>
  <c r="AT774" i="4"/>
  <c r="AU774" i="4"/>
  <c r="AV774" i="4"/>
  <c r="BA774" i="4" s="1"/>
  <c r="AC775" i="4"/>
  <c r="AD775" i="4"/>
  <c r="AE775" i="4"/>
  <c r="AF775" i="4"/>
  <c r="AG775" i="4"/>
  <c r="AH775" i="4"/>
  <c r="AI775" i="4"/>
  <c r="AJ775" i="4"/>
  <c r="AK775" i="4"/>
  <c r="AL775" i="4"/>
  <c r="AM775" i="4"/>
  <c r="AN775" i="4"/>
  <c r="AO775" i="4"/>
  <c r="AP775" i="4"/>
  <c r="AQ775" i="4"/>
  <c r="AR775" i="4"/>
  <c r="AS775" i="4"/>
  <c r="AT775" i="4"/>
  <c r="AU775" i="4"/>
  <c r="BA775" i="4" s="1"/>
  <c r="AV775" i="4"/>
  <c r="AC776" i="4"/>
  <c r="AD776" i="4"/>
  <c r="AE776" i="4"/>
  <c r="AF776" i="4"/>
  <c r="AG776" i="4"/>
  <c r="AH776" i="4"/>
  <c r="AI776" i="4"/>
  <c r="AJ776" i="4"/>
  <c r="AK776" i="4"/>
  <c r="AX776" i="4" s="1"/>
  <c r="AL776" i="4"/>
  <c r="AM776" i="4"/>
  <c r="AN776" i="4"/>
  <c r="AO776" i="4"/>
  <c r="AP776" i="4"/>
  <c r="AQ776" i="4"/>
  <c r="AR776" i="4"/>
  <c r="AS776" i="4"/>
  <c r="AZ776" i="4" s="1"/>
  <c r="AT776" i="4"/>
  <c r="AU776" i="4"/>
  <c r="AV776" i="4"/>
  <c r="BA776" i="4"/>
  <c r="AC777" i="4"/>
  <c r="AD777" i="4"/>
  <c r="AE777" i="4"/>
  <c r="AF777" i="4"/>
  <c r="AW777" i="4" s="1"/>
  <c r="AG777" i="4"/>
  <c r="AH777" i="4"/>
  <c r="AI777" i="4"/>
  <c r="AJ777" i="4"/>
  <c r="AX777" i="4" s="1"/>
  <c r="AK777" i="4"/>
  <c r="AL777" i="4"/>
  <c r="AM777" i="4"/>
  <c r="AN777" i="4"/>
  <c r="AO777" i="4"/>
  <c r="AP777" i="4"/>
  <c r="AQ777" i="4"/>
  <c r="AR777" i="4"/>
  <c r="AZ777" i="4" s="1"/>
  <c r="AS777" i="4"/>
  <c r="AT777" i="4"/>
  <c r="AU777" i="4"/>
  <c r="AV777" i="4"/>
  <c r="BA777" i="4"/>
  <c r="AC778" i="4"/>
  <c r="AW778" i="4" s="1"/>
  <c r="AD778" i="4"/>
  <c r="AE778" i="4"/>
  <c r="AF778" i="4"/>
  <c r="AG778" i="4"/>
  <c r="AH778" i="4"/>
  <c r="AI778" i="4"/>
  <c r="AJ778" i="4"/>
  <c r="AK778" i="4"/>
  <c r="AX778" i="4" s="1"/>
  <c r="AL778" i="4"/>
  <c r="AM778" i="4"/>
  <c r="AN778" i="4"/>
  <c r="AO778" i="4"/>
  <c r="AP778" i="4"/>
  <c r="AQ778" i="4"/>
  <c r="AR778" i="4"/>
  <c r="AS778" i="4"/>
  <c r="AZ778" i="4" s="1"/>
  <c r="AT778" i="4"/>
  <c r="AU778" i="4"/>
  <c r="AV778" i="4"/>
  <c r="BA778" i="4"/>
  <c r="AC779" i="4"/>
  <c r="AW779" i="4" s="1"/>
  <c r="AD779" i="4"/>
  <c r="AE779" i="4"/>
  <c r="AF779" i="4"/>
  <c r="AG779" i="4"/>
  <c r="AH779" i="4"/>
  <c r="AI779" i="4"/>
  <c r="AJ779" i="4"/>
  <c r="AX779" i="4" s="1"/>
  <c r="AK779" i="4"/>
  <c r="AL779" i="4"/>
  <c r="AM779" i="4"/>
  <c r="AN779" i="4"/>
  <c r="AO779" i="4"/>
  <c r="AP779" i="4"/>
  <c r="AQ779" i="4"/>
  <c r="AR779" i="4"/>
  <c r="AZ779" i="4" s="1"/>
  <c r="AS779" i="4"/>
  <c r="AT779" i="4"/>
  <c r="AU779" i="4"/>
  <c r="BA779" i="4" s="1"/>
  <c r="AV779" i="4"/>
  <c r="AC780" i="4"/>
  <c r="AD780" i="4"/>
  <c r="AE780" i="4"/>
  <c r="AF780" i="4"/>
  <c r="AG780" i="4"/>
  <c r="AH780" i="4"/>
  <c r="AI780" i="4"/>
  <c r="AJ780" i="4"/>
  <c r="AK780" i="4"/>
  <c r="AL780" i="4"/>
  <c r="AM780" i="4"/>
  <c r="AN780" i="4"/>
  <c r="AO780" i="4"/>
  <c r="AP780" i="4"/>
  <c r="AQ780" i="4"/>
  <c r="AR780" i="4"/>
  <c r="AS780" i="4"/>
  <c r="AT780" i="4"/>
  <c r="AU780" i="4"/>
  <c r="AV780" i="4"/>
  <c r="BA780" i="4"/>
  <c r="AC781" i="4"/>
  <c r="AW781" i="4" s="1"/>
  <c r="AD781" i="4"/>
  <c r="AE781" i="4"/>
  <c r="AF781" i="4"/>
  <c r="AG781" i="4"/>
  <c r="AH781" i="4"/>
  <c r="AI781" i="4"/>
  <c r="AJ781" i="4"/>
  <c r="AK781" i="4"/>
  <c r="AL781" i="4"/>
  <c r="AM781" i="4"/>
  <c r="AN781" i="4"/>
  <c r="AO781" i="4"/>
  <c r="AY781" i="4" s="1"/>
  <c r="AP781" i="4"/>
  <c r="AQ781" i="4"/>
  <c r="AR781" i="4"/>
  <c r="AS781" i="4"/>
  <c r="AT781" i="4"/>
  <c r="AU781" i="4"/>
  <c r="AV781" i="4"/>
  <c r="BA781" i="4"/>
  <c r="AC782" i="4"/>
  <c r="AD782" i="4"/>
  <c r="AE782" i="4"/>
  <c r="AF782" i="4"/>
  <c r="AG782" i="4"/>
  <c r="AH782" i="4"/>
  <c r="AI782" i="4"/>
  <c r="AJ782" i="4"/>
  <c r="AK782" i="4"/>
  <c r="AL782" i="4"/>
  <c r="AM782" i="4"/>
  <c r="AN782" i="4"/>
  <c r="AO782" i="4"/>
  <c r="AP782" i="4"/>
  <c r="AQ782" i="4"/>
  <c r="AR782" i="4"/>
  <c r="AS782" i="4"/>
  <c r="AT782" i="4"/>
  <c r="AU782" i="4"/>
  <c r="BA782" i="4" s="1"/>
  <c r="AV782" i="4"/>
  <c r="AC783" i="4"/>
  <c r="AD783" i="4"/>
  <c r="AE783" i="4"/>
  <c r="AF783" i="4"/>
  <c r="AG783" i="4"/>
  <c r="AH783" i="4"/>
  <c r="AI783" i="4"/>
  <c r="AJ783" i="4"/>
  <c r="AK783" i="4"/>
  <c r="AL783" i="4"/>
  <c r="AM783" i="4"/>
  <c r="AN783" i="4"/>
  <c r="AO783" i="4"/>
  <c r="AY783" i="4" s="1"/>
  <c r="AP783" i="4"/>
  <c r="AQ783" i="4"/>
  <c r="AR783" i="4"/>
  <c r="AS783" i="4"/>
  <c r="AZ783" i="4" s="1"/>
  <c r="AT783" i="4"/>
  <c r="AU783" i="4"/>
  <c r="BA783" i="4" s="1"/>
  <c r="AV783" i="4"/>
  <c r="AW783" i="4"/>
  <c r="AC784" i="4"/>
  <c r="AD784" i="4"/>
  <c r="AE784" i="4"/>
  <c r="AF784" i="4"/>
  <c r="AG784" i="4"/>
  <c r="AH784" i="4"/>
  <c r="AI784" i="4"/>
  <c r="AJ784" i="4"/>
  <c r="AK784" i="4"/>
  <c r="AL784" i="4"/>
  <c r="AM784" i="4"/>
  <c r="AN784" i="4"/>
  <c r="AO784" i="4"/>
  <c r="AP784" i="4"/>
  <c r="AQ784" i="4"/>
  <c r="AR784" i="4"/>
  <c r="AS784" i="4"/>
  <c r="AT784" i="4"/>
  <c r="AU784" i="4"/>
  <c r="AV784" i="4"/>
  <c r="BA784" i="4"/>
  <c r="AC785" i="4"/>
  <c r="AW785" i="4" s="1"/>
  <c r="AD785" i="4"/>
  <c r="AE785" i="4"/>
  <c r="AF785" i="4"/>
  <c r="AG785" i="4"/>
  <c r="AH785" i="4"/>
  <c r="AI785" i="4"/>
  <c r="AJ785" i="4"/>
  <c r="AK785" i="4"/>
  <c r="AL785" i="4"/>
  <c r="AM785" i="4"/>
  <c r="AN785" i="4"/>
  <c r="AO785" i="4"/>
  <c r="AY785" i="4" s="1"/>
  <c r="AP785" i="4"/>
  <c r="AQ785" i="4"/>
  <c r="AR785" i="4"/>
  <c r="AS785" i="4"/>
  <c r="AT785" i="4"/>
  <c r="AU785" i="4"/>
  <c r="AV785" i="4"/>
  <c r="BA785" i="4"/>
  <c r="AC786" i="4"/>
  <c r="AD786" i="4"/>
  <c r="AE786" i="4"/>
  <c r="AF786" i="4"/>
  <c r="AG786" i="4"/>
  <c r="AH786" i="4"/>
  <c r="AI786" i="4"/>
  <c r="AJ786" i="4"/>
  <c r="AK786" i="4"/>
  <c r="AL786" i="4"/>
  <c r="AM786" i="4"/>
  <c r="AN786" i="4"/>
  <c r="AO786" i="4"/>
  <c r="AP786" i="4"/>
  <c r="AQ786" i="4"/>
  <c r="AR786" i="4"/>
  <c r="AS786" i="4"/>
  <c r="AT786" i="4"/>
  <c r="AU786" i="4"/>
  <c r="BA786" i="4" s="1"/>
  <c r="AV786" i="4"/>
  <c r="AC787" i="4"/>
  <c r="AD787" i="4"/>
  <c r="AE787" i="4"/>
  <c r="AF787" i="4"/>
  <c r="AG787" i="4"/>
  <c r="AH787" i="4"/>
  <c r="AI787" i="4"/>
  <c r="AJ787" i="4"/>
  <c r="AK787" i="4"/>
  <c r="AL787" i="4"/>
  <c r="AM787" i="4"/>
  <c r="AN787" i="4"/>
  <c r="AO787" i="4"/>
  <c r="AY787" i="4" s="1"/>
  <c r="AP787" i="4"/>
  <c r="AQ787" i="4"/>
  <c r="AR787" i="4"/>
  <c r="AS787" i="4"/>
  <c r="AZ787" i="4" s="1"/>
  <c r="AT787" i="4"/>
  <c r="AU787" i="4"/>
  <c r="BA787" i="4" s="1"/>
  <c r="AV787" i="4"/>
  <c r="AW787" i="4"/>
  <c r="AC788" i="4"/>
  <c r="AD788" i="4"/>
  <c r="AE788" i="4"/>
  <c r="AF788" i="4"/>
  <c r="AG788" i="4"/>
  <c r="AH788" i="4"/>
  <c r="AI788" i="4"/>
  <c r="AJ788" i="4"/>
  <c r="AK788" i="4"/>
  <c r="AL788" i="4"/>
  <c r="AM788" i="4"/>
  <c r="AN788" i="4"/>
  <c r="AO788" i="4"/>
  <c r="AP788" i="4"/>
  <c r="AQ788" i="4"/>
  <c r="AR788" i="4"/>
  <c r="AS788" i="4"/>
  <c r="AT788" i="4"/>
  <c r="AU788" i="4"/>
  <c r="AV788" i="4"/>
  <c r="BA788" i="4"/>
  <c r="AC789" i="4"/>
  <c r="AW789" i="4" s="1"/>
  <c r="AD789" i="4"/>
  <c r="AE789" i="4"/>
  <c r="AF789" i="4"/>
  <c r="AG789" i="4"/>
  <c r="AH789" i="4"/>
  <c r="AI789" i="4"/>
  <c r="AJ789" i="4"/>
  <c r="AK789" i="4"/>
  <c r="AL789" i="4"/>
  <c r="AM789" i="4"/>
  <c r="AN789" i="4"/>
  <c r="AO789" i="4"/>
  <c r="AY789" i="4" s="1"/>
  <c r="AP789" i="4"/>
  <c r="AQ789" i="4"/>
  <c r="AR789" i="4"/>
  <c r="AS789" i="4"/>
  <c r="AT789" i="4"/>
  <c r="AU789" i="4"/>
  <c r="AV789" i="4"/>
  <c r="BA789" i="4"/>
  <c r="AC790" i="4"/>
  <c r="AD790" i="4"/>
  <c r="AE790" i="4"/>
  <c r="AF790" i="4"/>
  <c r="AG790" i="4"/>
  <c r="AH790" i="4"/>
  <c r="AI790" i="4"/>
  <c r="AJ790" i="4"/>
  <c r="AK790" i="4"/>
  <c r="AL790" i="4"/>
  <c r="AM790" i="4"/>
  <c r="AN790" i="4"/>
  <c r="AO790" i="4"/>
  <c r="AP790" i="4"/>
  <c r="AQ790" i="4"/>
  <c r="AR790" i="4"/>
  <c r="AS790" i="4"/>
  <c r="AT790" i="4"/>
  <c r="AU790" i="4"/>
  <c r="BA790" i="4" s="1"/>
  <c r="AV790" i="4"/>
  <c r="AC791" i="4"/>
  <c r="AD791" i="4"/>
  <c r="AE791" i="4"/>
  <c r="AF791" i="4"/>
  <c r="AG791" i="4"/>
  <c r="AH791" i="4"/>
  <c r="AI791" i="4"/>
  <c r="AJ791" i="4"/>
  <c r="AK791" i="4"/>
  <c r="AL791" i="4"/>
  <c r="AM791" i="4"/>
  <c r="AN791" i="4"/>
  <c r="AO791" i="4"/>
  <c r="AY791" i="4" s="1"/>
  <c r="AP791" i="4"/>
  <c r="AQ791" i="4"/>
  <c r="AR791" i="4"/>
  <c r="AS791" i="4"/>
  <c r="AZ791" i="4" s="1"/>
  <c r="AT791" i="4"/>
  <c r="AU791" i="4"/>
  <c r="BA791" i="4" s="1"/>
  <c r="AV791" i="4"/>
  <c r="AW791" i="4"/>
  <c r="AC792" i="4"/>
  <c r="AD792" i="4"/>
  <c r="AE792" i="4"/>
  <c r="AF792" i="4"/>
  <c r="AG792" i="4"/>
  <c r="AH792" i="4"/>
  <c r="AI792" i="4"/>
  <c r="AJ792" i="4"/>
  <c r="AK792" i="4"/>
  <c r="AL792" i="4"/>
  <c r="AM792" i="4"/>
  <c r="AN792" i="4"/>
  <c r="AO792" i="4"/>
  <c r="AP792" i="4"/>
  <c r="AQ792" i="4"/>
  <c r="AR792" i="4"/>
  <c r="AS792" i="4"/>
  <c r="AT792" i="4"/>
  <c r="AU792" i="4"/>
  <c r="AV792" i="4"/>
  <c r="BA792" i="4"/>
  <c r="AC793" i="4"/>
  <c r="AW793" i="4" s="1"/>
  <c r="AD793" i="4"/>
  <c r="AE793" i="4"/>
  <c r="AF793" i="4"/>
  <c r="AG793" i="4"/>
  <c r="AH793" i="4"/>
  <c r="AI793" i="4"/>
  <c r="AJ793" i="4"/>
  <c r="AK793" i="4"/>
  <c r="AL793" i="4"/>
  <c r="AM793" i="4"/>
  <c r="AN793" i="4"/>
  <c r="AO793" i="4"/>
  <c r="AY793" i="4" s="1"/>
  <c r="AP793" i="4"/>
  <c r="AQ793" i="4"/>
  <c r="AR793" i="4"/>
  <c r="AZ793" i="4" s="1"/>
  <c r="AS793" i="4"/>
  <c r="AT793" i="4"/>
  <c r="AU793" i="4"/>
  <c r="AV793" i="4"/>
  <c r="BA793" i="4"/>
  <c r="AC794" i="4"/>
  <c r="AD794" i="4"/>
  <c r="AE794" i="4"/>
  <c r="AF794" i="4"/>
  <c r="AG794" i="4"/>
  <c r="AH794" i="4"/>
  <c r="AI794" i="4"/>
  <c r="AJ794" i="4"/>
  <c r="AK794" i="4"/>
  <c r="AL794" i="4"/>
  <c r="AM794" i="4"/>
  <c r="AN794" i="4"/>
  <c r="AO794" i="4"/>
  <c r="AP794" i="4"/>
  <c r="AQ794" i="4"/>
  <c r="AR794" i="4"/>
  <c r="AS794" i="4"/>
  <c r="AT794" i="4"/>
  <c r="AU794" i="4"/>
  <c r="BA794" i="4" s="1"/>
  <c r="AV794" i="4"/>
  <c r="AC795" i="4"/>
  <c r="AD795" i="4"/>
  <c r="AE795" i="4"/>
  <c r="AF795" i="4"/>
  <c r="AG795" i="4"/>
  <c r="AW795" i="4" s="1"/>
  <c r="AH795" i="4"/>
  <c r="AI795" i="4"/>
  <c r="AJ795" i="4"/>
  <c r="AK795" i="4"/>
  <c r="AL795" i="4"/>
  <c r="AM795" i="4"/>
  <c r="AN795" i="4"/>
  <c r="AO795" i="4"/>
  <c r="AY795" i="4" s="1"/>
  <c r="AP795" i="4"/>
  <c r="AQ795" i="4"/>
  <c r="AR795" i="4"/>
  <c r="AS795" i="4"/>
  <c r="AZ795" i="4" s="1"/>
  <c r="AT795" i="4"/>
  <c r="AU795" i="4"/>
  <c r="BA795" i="4" s="1"/>
  <c r="AV795" i="4"/>
  <c r="AC796" i="4"/>
  <c r="AD796" i="4"/>
  <c r="AE796" i="4"/>
  <c r="AF796" i="4"/>
  <c r="AG796" i="4"/>
  <c r="AH796" i="4"/>
  <c r="AI796" i="4"/>
  <c r="AJ796" i="4"/>
  <c r="AK796" i="4"/>
  <c r="AL796" i="4"/>
  <c r="AM796" i="4"/>
  <c r="AN796" i="4"/>
  <c r="AO796" i="4"/>
  <c r="AP796" i="4"/>
  <c r="AQ796" i="4"/>
  <c r="AR796" i="4"/>
  <c r="AS796" i="4"/>
  <c r="AT796" i="4"/>
  <c r="AU796" i="4"/>
  <c r="AV796" i="4"/>
  <c r="BA796" i="4"/>
  <c r="AC797" i="4"/>
  <c r="AW797" i="4" s="1"/>
  <c r="AD797" i="4"/>
  <c r="AE797" i="4"/>
  <c r="AF797" i="4"/>
  <c r="AG797" i="4"/>
  <c r="AH797" i="4"/>
  <c r="AI797" i="4"/>
  <c r="AJ797" i="4"/>
  <c r="AK797" i="4"/>
  <c r="AL797" i="4"/>
  <c r="AM797" i="4"/>
  <c r="AN797" i="4"/>
  <c r="AO797" i="4"/>
  <c r="AY797" i="4" s="1"/>
  <c r="AP797" i="4"/>
  <c r="AQ797" i="4"/>
  <c r="AR797" i="4"/>
  <c r="AZ797" i="4" s="1"/>
  <c r="AS797" i="4"/>
  <c r="AT797" i="4"/>
  <c r="AU797" i="4"/>
  <c r="AV797" i="4"/>
  <c r="BA797" i="4"/>
  <c r="AC798" i="4"/>
  <c r="AD798" i="4"/>
  <c r="AE798" i="4"/>
  <c r="AF798" i="4"/>
  <c r="AG798" i="4"/>
  <c r="AH798" i="4"/>
  <c r="AI798" i="4"/>
  <c r="AJ798" i="4"/>
  <c r="AK798" i="4"/>
  <c r="AL798" i="4"/>
  <c r="AM798" i="4"/>
  <c r="AN798" i="4"/>
  <c r="AO798" i="4"/>
  <c r="AP798" i="4"/>
  <c r="AQ798" i="4"/>
  <c r="AR798" i="4"/>
  <c r="AS798" i="4"/>
  <c r="AT798" i="4"/>
  <c r="AU798" i="4"/>
  <c r="BA798" i="4" s="1"/>
  <c r="AV798" i="4"/>
  <c r="AC799" i="4"/>
  <c r="AD799" i="4"/>
  <c r="AE799" i="4"/>
  <c r="AF799" i="4"/>
  <c r="AG799" i="4"/>
  <c r="AH799" i="4"/>
  <c r="AI799" i="4"/>
  <c r="AJ799" i="4"/>
  <c r="AK799" i="4"/>
  <c r="AL799" i="4"/>
  <c r="AM799" i="4"/>
  <c r="AN799" i="4"/>
  <c r="AO799" i="4"/>
  <c r="AY799" i="4" s="1"/>
  <c r="AP799" i="4"/>
  <c r="AQ799" i="4"/>
  <c r="AR799" i="4"/>
  <c r="AS799" i="4"/>
  <c r="AZ799" i="4" s="1"/>
  <c r="AT799" i="4"/>
  <c r="AU799" i="4"/>
  <c r="BA799" i="4" s="1"/>
  <c r="AV799" i="4"/>
  <c r="AW799" i="4"/>
  <c r="AC800" i="4"/>
  <c r="AD800" i="4"/>
  <c r="AE800" i="4"/>
  <c r="AF800" i="4"/>
  <c r="AG800" i="4"/>
  <c r="AH800" i="4"/>
  <c r="AI800" i="4"/>
  <c r="AJ800" i="4"/>
  <c r="AK800" i="4"/>
  <c r="AL800" i="4"/>
  <c r="AM800" i="4"/>
  <c r="AN800" i="4"/>
  <c r="AO800" i="4"/>
  <c r="AP800" i="4"/>
  <c r="AQ800" i="4"/>
  <c r="AR800" i="4"/>
  <c r="AS800" i="4"/>
  <c r="AT800" i="4"/>
  <c r="AU800" i="4"/>
  <c r="AV800" i="4"/>
  <c r="BA800" i="4"/>
  <c r="AC801" i="4"/>
  <c r="AW801" i="4" s="1"/>
  <c r="AD801" i="4"/>
  <c r="AE801" i="4"/>
  <c r="AF801" i="4"/>
  <c r="AG801" i="4"/>
  <c r="AH801" i="4"/>
  <c r="AI801" i="4"/>
  <c r="AJ801" i="4"/>
  <c r="AK801" i="4"/>
  <c r="AL801" i="4"/>
  <c r="AM801" i="4"/>
  <c r="AN801" i="4"/>
  <c r="AO801" i="4"/>
  <c r="AY801" i="4" s="1"/>
  <c r="AP801" i="4"/>
  <c r="AQ801" i="4"/>
  <c r="AR801" i="4"/>
  <c r="AZ801" i="4" s="1"/>
  <c r="AS801" i="4"/>
  <c r="AT801" i="4"/>
  <c r="AU801" i="4"/>
  <c r="AV801" i="4"/>
  <c r="BA801" i="4"/>
  <c r="AC802" i="4"/>
  <c r="AD802" i="4"/>
  <c r="AE802" i="4"/>
  <c r="AF802" i="4"/>
  <c r="AG802" i="4"/>
  <c r="AH802" i="4"/>
  <c r="AI802" i="4"/>
  <c r="AJ802" i="4"/>
  <c r="AK802" i="4"/>
  <c r="AL802" i="4"/>
  <c r="AM802" i="4"/>
  <c r="AN802" i="4"/>
  <c r="AO802" i="4"/>
  <c r="AP802" i="4"/>
  <c r="AQ802" i="4"/>
  <c r="AR802" i="4"/>
  <c r="AS802" i="4"/>
  <c r="AT802" i="4"/>
  <c r="AU802" i="4"/>
  <c r="BA802" i="4" s="1"/>
  <c r="AV802" i="4"/>
  <c r="AC803" i="4"/>
  <c r="AD803" i="4"/>
  <c r="AE803" i="4"/>
  <c r="AF803" i="4"/>
  <c r="AG803" i="4"/>
  <c r="AH803" i="4"/>
  <c r="AI803" i="4"/>
  <c r="AJ803" i="4"/>
  <c r="AK803" i="4"/>
  <c r="AL803" i="4"/>
  <c r="AM803" i="4"/>
  <c r="AN803" i="4"/>
  <c r="AO803" i="4"/>
  <c r="AY803" i="4" s="1"/>
  <c r="AP803" i="4"/>
  <c r="AQ803" i="4"/>
  <c r="AR803" i="4"/>
  <c r="AS803" i="4"/>
  <c r="AZ803" i="4" s="1"/>
  <c r="AT803" i="4"/>
  <c r="AU803" i="4"/>
  <c r="BA803" i="4" s="1"/>
  <c r="AV803" i="4"/>
  <c r="AW803" i="4"/>
  <c r="AC804" i="4"/>
  <c r="AD804" i="4"/>
  <c r="AE804" i="4"/>
  <c r="AF804" i="4"/>
  <c r="AG804" i="4"/>
  <c r="AH804" i="4"/>
  <c r="AI804" i="4"/>
  <c r="AJ804" i="4"/>
  <c r="AK804" i="4"/>
  <c r="AL804" i="4"/>
  <c r="AM804" i="4"/>
  <c r="AN804" i="4"/>
  <c r="AO804" i="4"/>
  <c r="AP804" i="4"/>
  <c r="AQ804" i="4"/>
  <c r="AR804" i="4"/>
  <c r="AS804" i="4"/>
  <c r="AT804" i="4"/>
  <c r="AU804" i="4"/>
  <c r="AV804" i="4"/>
  <c r="BA804" i="4"/>
  <c r="AC805" i="4"/>
  <c r="AW805" i="4" s="1"/>
  <c r="AD805" i="4"/>
  <c r="AE805" i="4"/>
  <c r="AF805" i="4"/>
  <c r="AG805" i="4"/>
  <c r="AH805" i="4"/>
  <c r="AI805" i="4"/>
  <c r="AJ805" i="4"/>
  <c r="AK805" i="4"/>
  <c r="AL805" i="4"/>
  <c r="AM805" i="4"/>
  <c r="AN805" i="4"/>
  <c r="AO805" i="4"/>
  <c r="AY805" i="4" s="1"/>
  <c r="AP805" i="4"/>
  <c r="AQ805" i="4"/>
  <c r="AR805" i="4"/>
  <c r="AS805" i="4"/>
  <c r="AT805" i="4"/>
  <c r="AU805" i="4"/>
  <c r="AV805" i="4"/>
  <c r="BA805" i="4"/>
  <c r="AC806" i="4"/>
  <c r="AD806" i="4"/>
  <c r="AE806" i="4"/>
  <c r="AF806" i="4"/>
  <c r="AG806" i="4"/>
  <c r="AH806" i="4"/>
  <c r="AI806" i="4"/>
  <c r="AJ806" i="4"/>
  <c r="AK806" i="4"/>
  <c r="AL806" i="4"/>
  <c r="AM806" i="4"/>
  <c r="AN806" i="4"/>
  <c r="AO806" i="4"/>
  <c r="AP806" i="4"/>
  <c r="AQ806" i="4"/>
  <c r="AR806" i="4"/>
  <c r="AS806" i="4"/>
  <c r="AT806" i="4"/>
  <c r="AU806" i="4"/>
  <c r="BA806" i="4" s="1"/>
  <c r="AV806" i="4"/>
  <c r="AC807" i="4"/>
  <c r="AD807" i="4"/>
  <c r="AE807" i="4"/>
  <c r="AF807" i="4"/>
  <c r="AG807" i="4"/>
  <c r="AH807" i="4"/>
  <c r="AI807" i="4"/>
  <c r="AJ807" i="4"/>
  <c r="AK807" i="4"/>
  <c r="AL807" i="4"/>
  <c r="AM807" i="4"/>
  <c r="AN807" i="4"/>
  <c r="AO807" i="4"/>
  <c r="AY807" i="4" s="1"/>
  <c r="AP807" i="4"/>
  <c r="AQ807" i="4"/>
  <c r="AR807" i="4"/>
  <c r="AS807" i="4"/>
  <c r="AZ807" i="4" s="1"/>
  <c r="AT807" i="4"/>
  <c r="AU807" i="4"/>
  <c r="BA807" i="4" s="1"/>
  <c r="AV807" i="4"/>
  <c r="AW807" i="4"/>
  <c r="AC808" i="4"/>
  <c r="AD808" i="4"/>
  <c r="AE808" i="4"/>
  <c r="AF808" i="4"/>
  <c r="AG808" i="4"/>
  <c r="AH808" i="4"/>
  <c r="AI808" i="4"/>
  <c r="AJ808" i="4"/>
  <c r="AK808" i="4"/>
  <c r="AL808" i="4"/>
  <c r="AM808" i="4"/>
  <c r="AN808" i="4"/>
  <c r="AO808" i="4"/>
  <c r="AP808" i="4"/>
  <c r="AQ808" i="4"/>
  <c r="AR808" i="4"/>
  <c r="AS808" i="4"/>
  <c r="AT808" i="4"/>
  <c r="AU808" i="4"/>
  <c r="AV808" i="4"/>
  <c r="BA808" i="4"/>
  <c r="AC809" i="4"/>
  <c r="AW809" i="4" s="1"/>
  <c r="AD809" i="4"/>
  <c r="AE809" i="4"/>
  <c r="AF809" i="4"/>
  <c r="AG809" i="4"/>
  <c r="AH809" i="4"/>
  <c r="AI809" i="4"/>
  <c r="AJ809" i="4"/>
  <c r="AK809" i="4"/>
  <c r="AL809" i="4"/>
  <c r="AM809" i="4"/>
  <c r="AN809" i="4"/>
  <c r="AO809" i="4"/>
  <c r="AY809" i="4" s="1"/>
  <c r="AP809" i="4"/>
  <c r="AQ809" i="4"/>
  <c r="AR809" i="4"/>
  <c r="AZ809" i="4" s="1"/>
  <c r="AS809" i="4"/>
  <c r="AT809" i="4"/>
  <c r="AU809" i="4"/>
  <c r="AV809" i="4"/>
  <c r="BA809" i="4"/>
  <c r="AC810" i="4"/>
  <c r="AD810" i="4"/>
  <c r="AE810" i="4"/>
  <c r="AF810" i="4"/>
  <c r="AG810" i="4"/>
  <c r="AH810" i="4"/>
  <c r="AI810" i="4"/>
  <c r="AJ810" i="4"/>
  <c r="AK810" i="4"/>
  <c r="AL810" i="4"/>
  <c r="AM810" i="4"/>
  <c r="AN810" i="4"/>
  <c r="AO810" i="4"/>
  <c r="AP810" i="4"/>
  <c r="AQ810" i="4"/>
  <c r="AR810" i="4"/>
  <c r="AS810" i="4"/>
  <c r="AT810" i="4"/>
  <c r="AU810" i="4"/>
  <c r="BA810" i="4" s="1"/>
  <c r="AV810" i="4"/>
  <c r="AC811" i="4"/>
  <c r="AD811" i="4"/>
  <c r="AE811" i="4"/>
  <c r="AF811" i="4"/>
  <c r="AG811" i="4"/>
  <c r="AH811" i="4"/>
  <c r="AI811" i="4"/>
  <c r="AJ811" i="4"/>
  <c r="AK811" i="4"/>
  <c r="AL811" i="4"/>
  <c r="AM811" i="4"/>
  <c r="AN811" i="4"/>
  <c r="AO811" i="4"/>
  <c r="AY811" i="4" s="1"/>
  <c r="AP811" i="4"/>
  <c r="AQ811" i="4"/>
  <c r="AR811" i="4"/>
  <c r="AS811" i="4"/>
  <c r="AT811" i="4"/>
  <c r="AU811" i="4"/>
  <c r="AV811" i="4"/>
  <c r="AW811" i="4"/>
  <c r="BA811" i="4"/>
  <c r="AC812" i="4"/>
  <c r="AD812" i="4"/>
  <c r="AE812" i="4"/>
  <c r="AF812" i="4"/>
  <c r="AG812" i="4"/>
  <c r="AH812" i="4"/>
  <c r="AI812" i="4"/>
  <c r="AJ812" i="4"/>
  <c r="AK812" i="4"/>
  <c r="AL812" i="4"/>
  <c r="AM812" i="4"/>
  <c r="AN812" i="4"/>
  <c r="AO812" i="4"/>
  <c r="AP812" i="4"/>
  <c r="AQ812" i="4"/>
  <c r="AR812" i="4"/>
  <c r="AS812" i="4"/>
  <c r="AT812" i="4"/>
  <c r="AU812" i="4"/>
  <c r="BA812" i="4" s="1"/>
  <c r="AV812" i="4"/>
  <c r="AC813" i="4"/>
  <c r="AW813" i="4" s="1"/>
  <c r="AD813" i="4"/>
  <c r="AE813" i="4"/>
  <c r="AF813" i="4"/>
  <c r="AG813" i="4"/>
  <c r="AH813" i="4"/>
  <c r="AI813" i="4"/>
  <c r="AJ813" i="4"/>
  <c r="AK813" i="4"/>
  <c r="AL813" i="4"/>
  <c r="AM813" i="4"/>
  <c r="AN813" i="4"/>
  <c r="AO813" i="4"/>
  <c r="AP813" i="4"/>
  <c r="AQ813" i="4"/>
  <c r="AR813" i="4"/>
  <c r="AS813" i="4"/>
  <c r="AZ813" i="4" s="1"/>
  <c r="AT813" i="4"/>
  <c r="AU813" i="4"/>
  <c r="BA813" i="4" s="1"/>
  <c r="AV813" i="4"/>
  <c r="AC814" i="4"/>
  <c r="AD814" i="4"/>
  <c r="AE814" i="4"/>
  <c r="AF814" i="4"/>
  <c r="AG814" i="4"/>
  <c r="AH814" i="4"/>
  <c r="AI814" i="4"/>
  <c r="AJ814" i="4"/>
  <c r="AK814" i="4"/>
  <c r="AL814" i="4"/>
  <c r="AM814" i="4"/>
  <c r="AN814" i="4"/>
  <c r="AO814" i="4"/>
  <c r="AP814" i="4"/>
  <c r="AQ814" i="4"/>
  <c r="AR814" i="4"/>
  <c r="AS814" i="4"/>
  <c r="AT814" i="4"/>
  <c r="AU814" i="4"/>
  <c r="AV814" i="4"/>
  <c r="AC815" i="4"/>
  <c r="AD815" i="4"/>
  <c r="AE815" i="4"/>
  <c r="AW815" i="4" s="1"/>
  <c r="AF815" i="4"/>
  <c r="AG815" i="4"/>
  <c r="AH815" i="4"/>
  <c r="AI815" i="4"/>
  <c r="AX815" i="4" s="1"/>
  <c r="AJ815" i="4"/>
  <c r="AK815" i="4"/>
  <c r="AL815" i="4"/>
  <c r="AM815" i="4"/>
  <c r="AN815" i="4"/>
  <c r="AO815" i="4"/>
  <c r="AP815" i="4"/>
  <c r="AQ815" i="4"/>
  <c r="AR815" i="4"/>
  <c r="AZ815" i="4" s="1"/>
  <c r="AS815" i="4"/>
  <c r="AT815" i="4"/>
  <c r="AU815" i="4"/>
  <c r="AV815" i="4"/>
  <c r="BA815" i="4"/>
  <c r="AC816" i="4"/>
  <c r="AW816" i="4" s="1"/>
  <c r="AD816" i="4"/>
  <c r="AE816" i="4"/>
  <c r="AF816" i="4"/>
  <c r="AG816" i="4"/>
  <c r="AH816" i="4"/>
  <c r="AI816" i="4"/>
  <c r="AJ816" i="4"/>
  <c r="AK816" i="4"/>
  <c r="AL816" i="4"/>
  <c r="AM816" i="4"/>
  <c r="AN816" i="4"/>
  <c r="AO816" i="4"/>
  <c r="AP816" i="4"/>
  <c r="AQ816" i="4"/>
  <c r="AR816" i="4"/>
  <c r="AS816" i="4"/>
  <c r="AT816" i="4"/>
  <c r="AU816" i="4"/>
  <c r="AV816" i="4"/>
  <c r="BA816" i="4" s="1"/>
  <c r="AC817" i="4"/>
  <c r="AD817" i="4"/>
  <c r="AE817" i="4"/>
  <c r="AF817" i="4"/>
  <c r="AG817" i="4"/>
  <c r="AH817" i="4"/>
  <c r="AI817" i="4"/>
  <c r="AX817" i="4" s="1"/>
  <c r="AJ817" i="4"/>
  <c r="AK817" i="4"/>
  <c r="AL817" i="4"/>
  <c r="AM817" i="4"/>
  <c r="AN817" i="4"/>
  <c r="AO817" i="4"/>
  <c r="AP817" i="4"/>
  <c r="AQ817" i="4"/>
  <c r="AR817" i="4"/>
  <c r="AS817" i="4"/>
  <c r="AT817" i="4"/>
  <c r="AZ817" i="4" s="1"/>
  <c r="AU817" i="4"/>
  <c r="BA817" i="4" s="1"/>
  <c r="AV817" i="4"/>
  <c r="AC818" i="4"/>
  <c r="AD818" i="4"/>
  <c r="AE818" i="4"/>
  <c r="AF818" i="4"/>
  <c r="AG818" i="4"/>
  <c r="AH818" i="4"/>
  <c r="AX818" i="4" s="1"/>
  <c r="AI818" i="4"/>
  <c r="AJ818" i="4"/>
  <c r="AK818" i="4"/>
  <c r="AL818" i="4"/>
  <c r="AM818" i="4"/>
  <c r="AN818" i="4"/>
  <c r="AO818" i="4"/>
  <c r="AP818" i="4"/>
  <c r="AQ818" i="4"/>
  <c r="AR818" i="4"/>
  <c r="AS818" i="4"/>
  <c r="AT818" i="4"/>
  <c r="AU818" i="4"/>
  <c r="AV818" i="4"/>
  <c r="AC819" i="4"/>
  <c r="AD819" i="4"/>
  <c r="AE819" i="4"/>
  <c r="AF819" i="4"/>
  <c r="AG819" i="4"/>
  <c r="AH819" i="4"/>
  <c r="AX819" i="4" s="1"/>
  <c r="AI819" i="4"/>
  <c r="AJ819" i="4"/>
  <c r="AK819" i="4"/>
  <c r="AL819" i="4"/>
  <c r="AM819" i="4"/>
  <c r="AN819" i="4"/>
  <c r="AO819" i="4"/>
  <c r="AP819" i="4"/>
  <c r="AQ819" i="4"/>
  <c r="AR819" i="4"/>
  <c r="AS819" i="4"/>
  <c r="AT819" i="4"/>
  <c r="AU819" i="4"/>
  <c r="AV819" i="4"/>
  <c r="BA819" i="4"/>
  <c r="AC820" i="4"/>
  <c r="AW820" i="4" s="1"/>
  <c r="AD820" i="4"/>
  <c r="AE820" i="4"/>
  <c r="AF820" i="4"/>
  <c r="AG820" i="4"/>
  <c r="AH820" i="4"/>
  <c r="AI820" i="4"/>
  <c r="AJ820" i="4"/>
  <c r="AK820" i="4"/>
  <c r="AL820" i="4"/>
  <c r="AM820" i="4"/>
  <c r="AN820" i="4"/>
  <c r="AO820" i="4"/>
  <c r="AP820" i="4"/>
  <c r="AQ820" i="4"/>
  <c r="AR820" i="4"/>
  <c r="AS820" i="4"/>
  <c r="AT820" i="4"/>
  <c r="AU820" i="4"/>
  <c r="AV820" i="4"/>
  <c r="BA820" i="4" s="1"/>
  <c r="AC821" i="4"/>
  <c r="AD821" i="4"/>
  <c r="AE821" i="4"/>
  <c r="AF821" i="4"/>
  <c r="AG821" i="4"/>
  <c r="AH821" i="4"/>
  <c r="AI821" i="4"/>
  <c r="AJ821" i="4"/>
  <c r="AK821" i="4"/>
  <c r="AL821" i="4"/>
  <c r="AM821" i="4"/>
  <c r="AN821" i="4"/>
  <c r="AO821" i="4"/>
  <c r="AP821" i="4"/>
  <c r="AQ821" i="4"/>
  <c r="AR821" i="4"/>
  <c r="AS821" i="4"/>
  <c r="AT821" i="4"/>
  <c r="AU821" i="4"/>
  <c r="AV821" i="4"/>
  <c r="BA821" i="4"/>
  <c r="AC822" i="4"/>
  <c r="AD822" i="4"/>
  <c r="AE822" i="4"/>
  <c r="AF822" i="4"/>
  <c r="AG822" i="4"/>
  <c r="AH822" i="4"/>
  <c r="AI822" i="4"/>
  <c r="AJ822" i="4"/>
  <c r="AK822" i="4"/>
  <c r="AL822" i="4"/>
  <c r="AM822" i="4"/>
  <c r="AN822" i="4"/>
  <c r="AO822" i="4"/>
  <c r="AP822" i="4"/>
  <c r="AQ822" i="4"/>
  <c r="AR822" i="4"/>
  <c r="AS822" i="4"/>
  <c r="AT822" i="4"/>
  <c r="AU822" i="4"/>
  <c r="AV822" i="4"/>
  <c r="BA822" i="4" s="1"/>
  <c r="AC823" i="4"/>
  <c r="AD823" i="4"/>
  <c r="AE823" i="4"/>
  <c r="AF823" i="4"/>
  <c r="AG823" i="4"/>
  <c r="AH823" i="4"/>
  <c r="AI823" i="4"/>
  <c r="AJ823" i="4"/>
  <c r="AK823" i="4"/>
  <c r="AL823" i="4"/>
  <c r="AM823" i="4"/>
  <c r="AN823" i="4"/>
  <c r="AO823" i="4"/>
  <c r="AP823" i="4"/>
  <c r="AQ823" i="4"/>
  <c r="AR823" i="4"/>
  <c r="AS823" i="4"/>
  <c r="AT823" i="4"/>
  <c r="AU823" i="4"/>
  <c r="BA823" i="4" s="1"/>
  <c r="AV823" i="4"/>
  <c r="AC824" i="4"/>
  <c r="AD824" i="4"/>
  <c r="AE824" i="4"/>
  <c r="AF824" i="4"/>
  <c r="AG824" i="4"/>
  <c r="AH824" i="4"/>
  <c r="AI824" i="4"/>
  <c r="AJ824" i="4"/>
  <c r="AK824" i="4"/>
  <c r="AL824" i="4"/>
  <c r="AM824" i="4"/>
  <c r="AN824" i="4"/>
  <c r="AO824" i="4"/>
  <c r="AP824" i="4"/>
  <c r="AQ824" i="4"/>
  <c r="AR824" i="4"/>
  <c r="AS824" i="4"/>
  <c r="AT824" i="4"/>
  <c r="AU824" i="4"/>
  <c r="AV824" i="4"/>
  <c r="AC825" i="4"/>
  <c r="AD825" i="4"/>
  <c r="AE825" i="4"/>
  <c r="AF825" i="4"/>
  <c r="AG825" i="4"/>
  <c r="AH825" i="4"/>
  <c r="AI825" i="4"/>
  <c r="AJ825" i="4"/>
  <c r="AK825" i="4"/>
  <c r="AL825" i="4"/>
  <c r="AM825" i="4"/>
  <c r="AN825" i="4"/>
  <c r="AO825" i="4"/>
  <c r="AP825" i="4"/>
  <c r="AQ825" i="4"/>
  <c r="AR825" i="4"/>
  <c r="AS825" i="4"/>
  <c r="AT825" i="4"/>
  <c r="AU825" i="4"/>
  <c r="BA825" i="4" s="1"/>
  <c r="AV825" i="4"/>
  <c r="AC826" i="4"/>
  <c r="AD826" i="4"/>
  <c r="AE826" i="4"/>
  <c r="AF826" i="4"/>
  <c r="AG826" i="4"/>
  <c r="AH826" i="4"/>
  <c r="AI826" i="4"/>
  <c r="AJ826" i="4"/>
  <c r="AK826" i="4"/>
  <c r="AL826" i="4"/>
  <c r="AM826" i="4"/>
  <c r="AN826" i="4"/>
  <c r="AO826" i="4"/>
  <c r="AP826" i="4"/>
  <c r="AQ826" i="4"/>
  <c r="AR826" i="4"/>
  <c r="AS826" i="4"/>
  <c r="AT826" i="4"/>
  <c r="AU826" i="4"/>
  <c r="AV826" i="4"/>
  <c r="AC827" i="4"/>
  <c r="AW827" i="4" s="1"/>
  <c r="AD827" i="4"/>
  <c r="AE827" i="4"/>
  <c r="AF827" i="4"/>
  <c r="AG827" i="4"/>
  <c r="AH827" i="4"/>
  <c r="AI827" i="4"/>
  <c r="AJ827" i="4"/>
  <c r="AX827" i="4" s="1"/>
  <c r="AK827" i="4"/>
  <c r="AL827" i="4"/>
  <c r="AM827" i="4"/>
  <c r="AN827" i="4"/>
  <c r="AO827" i="4"/>
  <c r="AP827" i="4"/>
  <c r="AQ827" i="4"/>
  <c r="AR827" i="4"/>
  <c r="AZ827" i="4" s="1"/>
  <c r="AS827" i="4"/>
  <c r="AT827" i="4"/>
  <c r="AU827" i="4"/>
  <c r="AV827" i="4"/>
  <c r="BA827" i="4" s="1"/>
  <c r="AC828" i="4"/>
  <c r="AD828" i="4"/>
  <c r="AE828" i="4"/>
  <c r="AF828" i="4"/>
  <c r="AG828" i="4"/>
  <c r="AH828" i="4"/>
  <c r="AI828" i="4"/>
  <c r="AJ828" i="4"/>
  <c r="AK828" i="4"/>
  <c r="AL828" i="4"/>
  <c r="AX828" i="4" s="1"/>
  <c r="AM828" i="4"/>
  <c r="AN828" i="4"/>
  <c r="AO828" i="4"/>
  <c r="AP828" i="4"/>
  <c r="AQ828" i="4"/>
  <c r="AR828" i="4"/>
  <c r="AS828" i="4"/>
  <c r="AT828" i="4"/>
  <c r="AU828" i="4"/>
  <c r="BA828" i="4" s="1"/>
  <c r="AV828" i="4"/>
  <c r="AC829" i="4"/>
  <c r="AD829" i="4"/>
  <c r="AE829" i="4"/>
  <c r="AF829" i="4"/>
  <c r="AG829" i="4"/>
  <c r="AH829" i="4"/>
  <c r="AI829" i="4"/>
  <c r="AJ829" i="4"/>
  <c r="AK829" i="4"/>
  <c r="AL829" i="4"/>
  <c r="AM829" i="4"/>
  <c r="AN829" i="4"/>
  <c r="AO829" i="4"/>
  <c r="AP829" i="4"/>
  <c r="AQ829" i="4"/>
  <c r="AR829" i="4"/>
  <c r="AZ829" i="4" s="1"/>
  <c r="AS829" i="4"/>
  <c r="AT829" i="4"/>
  <c r="AU829" i="4"/>
  <c r="BA829" i="4" s="1"/>
  <c r="AV829" i="4"/>
  <c r="AC830" i="4"/>
  <c r="AD830" i="4"/>
  <c r="AE830" i="4"/>
  <c r="AF830" i="4"/>
  <c r="AG830" i="4"/>
  <c r="AH830" i="4"/>
  <c r="AI830" i="4"/>
  <c r="AJ830" i="4"/>
  <c r="AK830" i="4"/>
  <c r="AL830" i="4"/>
  <c r="AX830" i="4" s="1"/>
  <c r="AM830" i="4"/>
  <c r="AN830" i="4"/>
  <c r="AO830" i="4"/>
  <c r="AP830" i="4"/>
  <c r="AQ830" i="4"/>
  <c r="AR830" i="4"/>
  <c r="AS830" i="4"/>
  <c r="AT830" i="4"/>
  <c r="AU830" i="4"/>
  <c r="BA830" i="4" s="1"/>
  <c r="AV830" i="4"/>
  <c r="AC831" i="4"/>
  <c r="AD831" i="4"/>
  <c r="AE831" i="4"/>
  <c r="AF831" i="4"/>
  <c r="AG831" i="4"/>
  <c r="AH831" i="4"/>
  <c r="AI831" i="4"/>
  <c r="AJ831" i="4"/>
  <c r="AK831" i="4"/>
  <c r="AL831" i="4"/>
  <c r="AM831" i="4"/>
  <c r="AN831" i="4"/>
  <c r="AO831" i="4"/>
  <c r="AP831" i="4"/>
  <c r="AY831" i="4" s="1"/>
  <c r="AQ831" i="4"/>
  <c r="AR831" i="4"/>
  <c r="AS831" i="4"/>
  <c r="AT831" i="4"/>
  <c r="AU831" i="4"/>
  <c r="AV831" i="4"/>
  <c r="AZ831" i="4"/>
  <c r="BA831" i="4"/>
  <c r="AC832" i="4"/>
  <c r="AW832" i="4" s="1"/>
  <c r="AD832" i="4"/>
  <c r="AE832" i="4"/>
  <c r="AF832" i="4"/>
  <c r="AG832" i="4"/>
  <c r="AH832" i="4"/>
  <c r="AI832" i="4"/>
  <c r="AJ832" i="4"/>
  <c r="AK832" i="4"/>
  <c r="AL832" i="4"/>
  <c r="AM832" i="4"/>
  <c r="AN832" i="4"/>
  <c r="AO832" i="4"/>
  <c r="AP832" i="4"/>
  <c r="AQ832" i="4"/>
  <c r="AR832" i="4"/>
  <c r="AS832" i="4"/>
  <c r="AT832" i="4"/>
  <c r="AU832" i="4"/>
  <c r="AV832" i="4"/>
  <c r="AC833" i="4"/>
  <c r="AD833" i="4"/>
  <c r="AE833" i="4"/>
  <c r="AF833" i="4"/>
  <c r="AG833" i="4"/>
  <c r="AH833" i="4"/>
  <c r="AI833" i="4"/>
  <c r="AJ833" i="4"/>
  <c r="AX833" i="4" s="1"/>
  <c r="AK833" i="4"/>
  <c r="AL833" i="4"/>
  <c r="AM833" i="4"/>
  <c r="AN833" i="4"/>
  <c r="AO833" i="4"/>
  <c r="AP833" i="4"/>
  <c r="AQ833" i="4"/>
  <c r="AR833" i="4"/>
  <c r="AS833" i="4"/>
  <c r="AT833" i="4"/>
  <c r="AU833" i="4"/>
  <c r="AV833" i="4"/>
  <c r="AZ833" i="4"/>
  <c r="AC834" i="4"/>
  <c r="AD834" i="4"/>
  <c r="AE834" i="4"/>
  <c r="AF834" i="4"/>
  <c r="AG834" i="4"/>
  <c r="AH834" i="4"/>
  <c r="AI834" i="4"/>
  <c r="AJ834" i="4"/>
  <c r="AK834" i="4"/>
  <c r="AL834" i="4"/>
  <c r="AM834" i="4"/>
  <c r="AN834" i="4"/>
  <c r="AO834" i="4"/>
  <c r="AP834" i="4"/>
  <c r="AQ834" i="4"/>
  <c r="AR834" i="4"/>
  <c r="AS834" i="4"/>
  <c r="AT834" i="4"/>
  <c r="AU834" i="4"/>
  <c r="AV834" i="4"/>
  <c r="AC835" i="4"/>
  <c r="AD835" i="4"/>
  <c r="AE835" i="4"/>
  <c r="AF835" i="4"/>
  <c r="AG835" i="4"/>
  <c r="AH835" i="4"/>
  <c r="AI835" i="4"/>
  <c r="AJ835" i="4"/>
  <c r="AK835" i="4"/>
  <c r="AL835" i="4"/>
  <c r="AM835" i="4"/>
  <c r="AN835" i="4"/>
  <c r="AO835" i="4"/>
  <c r="AP835" i="4"/>
  <c r="AQ835" i="4"/>
  <c r="AR835" i="4"/>
  <c r="AS835" i="4"/>
  <c r="AT835" i="4"/>
  <c r="AU835" i="4"/>
  <c r="BA835" i="4" s="1"/>
  <c r="AV835" i="4"/>
  <c r="AC836" i="4"/>
  <c r="AD836" i="4"/>
  <c r="AE836" i="4"/>
  <c r="AF836" i="4"/>
  <c r="AG836" i="4"/>
  <c r="AH836" i="4"/>
  <c r="AI836" i="4"/>
  <c r="AJ836" i="4"/>
  <c r="AK836" i="4"/>
  <c r="AL836" i="4"/>
  <c r="AM836" i="4"/>
  <c r="AN836" i="4"/>
  <c r="AO836" i="4"/>
  <c r="AP836" i="4"/>
  <c r="AQ836" i="4"/>
  <c r="AR836" i="4"/>
  <c r="AS836" i="4"/>
  <c r="AT836" i="4"/>
  <c r="AU836" i="4"/>
  <c r="AV836" i="4"/>
  <c r="AC837" i="4"/>
  <c r="AW837" i="4" s="1"/>
  <c r="AD837" i="4"/>
  <c r="AE837" i="4"/>
  <c r="AF837" i="4"/>
  <c r="AG837" i="4"/>
  <c r="AH837" i="4"/>
  <c r="AI837" i="4"/>
  <c r="AJ837" i="4"/>
  <c r="AK837" i="4"/>
  <c r="AL837" i="4"/>
  <c r="AM837" i="4"/>
  <c r="AN837" i="4"/>
  <c r="AO837" i="4"/>
  <c r="AP837" i="4"/>
  <c r="AQ837" i="4"/>
  <c r="AR837" i="4"/>
  <c r="AS837" i="4"/>
  <c r="AT837" i="4"/>
  <c r="AU837" i="4"/>
  <c r="AV837" i="4"/>
  <c r="BA837" i="4"/>
  <c r="AC838" i="4"/>
  <c r="AD838" i="4"/>
  <c r="AE838" i="4"/>
  <c r="AF838" i="4"/>
  <c r="AG838" i="4"/>
  <c r="AH838" i="4"/>
  <c r="AI838" i="4"/>
  <c r="AJ838" i="4"/>
  <c r="AK838" i="4"/>
  <c r="AL838" i="4"/>
  <c r="AX838" i="4" s="1"/>
  <c r="AM838" i="4"/>
  <c r="AN838" i="4"/>
  <c r="AO838" i="4"/>
  <c r="AP838" i="4"/>
  <c r="AQ838" i="4"/>
  <c r="AR838" i="4"/>
  <c r="AS838" i="4"/>
  <c r="AT838" i="4"/>
  <c r="AU838" i="4"/>
  <c r="BA838" i="4" s="1"/>
  <c r="AV838" i="4"/>
  <c r="AC839" i="4"/>
  <c r="AD839" i="4"/>
  <c r="AE839" i="4"/>
  <c r="AF839" i="4"/>
  <c r="AG839" i="4"/>
  <c r="AH839" i="4"/>
  <c r="AI839" i="4"/>
  <c r="AJ839" i="4"/>
  <c r="AK839" i="4"/>
  <c r="AL839" i="4"/>
  <c r="AM839" i="4"/>
  <c r="AN839" i="4"/>
  <c r="AO839" i="4"/>
  <c r="AP839" i="4"/>
  <c r="AQ839" i="4"/>
  <c r="AR839" i="4"/>
  <c r="AZ839" i="4" s="1"/>
  <c r="AS839" i="4"/>
  <c r="AT839" i="4"/>
  <c r="AU839" i="4"/>
  <c r="BA839" i="4" s="1"/>
  <c r="AV839" i="4"/>
  <c r="AC840" i="4"/>
  <c r="AD840" i="4"/>
  <c r="AE840" i="4"/>
  <c r="AF840" i="4"/>
  <c r="AG840" i="4"/>
  <c r="AH840" i="4"/>
  <c r="AI840" i="4"/>
  <c r="AJ840" i="4"/>
  <c r="AK840" i="4"/>
  <c r="AL840" i="4"/>
  <c r="AX840" i="4" s="1"/>
  <c r="AM840" i="4"/>
  <c r="AN840" i="4"/>
  <c r="AO840" i="4"/>
  <c r="AP840" i="4"/>
  <c r="AQ840" i="4"/>
  <c r="AR840" i="4"/>
  <c r="AS840" i="4"/>
  <c r="AT840" i="4"/>
  <c r="AU840" i="4"/>
  <c r="BA840" i="4" s="1"/>
  <c r="AV840" i="4"/>
  <c r="AC841" i="4"/>
  <c r="AD841" i="4"/>
  <c r="AE841" i="4"/>
  <c r="AF841" i="4"/>
  <c r="AG841" i="4"/>
  <c r="AH841" i="4"/>
  <c r="AX841" i="4" s="1"/>
  <c r="AI841" i="4"/>
  <c r="AJ841" i="4"/>
  <c r="AK841" i="4"/>
  <c r="AL841" i="4"/>
  <c r="AM841" i="4"/>
  <c r="AN841" i="4"/>
  <c r="AO841" i="4"/>
  <c r="AP841" i="4"/>
  <c r="AQ841" i="4"/>
  <c r="AR841" i="4"/>
  <c r="AS841" i="4"/>
  <c r="AT841" i="4"/>
  <c r="AU841" i="4"/>
  <c r="AV841" i="4"/>
  <c r="BA841" i="4" s="1"/>
  <c r="AZ841" i="4"/>
  <c r="AC842" i="4"/>
  <c r="AD842" i="4"/>
  <c r="AE842" i="4"/>
  <c r="AF842" i="4"/>
  <c r="AG842" i="4"/>
  <c r="AH842" i="4"/>
  <c r="AI842" i="4"/>
  <c r="AJ842" i="4"/>
  <c r="AK842" i="4"/>
  <c r="AL842" i="4"/>
  <c r="AM842" i="4"/>
  <c r="AN842" i="4"/>
  <c r="AO842" i="4"/>
  <c r="AP842" i="4"/>
  <c r="AQ842" i="4"/>
  <c r="AR842" i="4"/>
  <c r="AS842" i="4"/>
  <c r="AT842" i="4"/>
  <c r="AU842" i="4"/>
  <c r="AV842" i="4"/>
  <c r="AC843" i="4"/>
  <c r="AD843" i="4"/>
  <c r="AE843" i="4"/>
  <c r="AF843" i="4"/>
  <c r="AG843" i="4"/>
  <c r="AH843" i="4"/>
  <c r="AI843" i="4"/>
  <c r="AJ843" i="4"/>
  <c r="AK843" i="4"/>
  <c r="AL843" i="4"/>
  <c r="AM843" i="4"/>
  <c r="AY843" i="4" s="1"/>
  <c r="AN843" i="4"/>
  <c r="AO843" i="4"/>
  <c r="AP843" i="4"/>
  <c r="AQ843" i="4"/>
  <c r="AR843" i="4"/>
  <c r="AZ843" i="4" s="1"/>
  <c r="AS843" i="4"/>
  <c r="AT843" i="4"/>
  <c r="AU843" i="4"/>
  <c r="AV843" i="4"/>
  <c r="AC844" i="4"/>
  <c r="AD844" i="4"/>
  <c r="AE844" i="4"/>
  <c r="AF844" i="4"/>
  <c r="AG844" i="4"/>
  <c r="AH844" i="4"/>
  <c r="AI844" i="4"/>
  <c r="AJ844" i="4"/>
  <c r="AK844" i="4"/>
  <c r="AL844" i="4"/>
  <c r="AM844" i="4"/>
  <c r="AN844" i="4"/>
  <c r="AY844" i="4" s="1"/>
  <c r="AO844" i="4"/>
  <c r="AP844" i="4"/>
  <c r="AQ844" i="4"/>
  <c r="AR844" i="4"/>
  <c r="AS844" i="4"/>
  <c r="AT844" i="4"/>
  <c r="AU844" i="4"/>
  <c r="AV844" i="4"/>
  <c r="AX844" i="4"/>
  <c r="AC845" i="4"/>
  <c r="AW845" i="4" s="1"/>
  <c r="AD845" i="4"/>
  <c r="AE845" i="4"/>
  <c r="AF845" i="4"/>
  <c r="AG845" i="4"/>
  <c r="AH845" i="4"/>
  <c r="AI845" i="4"/>
  <c r="AJ845" i="4"/>
  <c r="AK845" i="4"/>
  <c r="AL845" i="4"/>
  <c r="AM845" i="4"/>
  <c r="AN845" i="4"/>
  <c r="AO845" i="4"/>
  <c r="AP845" i="4"/>
  <c r="AQ845" i="4"/>
  <c r="AR845" i="4"/>
  <c r="AS845" i="4"/>
  <c r="AT845" i="4"/>
  <c r="AU845" i="4"/>
  <c r="AV845" i="4"/>
  <c r="BA845" i="4" s="1"/>
  <c r="AC846" i="4"/>
  <c r="AD846" i="4"/>
  <c r="AE846" i="4"/>
  <c r="AF846" i="4"/>
  <c r="AG846" i="4"/>
  <c r="AH846" i="4"/>
  <c r="AI846" i="4"/>
  <c r="AJ846" i="4"/>
  <c r="AK846" i="4"/>
  <c r="AL846" i="4"/>
  <c r="AM846" i="4"/>
  <c r="AN846" i="4"/>
  <c r="AO846" i="4"/>
  <c r="AP846" i="4"/>
  <c r="AQ846" i="4"/>
  <c r="AR846" i="4"/>
  <c r="AS846" i="4"/>
  <c r="AT846" i="4"/>
  <c r="AU846" i="4"/>
  <c r="BA846" i="4" s="1"/>
  <c r="AV846" i="4"/>
  <c r="AX846" i="4"/>
  <c r="AC847" i="4"/>
  <c r="AD847" i="4"/>
  <c r="AE847" i="4"/>
  <c r="AF847" i="4"/>
  <c r="AG847" i="4"/>
  <c r="AH847" i="4"/>
  <c r="AI847" i="4"/>
  <c r="AJ847" i="4"/>
  <c r="AK847" i="4"/>
  <c r="AL847" i="4"/>
  <c r="AM847" i="4"/>
  <c r="AN847" i="4"/>
  <c r="AO847" i="4"/>
  <c r="AP847" i="4"/>
  <c r="AQ847" i="4"/>
  <c r="AR847" i="4"/>
  <c r="AZ847" i="4" s="1"/>
  <c r="AS847" i="4"/>
  <c r="AT847" i="4"/>
  <c r="AU847" i="4"/>
  <c r="AV847" i="4"/>
  <c r="AC848" i="4"/>
  <c r="AD848" i="4"/>
  <c r="AW848" i="4" s="1"/>
  <c r="AE848" i="4"/>
  <c r="AF848" i="4"/>
  <c r="AG848" i="4"/>
  <c r="AH848" i="4"/>
  <c r="AX848" i="4" s="1"/>
  <c r="AI848" i="4"/>
  <c r="AJ848" i="4"/>
  <c r="AK848" i="4"/>
  <c r="AL848" i="4"/>
  <c r="AM848" i="4"/>
  <c r="AN848" i="4"/>
  <c r="AO848" i="4"/>
  <c r="AP848" i="4"/>
  <c r="AQ848" i="4"/>
  <c r="AR848" i="4"/>
  <c r="AS848" i="4"/>
  <c r="AT848" i="4"/>
  <c r="AZ848" i="4" s="1"/>
  <c r="AU848" i="4"/>
  <c r="BA848" i="4" s="1"/>
  <c r="AV848" i="4"/>
  <c r="AC849" i="4"/>
  <c r="AD849" i="4"/>
  <c r="AE849" i="4"/>
  <c r="AF849" i="4"/>
  <c r="AG849" i="4"/>
  <c r="AH849" i="4"/>
  <c r="AI849" i="4"/>
  <c r="AJ849" i="4"/>
  <c r="AK849" i="4"/>
  <c r="AL849" i="4"/>
  <c r="AM849" i="4"/>
  <c r="AN849" i="4"/>
  <c r="AO849" i="4"/>
  <c r="AP849" i="4"/>
  <c r="AQ849" i="4"/>
  <c r="AR849" i="4"/>
  <c r="AS849" i="4"/>
  <c r="AT849" i="4"/>
  <c r="AU849" i="4"/>
  <c r="AV849" i="4"/>
  <c r="BA849" i="4" s="1"/>
  <c r="AC850" i="4"/>
  <c r="AD850" i="4"/>
  <c r="AW850" i="4" s="1"/>
  <c r="AE850" i="4"/>
  <c r="AF850" i="4"/>
  <c r="AG850" i="4"/>
  <c r="AH850" i="4"/>
  <c r="AI850" i="4"/>
  <c r="AJ850" i="4"/>
  <c r="AX850" i="4" s="1"/>
  <c r="AK850" i="4"/>
  <c r="AL850" i="4"/>
  <c r="AM850" i="4"/>
  <c r="AN850" i="4"/>
  <c r="AO850" i="4"/>
  <c r="AP850" i="4"/>
  <c r="AQ850" i="4"/>
  <c r="AR850" i="4"/>
  <c r="AS850" i="4"/>
  <c r="AT850" i="4"/>
  <c r="AU850" i="4"/>
  <c r="AV850" i="4"/>
  <c r="AC851" i="4"/>
  <c r="AD851" i="4"/>
  <c r="AE851" i="4"/>
  <c r="AF851" i="4"/>
  <c r="AG851" i="4"/>
  <c r="AH851" i="4"/>
  <c r="AI851" i="4"/>
  <c r="AJ851" i="4"/>
  <c r="AX851" i="4" s="1"/>
  <c r="AK851" i="4"/>
  <c r="AL851" i="4"/>
  <c r="AM851" i="4"/>
  <c r="AN851" i="4"/>
  <c r="AO851" i="4"/>
  <c r="AP851" i="4"/>
  <c r="AQ851" i="4"/>
  <c r="AR851" i="4"/>
  <c r="AZ851" i="4" s="1"/>
  <c r="AS851" i="4"/>
  <c r="AT851" i="4"/>
  <c r="AU851" i="4"/>
  <c r="AV851" i="4"/>
  <c r="BA851" i="4" s="1"/>
  <c r="AC852" i="4"/>
  <c r="AD852" i="4"/>
  <c r="AE852" i="4"/>
  <c r="AF852" i="4"/>
  <c r="AG852" i="4"/>
  <c r="AH852" i="4"/>
  <c r="AI852" i="4"/>
  <c r="AJ852" i="4"/>
  <c r="AK852" i="4"/>
  <c r="AL852" i="4"/>
  <c r="AM852" i="4"/>
  <c r="AN852" i="4"/>
  <c r="AY852" i="4" s="1"/>
  <c r="AO852" i="4"/>
  <c r="AP852" i="4"/>
  <c r="AQ852" i="4"/>
  <c r="AR852" i="4"/>
  <c r="AS852" i="4"/>
  <c r="AT852" i="4"/>
  <c r="AU852" i="4"/>
  <c r="AV852" i="4"/>
  <c r="AC853" i="4"/>
  <c r="AD853" i="4"/>
  <c r="AE853" i="4"/>
  <c r="AF853" i="4"/>
  <c r="AG853" i="4"/>
  <c r="AH853" i="4"/>
  <c r="AI853" i="4"/>
  <c r="AJ853" i="4"/>
  <c r="AK853" i="4"/>
  <c r="AL853" i="4"/>
  <c r="AM853" i="4"/>
  <c r="AN853" i="4"/>
  <c r="AO853" i="4"/>
  <c r="AP853" i="4"/>
  <c r="AQ853" i="4"/>
  <c r="AR853" i="4"/>
  <c r="AS853" i="4"/>
  <c r="AT853" i="4"/>
  <c r="AU853" i="4"/>
  <c r="AV853" i="4"/>
  <c r="BA853" i="4" s="1"/>
  <c r="AC854" i="4"/>
  <c r="AD854" i="4"/>
  <c r="AE854" i="4"/>
  <c r="AF854" i="4"/>
  <c r="AG854" i="4"/>
  <c r="AH854" i="4"/>
  <c r="AX854" i="4" s="1"/>
  <c r="AI854" i="4"/>
  <c r="AJ854" i="4"/>
  <c r="AK854" i="4"/>
  <c r="AL854" i="4"/>
  <c r="AM854" i="4"/>
  <c r="AN854" i="4"/>
  <c r="AO854" i="4"/>
  <c r="AP854" i="4"/>
  <c r="AQ854" i="4"/>
  <c r="AR854" i="4"/>
  <c r="AS854" i="4"/>
  <c r="AT854" i="4"/>
  <c r="AZ854" i="4" s="1"/>
  <c r="AU854" i="4"/>
  <c r="AV854" i="4"/>
  <c r="AC855" i="4"/>
  <c r="AW855" i="4" s="1"/>
  <c r="AD855" i="4"/>
  <c r="AE855" i="4"/>
  <c r="AF855" i="4"/>
  <c r="AG855" i="4"/>
  <c r="AH855" i="4"/>
  <c r="AI855" i="4"/>
  <c r="AJ855" i="4"/>
  <c r="AK855" i="4"/>
  <c r="AL855" i="4"/>
  <c r="AM855" i="4"/>
  <c r="AN855" i="4"/>
  <c r="AO855" i="4"/>
  <c r="AP855" i="4"/>
  <c r="AQ855" i="4"/>
  <c r="AR855" i="4"/>
  <c r="AS855" i="4"/>
  <c r="AZ855" i="4" s="1"/>
  <c r="AT855" i="4"/>
  <c r="AU855" i="4"/>
  <c r="AV855" i="4"/>
  <c r="AC856" i="4"/>
  <c r="AD856" i="4"/>
  <c r="AE856" i="4"/>
  <c r="AF856" i="4"/>
  <c r="AG856" i="4"/>
  <c r="AH856" i="4"/>
  <c r="AI856" i="4"/>
  <c r="AJ856" i="4"/>
  <c r="AX856" i="4" s="1"/>
  <c r="AK856" i="4"/>
  <c r="AL856" i="4"/>
  <c r="AM856" i="4"/>
  <c r="AN856" i="4"/>
  <c r="AY856" i="4" s="1"/>
  <c r="AO856" i="4"/>
  <c r="AP856" i="4"/>
  <c r="AQ856" i="4"/>
  <c r="AR856" i="4"/>
  <c r="AS856" i="4"/>
  <c r="AT856" i="4"/>
  <c r="AU856" i="4"/>
  <c r="AV856" i="4"/>
  <c r="AC857" i="4"/>
  <c r="AD857" i="4"/>
  <c r="AE857" i="4"/>
  <c r="AF857" i="4"/>
  <c r="AG857" i="4"/>
  <c r="AH857" i="4"/>
  <c r="AI857" i="4"/>
  <c r="AJ857" i="4"/>
  <c r="AK857" i="4"/>
  <c r="AL857" i="4"/>
  <c r="AM857" i="4"/>
  <c r="AN857" i="4"/>
  <c r="AO857" i="4"/>
  <c r="AP857" i="4"/>
  <c r="AQ857" i="4"/>
  <c r="AR857" i="4"/>
  <c r="AZ857" i="4" s="1"/>
  <c r="AS857" i="4"/>
  <c r="AT857" i="4"/>
  <c r="AU857" i="4"/>
  <c r="AV857" i="4"/>
  <c r="AC858" i="4"/>
  <c r="AD858" i="4"/>
  <c r="AE858" i="4"/>
  <c r="AF858" i="4"/>
  <c r="AG858" i="4"/>
  <c r="AH858" i="4"/>
  <c r="AI858" i="4"/>
  <c r="AX858" i="4" s="1"/>
  <c r="AJ858" i="4"/>
  <c r="AK858" i="4"/>
  <c r="AL858" i="4"/>
  <c r="AM858" i="4"/>
  <c r="AN858" i="4"/>
  <c r="AO858" i="4"/>
  <c r="AP858" i="4"/>
  <c r="AQ858" i="4"/>
  <c r="AR858" i="4"/>
  <c r="AS858" i="4"/>
  <c r="AT858" i="4"/>
  <c r="AZ858" i="4" s="1"/>
  <c r="AU858" i="4"/>
  <c r="AV858" i="4"/>
  <c r="AC859" i="4"/>
  <c r="AD859" i="4"/>
  <c r="AE859" i="4"/>
  <c r="AF859" i="4"/>
  <c r="AG859" i="4"/>
  <c r="AH859" i="4"/>
  <c r="AI859" i="4"/>
  <c r="AJ859" i="4"/>
  <c r="AK859" i="4"/>
  <c r="AL859" i="4"/>
  <c r="AM859" i="4"/>
  <c r="AN859" i="4"/>
  <c r="AO859" i="4"/>
  <c r="AP859" i="4"/>
  <c r="AQ859" i="4"/>
  <c r="AR859" i="4"/>
  <c r="AS859" i="4"/>
  <c r="AT859" i="4"/>
  <c r="AZ859" i="4" s="1"/>
  <c r="AU859" i="4"/>
  <c r="AV859" i="4"/>
  <c r="BA859" i="4" s="1"/>
  <c r="AC860" i="4"/>
  <c r="AD860" i="4"/>
  <c r="AE860" i="4"/>
  <c r="AF860" i="4"/>
  <c r="AG860" i="4"/>
  <c r="AH860" i="4"/>
  <c r="AI860" i="4"/>
  <c r="AJ860" i="4"/>
  <c r="AK860" i="4"/>
  <c r="AX860" i="4" s="1"/>
  <c r="AL860" i="4"/>
  <c r="AM860" i="4"/>
  <c r="AN860" i="4"/>
  <c r="AO860" i="4"/>
  <c r="AP860" i="4"/>
  <c r="AQ860" i="4"/>
  <c r="AR860" i="4"/>
  <c r="AS860" i="4"/>
  <c r="AT860" i="4"/>
  <c r="AZ860" i="4" s="1"/>
  <c r="AU860" i="4"/>
  <c r="AV860" i="4"/>
  <c r="AC861" i="4"/>
  <c r="AD861" i="4"/>
  <c r="AE861" i="4"/>
  <c r="AF861" i="4"/>
  <c r="AG861" i="4"/>
  <c r="AH861" i="4"/>
  <c r="AI861" i="4"/>
  <c r="AJ861" i="4"/>
  <c r="AX861" i="4" s="1"/>
  <c r="AK861" i="4"/>
  <c r="AL861" i="4"/>
  <c r="AM861" i="4"/>
  <c r="AN861" i="4"/>
  <c r="AO861" i="4"/>
  <c r="AP861" i="4"/>
  <c r="AQ861" i="4"/>
  <c r="AR861" i="4"/>
  <c r="AZ861" i="4" s="1"/>
  <c r="AS861" i="4"/>
  <c r="AT861" i="4"/>
  <c r="AU861" i="4"/>
  <c r="AV861" i="4"/>
  <c r="BA861" i="4" s="1"/>
  <c r="AC862" i="4"/>
  <c r="AD862" i="4"/>
  <c r="AE862" i="4"/>
  <c r="AF862" i="4"/>
  <c r="AG862" i="4"/>
  <c r="AH862" i="4"/>
  <c r="AI862" i="4"/>
  <c r="AJ862" i="4"/>
  <c r="AK862" i="4"/>
  <c r="AL862" i="4"/>
  <c r="AM862" i="4"/>
  <c r="AN862" i="4"/>
  <c r="AY862" i="4" s="1"/>
  <c r="AO862" i="4"/>
  <c r="AP862" i="4"/>
  <c r="AQ862" i="4"/>
  <c r="AR862" i="4"/>
  <c r="AS862" i="4"/>
  <c r="AT862" i="4"/>
  <c r="AU862" i="4"/>
  <c r="AV862" i="4"/>
  <c r="AC863" i="4"/>
  <c r="AD863" i="4"/>
  <c r="AE863" i="4"/>
  <c r="AF863" i="4"/>
  <c r="AG863" i="4"/>
  <c r="AH863" i="4"/>
  <c r="AI863" i="4"/>
  <c r="AJ863" i="4"/>
  <c r="AK863" i="4"/>
  <c r="AL863" i="4"/>
  <c r="AM863" i="4"/>
  <c r="AN863" i="4"/>
  <c r="AO863" i="4"/>
  <c r="AP863" i="4"/>
  <c r="AQ863" i="4"/>
  <c r="AR863" i="4"/>
  <c r="AS863" i="4"/>
  <c r="AT863" i="4"/>
  <c r="AU863" i="4"/>
  <c r="AV863" i="4"/>
  <c r="BA863" i="4" s="1"/>
  <c r="AC864" i="4"/>
  <c r="AD864" i="4"/>
  <c r="AE864" i="4"/>
  <c r="AF864" i="4"/>
  <c r="AG864" i="4"/>
  <c r="AH864" i="4"/>
  <c r="AI864" i="4"/>
  <c r="AJ864" i="4"/>
  <c r="AK864" i="4"/>
  <c r="AL864" i="4"/>
  <c r="AM864" i="4"/>
  <c r="AN864" i="4"/>
  <c r="AO864" i="4"/>
  <c r="AP864" i="4"/>
  <c r="AQ864" i="4"/>
  <c r="AR864" i="4"/>
  <c r="AS864" i="4"/>
  <c r="AT864" i="4"/>
  <c r="AZ864" i="4" s="1"/>
  <c r="AU864" i="4"/>
  <c r="BA864" i="4" s="1"/>
  <c r="AV864" i="4"/>
  <c r="AX864" i="4"/>
  <c r="AC865" i="4"/>
  <c r="AD865" i="4"/>
  <c r="AE865" i="4"/>
  <c r="AF865" i="4"/>
  <c r="AG865" i="4"/>
  <c r="AH865" i="4"/>
  <c r="AI865" i="4"/>
  <c r="AJ865" i="4"/>
  <c r="AK865" i="4"/>
  <c r="AL865" i="4"/>
  <c r="AM865" i="4"/>
  <c r="AN865" i="4"/>
  <c r="AO865" i="4"/>
  <c r="AP865" i="4"/>
  <c r="AQ865" i="4"/>
  <c r="AR865" i="4"/>
  <c r="AZ865" i="4" s="1"/>
  <c r="AS865" i="4"/>
  <c r="AT865" i="4"/>
  <c r="AU865" i="4"/>
  <c r="AV865" i="4"/>
  <c r="AC866" i="4"/>
  <c r="AD866" i="4"/>
  <c r="AW866" i="4" s="1"/>
  <c r="AE866" i="4"/>
  <c r="AF866" i="4"/>
  <c r="AG866" i="4"/>
  <c r="AH866" i="4"/>
  <c r="AX866" i="4" s="1"/>
  <c r="AI866" i="4"/>
  <c r="AJ866" i="4"/>
  <c r="AK866" i="4"/>
  <c r="AL866" i="4"/>
  <c r="AM866" i="4"/>
  <c r="AN866" i="4"/>
  <c r="AY866" i="4" s="1"/>
  <c r="AO866" i="4"/>
  <c r="AP866" i="4"/>
  <c r="AQ866" i="4"/>
  <c r="AR866" i="4"/>
  <c r="AS866" i="4"/>
  <c r="AT866" i="4"/>
  <c r="AZ866" i="4" s="1"/>
  <c r="AU866" i="4"/>
  <c r="AV866" i="4"/>
  <c r="AC867" i="4"/>
  <c r="AD867" i="4"/>
  <c r="AE867" i="4"/>
  <c r="AF867" i="4"/>
  <c r="AG867" i="4"/>
  <c r="AH867" i="4"/>
  <c r="AI867" i="4"/>
  <c r="AJ867" i="4"/>
  <c r="AK867" i="4"/>
  <c r="AL867" i="4"/>
  <c r="AM867" i="4"/>
  <c r="AN867" i="4"/>
  <c r="AO867" i="4"/>
  <c r="AP867" i="4"/>
  <c r="AQ867" i="4"/>
  <c r="AR867" i="4"/>
  <c r="AS867" i="4"/>
  <c r="AT867" i="4"/>
  <c r="AU867" i="4"/>
  <c r="AV867" i="4"/>
  <c r="BA867" i="4" s="1"/>
  <c r="AC868" i="4"/>
  <c r="AD868" i="4"/>
  <c r="AE868" i="4"/>
  <c r="AF868" i="4"/>
  <c r="AG868" i="4"/>
  <c r="AH868" i="4"/>
  <c r="AI868" i="4"/>
  <c r="AJ868" i="4"/>
  <c r="AX868" i="4" s="1"/>
  <c r="AK868" i="4"/>
  <c r="AL868" i="4"/>
  <c r="AM868" i="4"/>
  <c r="AN868" i="4"/>
  <c r="AO868" i="4"/>
  <c r="AP868" i="4"/>
  <c r="AQ868" i="4"/>
  <c r="AR868" i="4"/>
  <c r="AS868" i="4"/>
  <c r="AT868" i="4"/>
  <c r="AU868" i="4"/>
  <c r="AV868" i="4"/>
  <c r="AC869" i="4"/>
  <c r="AD869" i="4"/>
  <c r="AE869" i="4"/>
  <c r="AF869" i="4"/>
  <c r="AG869" i="4"/>
  <c r="AH869" i="4"/>
  <c r="AI869" i="4"/>
  <c r="AJ869" i="4"/>
  <c r="AK869" i="4"/>
  <c r="AL869" i="4"/>
  <c r="AM869" i="4"/>
  <c r="AN869" i="4"/>
  <c r="AO869" i="4"/>
  <c r="AP869" i="4"/>
  <c r="AQ869" i="4"/>
  <c r="AR869" i="4"/>
  <c r="AS869" i="4"/>
  <c r="AT869" i="4"/>
  <c r="AU869" i="4"/>
  <c r="AV869" i="4"/>
  <c r="BA869" i="4" s="1"/>
  <c r="AZ869" i="4"/>
  <c r="AC870" i="4"/>
  <c r="AD870" i="4"/>
  <c r="AE870" i="4"/>
  <c r="AF870" i="4"/>
  <c r="AG870" i="4"/>
  <c r="AH870" i="4"/>
  <c r="AI870" i="4"/>
  <c r="AJ870" i="4"/>
  <c r="AK870" i="4"/>
  <c r="AL870" i="4"/>
  <c r="AM870" i="4"/>
  <c r="AN870" i="4"/>
  <c r="AO870" i="4"/>
  <c r="AP870" i="4"/>
  <c r="AQ870" i="4"/>
  <c r="AR870" i="4"/>
  <c r="AS870" i="4"/>
  <c r="AT870" i="4"/>
  <c r="AU870" i="4"/>
  <c r="AV870" i="4"/>
  <c r="AC871" i="4"/>
  <c r="AD871" i="4"/>
  <c r="AE871" i="4"/>
  <c r="AF871" i="4"/>
  <c r="AG871" i="4"/>
  <c r="AH871" i="4"/>
  <c r="AI871" i="4"/>
  <c r="AJ871" i="4"/>
  <c r="AK871" i="4"/>
  <c r="AL871" i="4"/>
  <c r="AM871" i="4"/>
  <c r="AY871" i="4" s="1"/>
  <c r="AN871" i="4"/>
  <c r="AO871" i="4"/>
  <c r="AP871" i="4"/>
  <c r="AQ871" i="4"/>
  <c r="AR871" i="4"/>
  <c r="AS871" i="4"/>
  <c r="AZ871" i="4" s="1"/>
  <c r="AT871" i="4"/>
  <c r="AU871" i="4"/>
  <c r="AV871" i="4"/>
  <c r="AC872" i="4"/>
  <c r="AD872" i="4"/>
  <c r="AE872" i="4"/>
  <c r="AF872" i="4"/>
  <c r="AG872" i="4"/>
  <c r="AH872" i="4"/>
  <c r="AX872" i="4" s="1"/>
  <c r="AI872" i="4"/>
  <c r="AJ872" i="4"/>
  <c r="AK872" i="4"/>
  <c r="AL872" i="4"/>
  <c r="AM872" i="4"/>
  <c r="AN872" i="4"/>
  <c r="AO872" i="4"/>
  <c r="AP872" i="4"/>
  <c r="AQ872" i="4"/>
  <c r="AR872" i="4"/>
  <c r="AS872" i="4"/>
  <c r="AT872" i="4"/>
  <c r="AU872" i="4"/>
  <c r="AV872" i="4"/>
  <c r="AC873" i="4"/>
  <c r="AW873" i="4" s="1"/>
  <c r="AD873" i="4"/>
  <c r="AE873" i="4"/>
  <c r="AF873" i="4"/>
  <c r="AG873" i="4"/>
  <c r="AH873" i="4"/>
  <c r="AI873" i="4"/>
  <c r="AJ873" i="4"/>
  <c r="AK873" i="4"/>
  <c r="AL873" i="4"/>
  <c r="AM873" i="4"/>
  <c r="AN873" i="4"/>
  <c r="AO873" i="4"/>
  <c r="AP873" i="4"/>
  <c r="AQ873" i="4"/>
  <c r="AR873" i="4"/>
  <c r="AS873" i="4"/>
  <c r="AT873" i="4"/>
  <c r="AU873" i="4"/>
  <c r="AV873" i="4"/>
  <c r="AC874" i="4"/>
  <c r="AD874" i="4"/>
  <c r="AE874" i="4"/>
  <c r="AF874" i="4"/>
  <c r="AG874" i="4"/>
  <c r="AH874" i="4"/>
  <c r="AI874" i="4"/>
  <c r="AJ874" i="4"/>
  <c r="AK874" i="4"/>
  <c r="AL874" i="4"/>
  <c r="AM874" i="4"/>
  <c r="AN874" i="4"/>
  <c r="AO874" i="4"/>
  <c r="AP874" i="4"/>
  <c r="AQ874" i="4"/>
  <c r="AR874" i="4"/>
  <c r="AS874" i="4"/>
  <c r="AT874" i="4"/>
  <c r="AU874" i="4"/>
  <c r="AV874" i="4"/>
  <c r="AX874" i="4"/>
  <c r="AC875" i="4"/>
  <c r="AD875" i="4"/>
  <c r="AE875" i="4"/>
  <c r="AF875" i="4"/>
  <c r="AG875" i="4"/>
  <c r="AH875" i="4"/>
  <c r="AI875" i="4"/>
  <c r="AJ875" i="4"/>
  <c r="AX875" i="4" s="1"/>
  <c r="AK875" i="4"/>
  <c r="AL875" i="4"/>
  <c r="AM875" i="4"/>
  <c r="AN875" i="4"/>
  <c r="AO875" i="4"/>
  <c r="AP875" i="4"/>
  <c r="AQ875" i="4"/>
  <c r="AR875" i="4"/>
  <c r="AZ875" i="4" s="1"/>
  <c r="AS875" i="4"/>
  <c r="AT875" i="4"/>
  <c r="AU875" i="4"/>
  <c r="AV875" i="4"/>
  <c r="BA875" i="4" s="1"/>
  <c r="AC876" i="4"/>
  <c r="AD876" i="4"/>
  <c r="AE876" i="4"/>
  <c r="AF876" i="4"/>
  <c r="AG876" i="4"/>
  <c r="AH876" i="4"/>
  <c r="AX876" i="4" s="1"/>
  <c r="AI876" i="4"/>
  <c r="AJ876" i="4"/>
  <c r="AK876" i="4"/>
  <c r="AL876" i="4"/>
  <c r="AM876" i="4"/>
  <c r="AN876" i="4"/>
  <c r="AY876" i="4" s="1"/>
  <c r="AO876" i="4"/>
  <c r="AP876" i="4"/>
  <c r="AQ876" i="4"/>
  <c r="AR876" i="4"/>
  <c r="AS876" i="4"/>
  <c r="AT876" i="4"/>
  <c r="AZ876" i="4" s="1"/>
  <c r="AU876" i="4"/>
  <c r="AV876" i="4"/>
  <c r="AC877" i="4"/>
  <c r="AD877" i="4"/>
  <c r="AE877" i="4"/>
  <c r="AF877" i="4"/>
  <c r="AG877" i="4"/>
  <c r="AH877" i="4"/>
  <c r="AI877" i="4"/>
  <c r="AJ877" i="4"/>
  <c r="AK877" i="4"/>
  <c r="AL877" i="4"/>
  <c r="AM877" i="4"/>
  <c r="AN877" i="4"/>
  <c r="AO877" i="4"/>
  <c r="AP877" i="4"/>
  <c r="AQ877" i="4"/>
  <c r="AR877" i="4"/>
  <c r="AS877" i="4"/>
  <c r="AT877" i="4"/>
  <c r="AU877" i="4"/>
  <c r="AV877" i="4"/>
  <c r="BA877" i="4" s="1"/>
  <c r="AC878" i="4"/>
  <c r="AD878" i="4"/>
  <c r="AE878" i="4"/>
  <c r="AF878" i="4"/>
  <c r="AG878" i="4"/>
  <c r="AH878" i="4"/>
  <c r="AI878" i="4"/>
  <c r="AJ878" i="4"/>
  <c r="AK878" i="4"/>
  <c r="AX878" i="4" s="1"/>
  <c r="AL878" i="4"/>
  <c r="AM878" i="4"/>
  <c r="AN878" i="4"/>
  <c r="AO878" i="4"/>
  <c r="AP878" i="4"/>
  <c r="AQ878" i="4"/>
  <c r="AR878" i="4"/>
  <c r="AS878" i="4"/>
  <c r="AT878" i="4"/>
  <c r="AU878" i="4"/>
  <c r="BA878" i="4" s="1"/>
  <c r="AV878" i="4"/>
  <c r="AC879" i="4"/>
  <c r="AD879" i="4"/>
  <c r="AE879" i="4"/>
  <c r="AF879" i="4"/>
  <c r="AG879" i="4"/>
  <c r="AH879" i="4"/>
  <c r="AI879" i="4"/>
  <c r="AJ879" i="4"/>
  <c r="AK879" i="4"/>
  <c r="AL879" i="4"/>
  <c r="AM879" i="4"/>
  <c r="AN879" i="4"/>
  <c r="AO879" i="4"/>
  <c r="AP879" i="4"/>
  <c r="AQ879" i="4"/>
  <c r="AR879" i="4"/>
  <c r="AZ879" i="4" s="1"/>
  <c r="AS879" i="4"/>
  <c r="AT879" i="4"/>
  <c r="AU879" i="4"/>
  <c r="AV879" i="4"/>
  <c r="BA879" i="4" s="1"/>
  <c r="AC880" i="4"/>
  <c r="AD880" i="4"/>
  <c r="AE880" i="4"/>
  <c r="AF880" i="4"/>
  <c r="AG880" i="4"/>
  <c r="AH880" i="4"/>
  <c r="AI880" i="4"/>
  <c r="AJ880" i="4"/>
  <c r="AK880" i="4"/>
  <c r="AL880" i="4"/>
  <c r="AM880" i="4"/>
  <c r="AN880" i="4"/>
  <c r="AO880" i="4"/>
  <c r="AP880" i="4"/>
  <c r="AQ880" i="4"/>
  <c r="AR880" i="4"/>
  <c r="AS880" i="4"/>
  <c r="AT880" i="4"/>
  <c r="AU880" i="4"/>
  <c r="BA880" i="4" s="1"/>
  <c r="AV880" i="4"/>
  <c r="AC881" i="4"/>
  <c r="AD881" i="4"/>
  <c r="AE881" i="4"/>
  <c r="AF881" i="4"/>
  <c r="AG881" i="4"/>
  <c r="AH881" i="4"/>
  <c r="AI881" i="4"/>
  <c r="AJ881" i="4"/>
  <c r="AK881" i="4"/>
  <c r="AL881" i="4"/>
  <c r="AM881" i="4"/>
  <c r="AN881" i="4"/>
  <c r="AO881" i="4"/>
  <c r="AP881" i="4"/>
  <c r="AQ881" i="4"/>
  <c r="AR881" i="4"/>
  <c r="AZ881" i="4" s="1"/>
  <c r="AS881" i="4"/>
  <c r="AT881" i="4"/>
  <c r="AU881" i="4"/>
  <c r="AV881" i="4"/>
  <c r="AC882" i="4"/>
  <c r="AD882" i="4"/>
  <c r="AE882" i="4"/>
  <c r="AF882" i="4"/>
  <c r="AG882" i="4"/>
  <c r="AH882" i="4"/>
  <c r="AX882" i="4" s="1"/>
  <c r="AI882" i="4"/>
  <c r="AJ882" i="4"/>
  <c r="AK882" i="4"/>
  <c r="AL882" i="4"/>
  <c r="AM882" i="4"/>
  <c r="AN882" i="4"/>
  <c r="AO882" i="4"/>
  <c r="AP882" i="4"/>
  <c r="AQ882" i="4"/>
  <c r="AR882" i="4"/>
  <c r="AS882" i="4"/>
  <c r="AT882" i="4"/>
  <c r="AU882" i="4"/>
  <c r="AV882" i="4"/>
  <c r="AC883" i="4"/>
  <c r="AD883" i="4"/>
  <c r="AE883" i="4"/>
  <c r="AF883" i="4"/>
  <c r="AG883" i="4"/>
  <c r="AH883" i="4"/>
  <c r="AI883" i="4"/>
  <c r="AJ883" i="4"/>
  <c r="AK883" i="4"/>
  <c r="AL883" i="4"/>
  <c r="AM883" i="4"/>
  <c r="AN883" i="4"/>
  <c r="AO883" i="4"/>
  <c r="AP883" i="4"/>
  <c r="AQ883" i="4"/>
  <c r="AR883" i="4"/>
  <c r="AS883" i="4"/>
  <c r="AT883" i="4"/>
  <c r="AU883" i="4"/>
  <c r="AV883" i="4"/>
  <c r="BA883" i="4" s="1"/>
  <c r="AC884" i="4"/>
  <c r="AD884" i="4"/>
  <c r="AE884" i="4"/>
  <c r="AF884" i="4"/>
  <c r="AG884" i="4"/>
  <c r="AH884" i="4"/>
  <c r="AX884" i="4" s="1"/>
  <c r="AI884" i="4"/>
  <c r="AJ884" i="4"/>
  <c r="AK884" i="4"/>
  <c r="AL884" i="4"/>
  <c r="AM884" i="4"/>
  <c r="AN884" i="4"/>
  <c r="AO884" i="4"/>
  <c r="AP884" i="4"/>
  <c r="AQ884" i="4"/>
  <c r="AR884" i="4"/>
  <c r="AS884" i="4"/>
  <c r="AT884" i="4"/>
  <c r="AU884" i="4"/>
  <c r="AV884" i="4"/>
  <c r="AC885" i="4"/>
  <c r="AD885" i="4"/>
  <c r="AE885" i="4"/>
  <c r="AF885" i="4"/>
  <c r="AG885" i="4"/>
  <c r="AH885" i="4"/>
  <c r="AI885" i="4"/>
  <c r="AJ885" i="4"/>
  <c r="AK885" i="4"/>
  <c r="AL885" i="4"/>
  <c r="AM885" i="4"/>
  <c r="AY885" i="4" s="1"/>
  <c r="AN885" i="4"/>
  <c r="AO885" i="4"/>
  <c r="AP885" i="4"/>
  <c r="AQ885" i="4"/>
  <c r="AR885" i="4"/>
  <c r="AS885" i="4"/>
  <c r="AZ885" i="4" s="1"/>
  <c r="AT885" i="4"/>
  <c r="AU885" i="4"/>
  <c r="AV885" i="4"/>
  <c r="AC886" i="4"/>
  <c r="AD886" i="4"/>
  <c r="AE886" i="4"/>
  <c r="AF886" i="4"/>
  <c r="AG886" i="4"/>
  <c r="AH886" i="4"/>
  <c r="AX886" i="4" s="1"/>
  <c r="AI886" i="4"/>
  <c r="AJ886" i="4"/>
  <c r="AK886" i="4"/>
  <c r="AL886" i="4"/>
  <c r="AM886" i="4"/>
  <c r="AN886" i="4"/>
  <c r="AO886" i="4"/>
  <c r="AP886" i="4"/>
  <c r="AQ886" i="4"/>
  <c r="AR886" i="4"/>
  <c r="AS886" i="4"/>
  <c r="AT886" i="4"/>
  <c r="AU886" i="4"/>
  <c r="AV886" i="4"/>
  <c r="AC887" i="4"/>
  <c r="AW887" i="4" s="1"/>
  <c r="AD887" i="4"/>
  <c r="AE887" i="4"/>
  <c r="AF887" i="4"/>
  <c r="AG887" i="4"/>
  <c r="AH887" i="4"/>
  <c r="AI887" i="4"/>
  <c r="AJ887" i="4"/>
  <c r="AK887" i="4"/>
  <c r="AL887" i="4"/>
  <c r="AM887" i="4"/>
  <c r="AN887" i="4"/>
  <c r="AO887" i="4"/>
  <c r="AP887" i="4"/>
  <c r="AQ887" i="4"/>
  <c r="AR887" i="4"/>
  <c r="AZ887" i="4" s="1"/>
  <c r="AS887" i="4"/>
  <c r="AT887" i="4"/>
  <c r="AU887" i="4"/>
  <c r="AV887" i="4"/>
  <c r="AC888" i="4"/>
  <c r="AD888" i="4"/>
  <c r="AE888" i="4"/>
  <c r="AF888" i="4"/>
  <c r="AG888" i="4"/>
  <c r="AH888" i="4"/>
  <c r="AX888" i="4" s="1"/>
  <c r="AI888" i="4"/>
  <c r="AJ888" i="4"/>
  <c r="AK888" i="4"/>
  <c r="AL888" i="4"/>
  <c r="AM888" i="4"/>
  <c r="AN888" i="4"/>
  <c r="AY888" i="4" s="1"/>
  <c r="AO888" i="4"/>
  <c r="AP888" i="4"/>
  <c r="AQ888" i="4"/>
  <c r="AR888" i="4"/>
  <c r="AS888" i="4"/>
  <c r="AT888" i="4"/>
  <c r="AZ888" i="4" s="1"/>
  <c r="AU888" i="4"/>
  <c r="AV888" i="4"/>
  <c r="AC889" i="4"/>
  <c r="AD889" i="4"/>
  <c r="AE889" i="4"/>
  <c r="AF889" i="4"/>
  <c r="AG889" i="4"/>
  <c r="AH889" i="4"/>
  <c r="AI889" i="4"/>
  <c r="AJ889" i="4"/>
  <c r="AK889" i="4"/>
  <c r="AL889" i="4"/>
  <c r="AM889" i="4"/>
  <c r="AN889" i="4"/>
  <c r="AO889" i="4"/>
  <c r="AP889" i="4"/>
  <c r="AQ889" i="4"/>
  <c r="AR889" i="4"/>
  <c r="AS889" i="4"/>
  <c r="AT889" i="4"/>
  <c r="AU889" i="4"/>
  <c r="AV889" i="4"/>
  <c r="AZ889" i="4"/>
  <c r="AC890" i="4"/>
  <c r="AD890" i="4"/>
  <c r="AE890" i="4"/>
  <c r="AF890" i="4"/>
  <c r="AG890" i="4"/>
  <c r="AH890" i="4"/>
  <c r="AI890" i="4"/>
  <c r="AJ890" i="4"/>
  <c r="AX890" i="4" s="1"/>
  <c r="AK890" i="4"/>
  <c r="AL890" i="4"/>
  <c r="AM890" i="4"/>
  <c r="AN890" i="4"/>
  <c r="AY890" i="4" s="1"/>
  <c r="AO890" i="4"/>
  <c r="AP890" i="4"/>
  <c r="AQ890" i="4"/>
  <c r="AR890" i="4"/>
  <c r="AS890" i="4"/>
  <c r="AT890" i="4"/>
  <c r="AZ890" i="4" s="1"/>
  <c r="AU890" i="4"/>
  <c r="AV890" i="4"/>
  <c r="AC891" i="4"/>
  <c r="AD891" i="4"/>
  <c r="AE891" i="4"/>
  <c r="AF891" i="4"/>
  <c r="AG891" i="4"/>
  <c r="AH891" i="4"/>
  <c r="AI891" i="4"/>
  <c r="AJ891" i="4"/>
  <c r="AK891" i="4"/>
  <c r="AL891" i="4"/>
  <c r="AM891" i="4"/>
  <c r="AN891" i="4"/>
  <c r="AO891" i="4"/>
  <c r="AP891" i="4"/>
  <c r="AQ891" i="4"/>
  <c r="AR891" i="4"/>
  <c r="AS891" i="4"/>
  <c r="AT891" i="4"/>
  <c r="AU891" i="4"/>
  <c r="AV891" i="4"/>
  <c r="AZ891" i="4"/>
  <c r="AC892" i="4"/>
  <c r="AD892" i="4"/>
  <c r="AE892" i="4"/>
  <c r="AF892" i="4"/>
  <c r="AG892" i="4"/>
  <c r="AH892" i="4"/>
  <c r="AX892" i="4" s="1"/>
  <c r="AI892" i="4"/>
  <c r="AJ892" i="4"/>
  <c r="AK892" i="4"/>
  <c r="AL892" i="4"/>
  <c r="AM892" i="4"/>
  <c r="AN892" i="4"/>
  <c r="AO892" i="4"/>
  <c r="AP892" i="4"/>
  <c r="AQ892" i="4"/>
  <c r="AR892" i="4"/>
  <c r="AS892" i="4"/>
  <c r="AT892" i="4"/>
  <c r="AU892" i="4"/>
  <c r="AV892" i="4"/>
  <c r="AC893" i="4"/>
  <c r="AD893" i="4"/>
  <c r="AE893" i="4"/>
  <c r="AF893" i="4"/>
  <c r="AG893" i="4"/>
  <c r="AH893" i="4"/>
  <c r="AI893" i="4"/>
  <c r="AJ893" i="4"/>
  <c r="AK893" i="4"/>
  <c r="AL893" i="4"/>
  <c r="AM893" i="4"/>
  <c r="AY893" i="4" s="1"/>
  <c r="AN893" i="4"/>
  <c r="AO893" i="4"/>
  <c r="AP893" i="4"/>
  <c r="AQ893" i="4"/>
  <c r="AR893" i="4"/>
  <c r="AS893" i="4"/>
  <c r="AZ893" i="4" s="1"/>
  <c r="AT893" i="4"/>
  <c r="AU893" i="4"/>
  <c r="AV893" i="4"/>
  <c r="AC894" i="4"/>
  <c r="AD894" i="4"/>
  <c r="AE894" i="4"/>
  <c r="AF894" i="4"/>
  <c r="AG894" i="4"/>
  <c r="AH894" i="4"/>
  <c r="AX894" i="4" s="1"/>
  <c r="AI894" i="4"/>
  <c r="AJ894" i="4"/>
  <c r="AK894" i="4"/>
  <c r="AL894" i="4"/>
  <c r="AM894" i="4"/>
  <c r="AN894" i="4"/>
  <c r="AO894" i="4"/>
  <c r="AP894" i="4"/>
  <c r="AQ894" i="4"/>
  <c r="AR894" i="4"/>
  <c r="AS894" i="4"/>
  <c r="AT894" i="4"/>
  <c r="AU894" i="4"/>
  <c r="AV894" i="4"/>
  <c r="AC895" i="4"/>
  <c r="AW895" i="4" s="1"/>
  <c r="AD895" i="4"/>
  <c r="AE895" i="4"/>
  <c r="AF895" i="4"/>
  <c r="AG895" i="4"/>
  <c r="AH895" i="4"/>
  <c r="AI895" i="4"/>
  <c r="AJ895" i="4"/>
  <c r="AK895" i="4"/>
  <c r="AL895" i="4"/>
  <c r="AM895" i="4"/>
  <c r="AN895" i="4"/>
  <c r="AO895" i="4"/>
  <c r="AP895" i="4"/>
  <c r="AQ895" i="4"/>
  <c r="AR895" i="4"/>
  <c r="AZ895" i="4" s="1"/>
  <c r="AS895" i="4"/>
  <c r="AT895" i="4"/>
  <c r="AU895" i="4"/>
  <c r="AV895" i="4"/>
  <c r="AC896" i="4"/>
  <c r="AD896" i="4"/>
  <c r="AE896" i="4"/>
  <c r="AF896" i="4"/>
  <c r="AG896" i="4"/>
  <c r="AH896" i="4"/>
  <c r="AX896" i="4" s="1"/>
  <c r="AI896" i="4"/>
  <c r="AJ896" i="4"/>
  <c r="AK896" i="4"/>
  <c r="AL896" i="4"/>
  <c r="AM896" i="4"/>
  <c r="AN896" i="4"/>
  <c r="AY896" i="4" s="1"/>
  <c r="AO896" i="4"/>
  <c r="AP896" i="4"/>
  <c r="AQ896" i="4"/>
  <c r="AR896" i="4"/>
  <c r="AS896" i="4"/>
  <c r="AT896" i="4"/>
  <c r="AZ896" i="4" s="1"/>
  <c r="AU896" i="4"/>
  <c r="AV896" i="4"/>
  <c r="AC897" i="4"/>
  <c r="AD897" i="4"/>
  <c r="AE897" i="4"/>
  <c r="AF897" i="4"/>
  <c r="AG897" i="4"/>
  <c r="AH897" i="4"/>
  <c r="AI897" i="4"/>
  <c r="AJ897" i="4"/>
  <c r="AK897" i="4"/>
  <c r="AL897" i="4"/>
  <c r="AM897" i="4"/>
  <c r="AN897" i="4"/>
  <c r="AO897" i="4"/>
  <c r="AP897" i="4"/>
  <c r="AQ897" i="4"/>
  <c r="AR897" i="4"/>
  <c r="AS897" i="4"/>
  <c r="AT897" i="4"/>
  <c r="AU897" i="4"/>
  <c r="AV897" i="4"/>
  <c r="BA897" i="4" s="1"/>
  <c r="AZ897" i="4"/>
  <c r="AC898" i="4"/>
  <c r="AD898" i="4"/>
  <c r="AE898" i="4"/>
  <c r="AF898" i="4"/>
  <c r="AG898" i="4"/>
  <c r="AH898" i="4"/>
  <c r="AI898" i="4"/>
  <c r="AJ898" i="4"/>
  <c r="AX898" i="4" s="1"/>
  <c r="AK898" i="4"/>
  <c r="AL898" i="4"/>
  <c r="AM898" i="4"/>
  <c r="AN898" i="4"/>
  <c r="AY898" i="4" s="1"/>
  <c r="AO898" i="4"/>
  <c r="AP898" i="4"/>
  <c r="AQ898" i="4"/>
  <c r="AR898" i="4"/>
  <c r="AS898" i="4"/>
  <c r="AT898" i="4"/>
  <c r="AZ898" i="4" s="1"/>
  <c r="AU898" i="4"/>
  <c r="AV898" i="4"/>
  <c r="AC899" i="4"/>
  <c r="AD899" i="4"/>
  <c r="AE899" i="4"/>
  <c r="AF899" i="4"/>
  <c r="AG899" i="4"/>
  <c r="AH899" i="4"/>
  <c r="AI899" i="4"/>
  <c r="AJ899" i="4"/>
  <c r="AK899" i="4"/>
  <c r="AL899" i="4"/>
  <c r="AM899" i="4"/>
  <c r="AN899" i="4"/>
  <c r="AO899" i="4"/>
  <c r="AP899" i="4"/>
  <c r="AQ899" i="4"/>
  <c r="AR899" i="4"/>
  <c r="AS899" i="4"/>
  <c r="AT899" i="4"/>
  <c r="AU899" i="4"/>
  <c r="AV899" i="4"/>
  <c r="AX899" i="4"/>
  <c r="AC900" i="4"/>
  <c r="AD900" i="4"/>
  <c r="AW900" i="4" s="1"/>
  <c r="AE900" i="4"/>
  <c r="AF900" i="4"/>
  <c r="AG900" i="4"/>
  <c r="AH900" i="4"/>
  <c r="AI900" i="4"/>
  <c r="AJ900" i="4"/>
  <c r="AK900" i="4"/>
  <c r="AL900" i="4"/>
  <c r="AM900" i="4"/>
  <c r="AN900" i="4"/>
  <c r="AO900" i="4"/>
  <c r="AP900" i="4"/>
  <c r="AQ900" i="4"/>
  <c r="AR900" i="4"/>
  <c r="AS900" i="4"/>
  <c r="AT900" i="4"/>
  <c r="AU900" i="4"/>
  <c r="AV900" i="4"/>
  <c r="AC901" i="4"/>
  <c r="AD901" i="4"/>
  <c r="AE901" i="4"/>
  <c r="AF901" i="4"/>
  <c r="AG901" i="4"/>
  <c r="AH901" i="4"/>
  <c r="AX901" i="4" s="1"/>
  <c r="AI901" i="4"/>
  <c r="AJ901" i="4"/>
  <c r="AK901" i="4"/>
  <c r="AL901" i="4"/>
  <c r="AM901" i="4"/>
  <c r="AN901" i="4"/>
  <c r="AO901" i="4"/>
  <c r="AP901" i="4"/>
  <c r="AQ901" i="4"/>
  <c r="AR901" i="4"/>
  <c r="AS901" i="4"/>
  <c r="AT901" i="4"/>
  <c r="AU901" i="4"/>
  <c r="AV901" i="4"/>
  <c r="BA901" i="4" s="1"/>
  <c r="AC902" i="4"/>
  <c r="AD902" i="4"/>
  <c r="AE902" i="4"/>
  <c r="AF902" i="4"/>
  <c r="AG902" i="4"/>
  <c r="AH902" i="4"/>
  <c r="AI902" i="4"/>
  <c r="AJ902" i="4"/>
  <c r="AK902" i="4"/>
  <c r="AL902" i="4"/>
  <c r="AM902" i="4"/>
  <c r="AN902" i="4"/>
  <c r="AO902" i="4"/>
  <c r="AP902" i="4"/>
  <c r="AQ902" i="4"/>
  <c r="AR902" i="4"/>
  <c r="AS902" i="4"/>
  <c r="AT902" i="4"/>
  <c r="AU902" i="4"/>
  <c r="BA902" i="4" s="1"/>
  <c r="AV902" i="4"/>
  <c r="AC903" i="4"/>
  <c r="AD903" i="4"/>
  <c r="AE903" i="4"/>
  <c r="AF903" i="4"/>
  <c r="AG903" i="4"/>
  <c r="AH903" i="4"/>
  <c r="AI903" i="4"/>
  <c r="AJ903" i="4"/>
  <c r="AK903" i="4"/>
  <c r="AX903" i="4" s="1"/>
  <c r="AL903" i="4"/>
  <c r="AM903" i="4"/>
  <c r="AY903" i="4" s="1"/>
  <c r="AN903" i="4"/>
  <c r="AO903" i="4"/>
  <c r="AP903" i="4"/>
  <c r="AQ903" i="4"/>
  <c r="AR903" i="4"/>
  <c r="AS903" i="4"/>
  <c r="AT903" i="4"/>
  <c r="AU903" i="4"/>
  <c r="AV903" i="4"/>
  <c r="AC904" i="4"/>
  <c r="AD904" i="4"/>
  <c r="AE904" i="4"/>
  <c r="AF904" i="4"/>
  <c r="AG904" i="4"/>
  <c r="AH904" i="4"/>
  <c r="AX904" i="4" s="1"/>
  <c r="AI904" i="4"/>
  <c r="AJ904" i="4"/>
  <c r="AK904" i="4"/>
  <c r="AL904" i="4"/>
  <c r="AM904" i="4"/>
  <c r="AN904" i="4"/>
  <c r="AO904" i="4"/>
  <c r="AP904" i="4"/>
  <c r="AQ904" i="4"/>
  <c r="AR904" i="4"/>
  <c r="AS904" i="4"/>
  <c r="AT904" i="4"/>
  <c r="AZ904" i="4" s="1"/>
  <c r="AU904" i="4"/>
  <c r="AV904" i="4"/>
  <c r="AC905" i="4"/>
  <c r="AD905" i="4"/>
  <c r="AE905" i="4"/>
  <c r="AF905" i="4"/>
  <c r="AG905" i="4"/>
  <c r="AH905" i="4"/>
  <c r="AX905" i="4" s="1"/>
  <c r="AI905" i="4"/>
  <c r="AJ905" i="4"/>
  <c r="AK905" i="4"/>
  <c r="AL905" i="4"/>
  <c r="AM905" i="4"/>
  <c r="AN905" i="4"/>
  <c r="AO905" i="4"/>
  <c r="AP905" i="4"/>
  <c r="AQ905" i="4"/>
  <c r="AR905" i="4"/>
  <c r="AS905" i="4"/>
  <c r="AT905" i="4"/>
  <c r="AU905" i="4"/>
  <c r="AV905" i="4"/>
  <c r="BA905" i="4" s="1"/>
  <c r="AC906" i="4"/>
  <c r="AD906" i="4"/>
  <c r="AE906" i="4"/>
  <c r="AF906" i="4"/>
  <c r="AG906" i="4"/>
  <c r="AH906" i="4"/>
  <c r="AI906" i="4"/>
  <c r="AJ906" i="4"/>
  <c r="AK906" i="4"/>
  <c r="AL906" i="4"/>
  <c r="AM906" i="4"/>
  <c r="AN906" i="4"/>
  <c r="AO906" i="4"/>
  <c r="AP906" i="4"/>
  <c r="AQ906" i="4"/>
  <c r="AR906" i="4"/>
  <c r="AS906" i="4"/>
  <c r="AT906" i="4"/>
  <c r="AZ906" i="4" s="1"/>
  <c r="AU906" i="4"/>
  <c r="BA906" i="4" s="1"/>
  <c r="AV906" i="4"/>
  <c r="AC907" i="4"/>
  <c r="AW907" i="4" s="1"/>
  <c r="AD907" i="4"/>
  <c r="AE907" i="4"/>
  <c r="AF907" i="4"/>
  <c r="AG907" i="4"/>
  <c r="AH907" i="4"/>
  <c r="AX907" i="4" s="1"/>
  <c r="AI907" i="4"/>
  <c r="AJ907" i="4"/>
  <c r="AK907" i="4"/>
  <c r="AL907" i="4"/>
  <c r="AM907" i="4"/>
  <c r="AN907" i="4"/>
  <c r="AO907" i="4"/>
  <c r="AP907" i="4"/>
  <c r="AQ907" i="4"/>
  <c r="AR907" i="4"/>
  <c r="AS907" i="4"/>
  <c r="AT907" i="4"/>
  <c r="AU907" i="4"/>
  <c r="AV907" i="4"/>
  <c r="BA907" i="4" s="1"/>
  <c r="AC908" i="4"/>
  <c r="AD908" i="4"/>
  <c r="AE908" i="4"/>
  <c r="AF908" i="4"/>
  <c r="AG908" i="4"/>
  <c r="AH908" i="4"/>
  <c r="AI908" i="4"/>
  <c r="AJ908" i="4"/>
  <c r="AK908" i="4"/>
  <c r="AL908" i="4"/>
  <c r="AM908" i="4"/>
  <c r="AN908" i="4"/>
  <c r="AO908" i="4"/>
  <c r="AP908" i="4"/>
  <c r="AQ908" i="4"/>
  <c r="AR908" i="4"/>
  <c r="AS908" i="4"/>
  <c r="AT908" i="4"/>
  <c r="AZ908" i="4" s="1"/>
  <c r="AU908" i="4"/>
  <c r="AV908" i="4"/>
  <c r="AC909" i="4"/>
  <c r="AD909" i="4"/>
  <c r="AE909" i="4"/>
  <c r="AF909" i="4"/>
  <c r="AG909" i="4"/>
  <c r="AH909" i="4"/>
  <c r="AX909" i="4" s="1"/>
  <c r="AI909" i="4"/>
  <c r="AJ909" i="4"/>
  <c r="AK909" i="4"/>
  <c r="AL909" i="4"/>
  <c r="AM909" i="4"/>
  <c r="AN909" i="4"/>
  <c r="AO909" i="4"/>
  <c r="AP909" i="4"/>
  <c r="AQ909" i="4"/>
  <c r="AR909" i="4"/>
  <c r="AZ909" i="4" s="1"/>
  <c r="AS909" i="4"/>
  <c r="AT909" i="4"/>
  <c r="AU909" i="4"/>
  <c r="AV909" i="4"/>
  <c r="BA909" i="4" s="1"/>
  <c r="AC910" i="4"/>
  <c r="AD910" i="4"/>
  <c r="AE910" i="4"/>
  <c r="AF910" i="4"/>
  <c r="AG910" i="4"/>
  <c r="AH910" i="4"/>
  <c r="AI910" i="4"/>
  <c r="AJ910" i="4"/>
  <c r="AK910" i="4"/>
  <c r="AL910" i="4"/>
  <c r="AM910" i="4"/>
  <c r="AN910" i="4"/>
  <c r="AO910" i="4"/>
  <c r="AP910" i="4"/>
  <c r="AQ910" i="4"/>
  <c r="AR910" i="4"/>
  <c r="AS910" i="4"/>
  <c r="AT910" i="4"/>
  <c r="AU910" i="4"/>
  <c r="BA910" i="4" s="1"/>
  <c r="AV910" i="4"/>
  <c r="AC911" i="4"/>
  <c r="AD911" i="4"/>
  <c r="AE911" i="4"/>
  <c r="AF911" i="4"/>
  <c r="AG911" i="4"/>
  <c r="AH911" i="4"/>
  <c r="AI911" i="4"/>
  <c r="AX911" i="4" s="1"/>
  <c r="AJ911" i="4"/>
  <c r="AK911" i="4"/>
  <c r="AL911" i="4"/>
  <c r="AM911" i="4"/>
  <c r="AN911" i="4"/>
  <c r="AO911" i="4"/>
  <c r="AP911" i="4"/>
  <c r="AQ911" i="4"/>
  <c r="AR911" i="4"/>
  <c r="AS911" i="4"/>
  <c r="AT911" i="4"/>
  <c r="AU911" i="4"/>
  <c r="AV911" i="4"/>
  <c r="AC912" i="4"/>
  <c r="AD912" i="4"/>
  <c r="AW912" i="4" s="1"/>
  <c r="AE912" i="4"/>
  <c r="AF912" i="4"/>
  <c r="AG912" i="4"/>
  <c r="AH912" i="4"/>
  <c r="AI912" i="4"/>
  <c r="AJ912" i="4"/>
  <c r="AK912" i="4"/>
  <c r="AL912" i="4"/>
  <c r="AM912" i="4"/>
  <c r="AN912" i="4"/>
  <c r="AO912" i="4"/>
  <c r="AP912" i="4"/>
  <c r="AQ912" i="4"/>
  <c r="AR912" i="4"/>
  <c r="AS912" i="4"/>
  <c r="AT912" i="4"/>
  <c r="AZ912" i="4" s="1"/>
  <c r="AU912" i="4"/>
  <c r="BA912" i="4" s="1"/>
  <c r="AV912" i="4"/>
  <c r="AC913" i="4"/>
  <c r="AD913" i="4"/>
  <c r="AE913" i="4"/>
  <c r="AF913" i="4"/>
  <c r="AG913" i="4"/>
  <c r="AH913" i="4"/>
  <c r="AX913" i="4" s="1"/>
  <c r="AI913" i="4"/>
  <c r="AJ913" i="4"/>
  <c r="AK913" i="4"/>
  <c r="AL913" i="4"/>
  <c r="AM913" i="4"/>
  <c r="AN913" i="4"/>
  <c r="AO913" i="4"/>
  <c r="AP913" i="4"/>
  <c r="AQ913" i="4"/>
  <c r="AR913" i="4"/>
  <c r="AS913" i="4"/>
  <c r="AT913" i="4"/>
  <c r="AU913" i="4"/>
  <c r="AV913" i="4"/>
  <c r="BA913" i="4" s="1"/>
  <c r="AC914" i="4"/>
  <c r="AD914" i="4"/>
  <c r="AE914" i="4"/>
  <c r="AF914" i="4"/>
  <c r="AG914" i="4"/>
  <c r="AH914" i="4"/>
  <c r="AI914" i="4"/>
  <c r="AJ914" i="4"/>
  <c r="AK914" i="4"/>
  <c r="AL914" i="4"/>
  <c r="AM914" i="4"/>
  <c r="AN914" i="4"/>
  <c r="AO914" i="4"/>
  <c r="AP914" i="4"/>
  <c r="AQ914" i="4"/>
  <c r="AR914" i="4"/>
  <c r="AS914" i="4"/>
  <c r="AT914" i="4"/>
  <c r="AU914" i="4"/>
  <c r="AV914" i="4"/>
  <c r="AC915" i="4"/>
  <c r="AD915" i="4"/>
  <c r="AE915" i="4"/>
  <c r="AF915" i="4"/>
  <c r="AG915" i="4"/>
  <c r="AH915" i="4"/>
  <c r="AI915" i="4"/>
  <c r="AJ915" i="4"/>
  <c r="AX915" i="4" s="1"/>
  <c r="AK915" i="4"/>
  <c r="AL915" i="4"/>
  <c r="AM915" i="4"/>
  <c r="AN915" i="4"/>
  <c r="AO915" i="4"/>
  <c r="AP915" i="4"/>
  <c r="AQ915" i="4"/>
  <c r="AR915" i="4"/>
  <c r="AZ915" i="4" s="1"/>
  <c r="AS915" i="4"/>
  <c r="AT915" i="4"/>
  <c r="AU915" i="4"/>
  <c r="AV915" i="4"/>
  <c r="AC916" i="4"/>
  <c r="AD916" i="4"/>
  <c r="AE916" i="4"/>
  <c r="AF916" i="4"/>
  <c r="AG916" i="4"/>
  <c r="AH916" i="4"/>
  <c r="AI916" i="4"/>
  <c r="AJ916" i="4"/>
  <c r="AK916" i="4"/>
  <c r="AL916" i="4"/>
  <c r="AM916" i="4"/>
  <c r="AN916" i="4"/>
  <c r="AO916" i="4"/>
  <c r="AP916" i="4"/>
  <c r="AQ916" i="4"/>
  <c r="AR916" i="4"/>
  <c r="AS916" i="4"/>
  <c r="AT916" i="4"/>
  <c r="AU916" i="4"/>
  <c r="AV916" i="4"/>
  <c r="AC917" i="4"/>
  <c r="AD917" i="4"/>
  <c r="AE917" i="4"/>
  <c r="AF917" i="4"/>
  <c r="AG917" i="4"/>
  <c r="AH917" i="4"/>
  <c r="AI917" i="4"/>
  <c r="AJ917" i="4"/>
  <c r="AK917" i="4"/>
  <c r="AL917" i="4"/>
  <c r="AM917" i="4"/>
  <c r="AN917" i="4"/>
  <c r="AO917" i="4"/>
  <c r="AP917" i="4"/>
  <c r="AQ917" i="4"/>
  <c r="AR917" i="4"/>
  <c r="AZ917" i="4" s="1"/>
  <c r="AS917" i="4"/>
  <c r="AT917" i="4"/>
  <c r="AU917" i="4"/>
  <c r="AV917" i="4"/>
  <c r="AX917" i="4"/>
  <c r="AC918" i="4"/>
  <c r="AD918" i="4"/>
  <c r="AE918" i="4"/>
  <c r="AF918" i="4"/>
  <c r="AG918" i="4"/>
  <c r="AH918" i="4"/>
  <c r="AI918" i="4"/>
  <c r="AJ918" i="4"/>
  <c r="AK918" i="4"/>
  <c r="AL918" i="4"/>
  <c r="AM918" i="4"/>
  <c r="AN918" i="4"/>
  <c r="AO918" i="4"/>
  <c r="AP918" i="4"/>
  <c r="AQ918" i="4"/>
  <c r="AR918" i="4"/>
  <c r="AS918" i="4"/>
  <c r="AT918" i="4"/>
  <c r="AU918" i="4"/>
  <c r="BA918" i="4" s="1"/>
  <c r="AV918" i="4"/>
  <c r="AC919" i="4"/>
  <c r="AD919" i="4"/>
  <c r="AE919" i="4"/>
  <c r="AF919" i="4"/>
  <c r="AG919" i="4"/>
  <c r="AH919" i="4"/>
  <c r="AI919" i="4"/>
  <c r="AJ919" i="4"/>
  <c r="AK919" i="4"/>
  <c r="AL919" i="4"/>
  <c r="AM919" i="4"/>
  <c r="AN919" i="4"/>
  <c r="AO919" i="4"/>
  <c r="AP919" i="4"/>
  <c r="AQ919" i="4"/>
  <c r="AR919" i="4"/>
  <c r="AS919" i="4"/>
  <c r="AT919" i="4"/>
  <c r="AU919" i="4"/>
  <c r="AV919" i="4"/>
  <c r="BA919" i="4" s="1"/>
  <c r="AC920" i="4"/>
  <c r="AD920" i="4"/>
  <c r="AE920" i="4"/>
  <c r="AF920" i="4"/>
  <c r="AG920" i="4"/>
  <c r="AH920" i="4"/>
  <c r="AI920" i="4"/>
  <c r="AJ920" i="4"/>
  <c r="AK920" i="4"/>
  <c r="AL920" i="4"/>
  <c r="AM920" i="4"/>
  <c r="AN920" i="4"/>
  <c r="AO920" i="4"/>
  <c r="AP920" i="4"/>
  <c r="AQ920" i="4"/>
  <c r="AR920" i="4"/>
  <c r="AS920" i="4"/>
  <c r="AT920" i="4"/>
  <c r="AU920" i="4"/>
  <c r="BA920" i="4" s="1"/>
  <c r="AV920" i="4"/>
  <c r="AC921" i="4"/>
  <c r="AD921" i="4"/>
  <c r="AE921" i="4"/>
  <c r="AF921" i="4"/>
  <c r="AG921" i="4"/>
  <c r="AH921" i="4"/>
  <c r="AX921" i="4" s="1"/>
  <c r="AI921" i="4"/>
  <c r="AJ921" i="4"/>
  <c r="AK921" i="4"/>
  <c r="AL921" i="4"/>
  <c r="AM921" i="4"/>
  <c r="AN921" i="4"/>
  <c r="AO921" i="4"/>
  <c r="AP921" i="4"/>
  <c r="AQ921" i="4"/>
  <c r="AR921" i="4"/>
  <c r="AS921" i="4"/>
  <c r="AT921" i="4"/>
  <c r="AU921" i="4"/>
  <c r="AV921" i="4"/>
  <c r="BA921" i="4" s="1"/>
  <c r="AC922" i="4"/>
  <c r="AD922" i="4"/>
  <c r="AE922" i="4"/>
  <c r="AF922" i="4"/>
  <c r="AG922" i="4"/>
  <c r="AH922" i="4"/>
  <c r="AI922" i="4"/>
  <c r="AJ922" i="4"/>
  <c r="AK922" i="4"/>
  <c r="AL922" i="4"/>
  <c r="AM922" i="4"/>
  <c r="AN922" i="4"/>
  <c r="AO922" i="4"/>
  <c r="AP922" i="4"/>
  <c r="AQ922" i="4"/>
  <c r="AR922" i="4"/>
  <c r="AS922" i="4"/>
  <c r="AT922" i="4"/>
  <c r="AZ922" i="4" s="1"/>
  <c r="AU922" i="4"/>
  <c r="BA922" i="4" s="1"/>
  <c r="AV922" i="4"/>
  <c r="AC923" i="4"/>
  <c r="AD923" i="4"/>
  <c r="AE923" i="4"/>
  <c r="AF923" i="4"/>
  <c r="AG923" i="4"/>
  <c r="AH923" i="4"/>
  <c r="AI923" i="4"/>
  <c r="AJ923" i="4"/>
  <c r="AK923" i="4"/>
  <c r="AL923" i="4"/>
  <c r="AM923" i="4"/>
  <c r="AY923" i="4" s="1"/>
  <c r="AN923" i="4"/>
  <c r="AO923" i="4"/>
  <c r="AP923" i="4"/>
  <c r="AQ923" i="4"/>
  <c r="AR923" i="4"/>
  <c r="AS923" i="4"/>
  <c r="AT923" i="4"/>
  <c r="AU923" i="4"/>
  <c r="AV923" i="4"/>
  <c r="AC924" i="4"/>
  <c r="AD924" i="4"/>
  <c r="AE924" i="4"/>
  <c r="AF924" i="4"/>
  <c r="AG924" i="4"/>
  <c r="AH924" i="4"/>
  <c r="AI924" i="4"/>
  <c r="AJ924" i="4"/>
  <c r="AK924" i="4"/>
  <c r="AL924" i="4"/>
  <c r="AM924" i="4"/>
  <c r="AN924" i="4"/>
  <c r="AO924" i="4"/>
  <c r="AP924" i="4"/>
  <c r="AQ924" i="4"/>
  <c r="AR924" i="4"/>
  <c r="AS924" i="4"/>
  <c r="AT924" i="4"/>
  <c r="AZ924" i="4" s="1"/>
  <c r="AU924" i="4"/>
  <c r="BA924" i="4" s="1"/>
  <c r="AV924" i="4"/>
  <c r="AC925" i="4"/>
  <c r="AD925" i="4"/>
  <c r="AE925" i="4"/>
  <c r="AF925" i="4"/>
  <c r="AG925" i="4"/>
  <c r="AH925" i="4"/>
  <c r="AX925" i="4" s="1"/>
  <c r="AI925" i="4"/>
  <c r="AJ925" i="4"/>
  <c r="AK925" i="4"/>
  <c r="AL925" i="4"/>
  <c r="AM925" i="4"/>
  <c r="AN925" i="4"/>
  <c r="AO925" i="4"/>
  <c r="AP925" i="4"/>
  <c r="AQ925" i="4"/>
  <c r="AR925" i="4"/>
  <c r="AS925" i="4"/>
  <c r="AT925" i="4"/>
  <c r="AU925" i="4"/>
  <c r="AV925" i="4"/>
  <c r="AC926" i="4"/>
  <c r="AD926" i="4"/>
  <c r="AE926" i="4"/>
  <c r="AF926" i="4"/>
  <c r="AG926" i="4"/>
  <c r="AH926" i="4"/>
  <c r="AX926" i="4" s="1"/>
  <c r="AI926" i="4"/>
  <c r="AJ926" i="4"/>
  <c r="AK926" i="4"/>
  <c r="AL926" i="4"/>
  <c r="AM926" i="4"/>
  <c r="AN926" i="4"/>
  <c r="AO926" i="4"/>
  <c r="AP926" i="4"/>
  <c r="AQ926" i="4"/>
  <c r="AR926" i="4"/>
  <c r="AS926" i="4"/>
  <c r="AT926" i="4"/>
  <c r="AU926" i="4"/>
  <c r="AV926" i="4"/>
  <c r="AC927" i="4"/>
  <c r="AD927" i="4"/>
  <c r="AE927" i="4"/>
  <c r="AF927" i="4"/>
  <c r="AG927" i="4"/>
  <c r="AH927" i="4"/>
  <c r="AI927" i="4"/>
  <c r="AJ927" i="4"/>
  <c r="AK927" i="4"/>
  <c r="AL927" i="4"/>
  <c r="AM927" i="4"/>
  <c r="AN927" i="4"/>
  <c r="AO927" i="4"/>
  <c r="AP927" i="4"/>
  <c r="AQ927" i="4"/>
  <c r="AR927" i="4"/>
  <c r="AS927" i="4"/>
  <c r="AT927" i="4"/>
  <c r="AU927" i="4"/>
  <c r="AV927" i="4"/>
  <c r="BA927" i="4" s="1"/>
  <c r="AC928" i="4"/>
  <c r="AD928" i="4"/>
  <c r="AE928" i="4"/>
  <c r="AF928" i="4"/>
  <c r="AG928" i="4"/>
  <c r="AH928" i="4"/>
  <c r="AX928" i="4" s="1"/>
  <c r="AI928" i="4"/>
  <c r="AJ928" i="4"/>
  <c r="AK928" i="4"/>
  <c r="AL928" i="4"/>
  <c r="AM928" i="4"/>
  <c r="AN928" i="4"/>
  <c r="AO928" i="4"/>
  <c r="AP928" i="4"/>
  <c r="AQ928" i="4"/>
  <c r="AR928" i="4"/>
  <c r="AS928" i="4"/>
  <c r="AT928" i="4"/>
  <c r="AU928" i="4"/>
  <c r="AV928" i="4"/>
  <c r="AC929" i="4"/>
  <c r="AD929" i="4"/>
  <c r="AE929" i="4"/>
  <c r="AF929" i="4"/>
  <c r="AG929" i="4"/>
  <c r="AH929" i="4"/>
  <c r="AI929" i="4"/>
  <c r="AJ929" i="4"/>
  <c r="AX929" i="4" s="1"/>
  <c r="AK929" i="4"/>
  <c r="AL929" i="4"/>
  <c r="AM929" i="4"/>
  <c r="AN929" i="4"/>
  <c r="AO929" i="4"/>
  <c r="AP929" i="4"/>
  <c r="AQ929" i="4"/>
  <c r="AR929" i="4"/>
  <c r="AS929" i="4"/>
  <c r="AT929" i="4"/>
  <c r="AU929" i="4"/>
  <c r="AV929" i="4"/>
  <c r="BA929" i="4" s="1"/>
  <c r="AC930" i="4"/>
  <c r="AD930" i="4"/>
  <c r="AE930" i="4"/>
  <c r="AF930" i="4"/>
  <c r="AG930" i="4"/>
  <c r="AH930" i="4"/>
  <c r="AI930" i="4"/>
  <c r="AJ930" i="4"/>
  <c r="AK930" i="4"/>
  <c r="AL930" i="4"/>
  <c r="AM930" i="4"/>
  <c r="AN930" i="4"/>
  <c r="AO930" i="4"/>
  <c r="AP930" i="4"/>
  <c r="AQ930" i="4"/>
  <c r="AR930" i="4"/>
  <c r="AS930" i="4"/>
  <c r="AT930" i="4"/>
  <c r="AU930" i="4"/>
  <c r="BA930" i="4" s="1"/>
  <c r="AV930" i="4"/>
  <c r="AC931" i="4"/>
  <c r="AW931" i="4" s="1"/>
  <c r="AD931" i="4"/>
  <c r="AE931" i="4"/>
  <c r="AF931" i="4"/>
  <c r="AG931" i="4"/>
  <c r="AH931" i="4"/>
  <c r="AI931" i="4"/>
  <c r="AJ931" i="4"/>
  <c r="AK931" i="4"/>
  <c r="AL931" i="4"/>
  <c r="AM931" i="4"/>
  <c r="AN931" i="4"/>
  <c r="AO931" i="4"/>
  <c r="AP931" i="4"/>
  <c r="AQ931" i="4"/>
  <c r="AR931" i="4"/>
  <c r="AS931" i="4"/>
  <c r="AT931" i="4"/>
  <c r="AU931" i="4"/>
  <c r="AV931" i="4"/>
  <c r="BA931" i="4" s="1"/>
  <c r="AC932" i="4"/>
  <c r="AD932" i="4"/>
  <c r="AE932" i="4"/>
  <c r="AF932" i="4"/>
  <c r="AG932" i="4"/>
  <c r="AH932" i="4"/>
  <c r="AI932" i="4"/>
  <c r="AJ932" i="4"/>
  <c r="AK932" i="4"/>
  <c r="AL932" i="4"/>
  <c r="AM932" i="4"/>
  <c r="AN932" i="4"/>
  <c r="AO932" i="4"/>
  <c r="AP932" i="4"/>
  <c r="AQ932" i="4"/>
  <c r="AR932" i="4"/>
  <c r="AS932" i="4"/>
  <c r="AT932" i="4"/>
  <c r="AU932" i="4"/>
  <c r="BA932" i="4" s="1"/>
  <c r="AV932" i="4"/>
  <c r="AC933" i="4"/>
  <c r="AW933" i="4" s="1"/>
  <c r="AD933" i="4"/>
  <c r="AE933" i="4"/>
  <c r="AF933" i="4"/>
  <c r="AG933" i="4"/>
  <c r="AH933" i="4"/>
  <c r="AI933" i="4"/>
  <c r="AX933" i="4" s="1"/>
  <c r="AJ933" i="4"/>
  <c r="AK933" i="4"/>
  <c r="AL933" i="4"/>
  <c r="AM933" i="4"/>
  <c r="AN933" i="4"/>
  <c r="AO933" i="4"/>
  <c r="AP933" i="4"/>
  <c r="AQ933" i="4"/>
  <c r="AR933" i="4"/>
  <c r="AS933" i="4"/>
  <c r="AT933" i="4"/>
  <c r="AU933" i="4"/>
  <c r="AV933" i="4"/>
  <c r="BA933" i="4" s="1"/>
  <c r="AC934" i="4"/>
  <c r="AD934" i="4"/>
  <c r="AE934" i="4"/>
  <c r="AF934" i="4"/>
  <c r="AG934" i="4"/>
  <c r="AH934" i="4"/>
  <c r="AI934" i="4"/>
  <c r="AJ934" i="4"/>
  <c r="AK934" i="4"/>
  <c r="AL934" i="4"/>
  <c r="AM934" i="4"/>
  <c r="AN934" i="4"/>
  <c r="AO934" i="4"/>
  <c r="AP934" i="4"/>
  <c r="AQ934" i="4"/>
  <c r="AR934" i="4"/>
  <c r="AS934" i="4"/>
  <c r="AT934" i="4"/>
  <c r="AZ934" i="4" s="1"/>
  <c r="AU934" i="4"/>
  <c r="AV934" i="4"/>
  <c r="AC935" i="4"/>
  <c r="AD935" i="4"/>
  <c r="AE935" i="4"/>
  <c r="AF935" i="4"/>
  <c r="AG935" i="4"/>
  <c r="AH935" i="4"/>
  <c r="AI935" i="4"/>
  <c r="AJ935" i="4"/>
  <c r="AX935" i="4" s="1"/>
  <c r="AK935" i="4"/>
  <c r="AL935" i="4"/>
  <c r="AM935" i="4"/>
  <c r="AN935" i="4"/>
  <c r="AO935" i="4"/>
  <c r="AP935" i="4"/>
  <c r="AQ935" i="4"/>
  <c r="AR935" i="4"/>
  <c r="AZ935" i="4" s="1"/>
  <c r="AS935" i="4"/>
  <c r="AT935" i="4"/>
  <c r="AU935" i="4"/>
  <c r="AV935" i="4"/>
  <c r="AC936" i="4"/>
  <c r="AD936" i="4"/>
  <c r="AE936" i="4"/>
  <c r="AF936" i="4"/>
  <c r="AG936" i="4"/>
  <c r="AH936" i="4"/>
  <c r="AI936" i="4"/>
  <c r="AX936" i="4" s="1"/>
  <c r="AJ936" i="4"/>
  <c r="AK936" i="4"/>
  <c r="AL936" i="4"/>
  <c r="AM936" i="4"/>
  <c r="AN936" i="4"/>
  <c r="AY936" i="4" s="1"/>
  <c r="AO936" i="4"/>
  <c r="AP936" i="4"/>
  <c r="AQ936" i="4"/>
  <c r="AR936" i="4"/>
  <c r="AS936" i="4"/>
  <c r="AT936" i="4"/>
  <c r="AU936" i="4"/>
  <c r="AV936" i="4"/>
  <c r="AC937" i="4"/>
  <c r="AD937" i="4"/>
  <c r="AE937" i="4"/>
  <c r="AF937" i="4"/>
  <c r="AG937" i="4"/>
  <c r="AH937" i="4"/>
  <c r="AI937" i="4"/>
  <c r="AJ937" i="4"/>
  <c r="AK937" i="4"/>
  <c r="AL937" i="4"/>
  <c r="AM937" i="4"/>
  <c r="AN937" i="4"/>
  <c r="AO937" i="4"/>
  <c r="AP937" i="4"/>
  <c r="AQ937" i="4"/>
  <c r="AR937" i="4"/>
  <c r="AS937" i="4"/>
  <c r="AT937" i="4"/>
  <c r="AU937" i="4"/>
  <c r="AV937" i="4"/>
  <c r="AC938" i="4"/>
  <c r="AD938" i="4"/>
  <c r="AE938" i="4"/>
  <c r="AF938" i="4"/>
  <c r="AG938" i="4"/>
  <c r="AH938" i="4"/>
  <c r="AX938" i="4" s="1"/>
  <c r="AI938" i="4"/>
  <c r="AJ938" i="4"/>
  <c r="AK938" i="4"/>
  <c r="AL938" i="4"/>
  <c r="AM938" i="4"/>
  <c r="AN938" i="4"/>
  <c r="AO938" i="4"/>
  <c r="AP938" i="4"/>
  <c r="AQ938" i="4"/>
  <c r="AR938" i="4"/>
  <c r="AS938" i="4"/>
  <c r="AT938" i="4"/>
  <c r="AU938" i="4"/>
  <c r="AV938" i="4"/>
  <c r="AC939" i="4"/>
  <c r="AD939" i="4"/>
  <c r="AE939" i="4"/>
  <c r="AF939" i="4"/>
  <c r="AG939" i="4"/>
  <c r="AH939" i="4"/>
  <c r="AI939" i="4"/>
  <c r="AJ939" i="4"/>
  <c r="AK939" i="4"/>
  <c r="AL939" i="4"/>
  <c r="AM939" i="4"/>
  <c r="AN939" i="4"/>
  <c r="AO939" i="4"/>
  <c r="AP939" i="4"/>
  <c r="AQ939" i="4"/>
  <c r="AR939" i="4"/>
  <c r="AS939" i="4"/>
  <c r="AT939" i="4"/>
  <c r="AU939" i="4"/>
  <c r="AV939" i="4"/>
  <c r="BA939" i="4" s="1"/>
  <c r="AC940" i="4"/>
  <c r="AD940" i="4"/>
  <c r="AE940" i="4"/>
  <c r="AF940" i="4"/>
  <c r="AG940" i="4"/>
  <c r="AH940" i="4"/>
  <c r="AI940" i="4"/>
  <c r="AJ940" i="4"/>
  <c r="AX940" i="4" s="1"/>
  <c r="AK940" i="4"/>
  <c r="AL940" i="4"/>
  <c r="AM940" i="4"/>
  <c r="AN940" i="4"/>
  <c r="AO940" i="4"/>
  <c r="AP940" i="4"/>
  <c r="AQ940" i="4"/>
  <c r="AR940" i="4"/>
  <c r="AS940" i="4"/>
  <c r="AT940" i="4"/>
  <c r="AU940" i="4"/>
  <c r="AV940" i="4"/>
  <c r="AC941" i="4"/>
  <c r="AD941" i="4"/>
  <c r="AE941" i="4"/>
  <c r="AF941" i="4"/>
  <c r="AG941" i="4"/>
  <c r="AH941" i="4"/>
  <c r="AI941" i="4"/>
  <c r="AJ941" i="4"/>
  <c r="AK941" i="4"/>
  <c r="AL941" i="4"/>
  <c r="AM941" i="4"/>
  <c r="AN941" i="4"/>
  <c r="AO941" i="4"/>
  <c r="AP941" i="4"/>
  <c r="AQ941" i="4"/>
  <c r="AR941" i="4"/>
  <c r="AZ941" i="4" s="1"/>
  <c r="AS941" i="4"/>
  <c r="AT941" i="4"/>
  <c r="AU941" i="4"/>
  <c r="AV941" i="4"/>
  <c r="AC942" i="4"/>
  <c r="AD942" i="4"/>
  <c r="AE942" i="4"/>
  <c r="AF942" i="4"/>
  <c r="AG942" i="4"/>
  <c r="AH942" i="4"/>
  <c r="AI942" i="4"/>
  <c r="AX942" i="4" s="1"/>
  <c r="AJ942" i="4"/>
  <c r="AK942" i="4"/>
  <c r="AL942" i="4"/>
  <c r="AM942" i="4"/>
  <c r="AN942" i="4"/>
  <c r="AO942" i="4"/>
  <c r="AP942" i="4"/>
  <c r="AQ942" i="4"/>
  <c r="AR942" i="4"/>
  <c r="AS942" i="4"/>
  <c r="AT942" i="4"/>
  <c r="AU942" i="4"/>
  <c r="AV942" i="4"/>
  <c r="AC943" i="4"/>
  <c r="AD943" i="4"/>
  <c r="AE943" i="4"/>
  <c r="AF943" i="4"/>
  <c r="AG943" i="4"/>
  <c r="AH943" i="4"/>
  <c r="AI943" i="4"/>
  <c r="AJ943" i="4"/>
  <c r="AK943" i="4"/>
  <c r="AL943" i="4"/>
  <c r="AM943" i="4"/>
  <c r="AN943" i="4"/>
  <c r="AO943" i="4"/>
  <c r="AP943" i="4"/>
  <c r="AQ943" i="4"/>
  <c r="AR943" i="4"/>
  <c r="AS943" i="4"/>
  <c r="AT943" i="4"/>
  <c r="AU943" i="4"/>
  <c r="BA943" i="4" s="1"/>
  <c r="AV943" i="4"/>
  <c r="AC944" i="4"/>
  <c r="AD944" i="4"/>
  <c r="AE944" i="4"/>
  <c r="AF944" i="4"/>
  <c r="AG944" i="4"/>
  <c r="AH944" i="4"/>
  <c r="AI944" i="4"/>
  <c r="AJ944" i="4"/>
  <c r="AK944" i="4"/>
  <c r="AL944" i="4"/>
  <c r="AM944" i="4"/>
  <c r="AN944" i="4"/>
  <c r="AO944" i="4"/>
  <c r="AP944" i="4"/>
  <c r="AQ944" i="4"/>
  <c r="AR944" i="4"/>
  <c r="AS944" i="4"/>
  <c r="AT944" i="4"/>
  <c r="AZ944" i="4" s="1"/>
  <c r="AU944" i="4"/>
  <c r="AV944" i="4"/>
  <c r="AC945" i="4"/>
  <c r="AD945" i="4"/>
  <c r="AE945" i="4"/>
  <c r="AF945" i="4"/>
  <c r="AG945" i="4"/>
  <c r="AH945" i="4"/>
  <c r="AI945" i="4"/>
  <c r="AJ945" i="4"/>
  <c r="AK945" i="4"/>
  <c r="AL945" i="4"/>
  <c r="AM945" i="4"/>
  <c r="AY945" i="4" s="1"/>
  <c r="AN945" i="4"/>
  <c r="AO945" i="4"/>
  <c r="AP945" i="4"/>
  <c r="AQ945" i="4"/>
  <c r="AR945" i="4"/>
  <c r="AS945" i="4"/>
  <c r="AT945" i="4"/>
  <c r="AU945" i="4"/>
  <c r="BA945" i="4" s="1"/>
  <c r="AV945" i="4"/>
  <c r="AC946" i="4"/>
  <c r="AD946" i="4"/>
  <c r="AW946" i="4" s="1"/>
  <c r="AE946" i="4"/>
  <c r="AF946" i="4"/>
  <c r="AG946" i="4"/>
  <c r="AH946" i="4"/>
  <c r="AI946" i="4"/>
  <c r="AJ946" i="4"/>
  <c r="AK946" i="4"/>
  <c r="AL946" i="4"/>
  <c r="AM946" i="4"/>
  <c r="AN946" i="4"/>
  <c r="AO946" i="4"/>
  <c r="AP946" i="4"/>
  <c r="AQ946" i="4"/>
  <c r="AR946" i="4"/>
  <c r="AS946" i="4"/>
  <c r="AT946" i="4"/>
  <c r="AZ946" i="4" s="1"/>
  <c r="AU946" i="4"/>
  <c r="AV946" i="4"/>
  <c r="AC947" i="4"/>
  <c r="AD947" i="4"/>
  <c r="AE947" i="4"/>
  <c r="AF947" i="4"/>
  <c r="AG947" i="4"/>
  <c r="AH947" i="4"/>
  <c r="AI947" i="4"/>
  <c r="AJ947" i="4"/>
  <c r="AK947" i="4"/>
  <c r="AL947" i="4"/>
  <c r="AM947" i="4"/>
  <c r="AY947" i="4" s="1"/>
  <c r="AN947" i="4"/>
  <c r="AO947" i="4"/>
  <c r="AP947" i="4"/>
  <c r="AQ947" i="4"/>
  <c r="AR947" i="4"/>
  <c r="AS947" i="4"/>
  <c r="AT947" i="4"/>
  <c r="AU947" i="4"/>
  <c r="BA947" i="4" s="1"/>
  <c r="AV947" i="4"/>
  <c r="AC948" i="4"/>
  <c r="AD948" i="4"/>
  <c r="AW948" i="4" s="1"/>
  <c r="AE948" i="4"/>
  <c r="AF948" i="4"/>
  <c r="AG948" i="4"/>
  <c r="AH948" i="4"/>
  <c r="AI948" i="4"/>
  <c r="AJ948" i="4"/>
  <c r="AK948" i="4"/>
  <c r="AL948" i="4"/>
  <c r="AM948" i="4"/>
  <c r="AN948" i="4"/>
  <c r="AO948" i="4"/>
  <c r="AP948" i="4"/>
  <c r="AQ948" i="4"/>
  <c r="AR948" i="4"/>
  <c r="AS948" i="4"/>
  <c r="AT948" i="4"/>
  <c r="AZ948" i="4" s="1"/>
  <c r="AU948" i="4"/>
  <c r="AV948" i="4"/>
  <c r="AC949" i="4"/>
  <c r="AD949" i="4"/>
  <c r="AE949" i="4"/>
  <c r="AF949" i="4"/>
  <c r="AG949" i="4"/>
  <c r="AH949" i="4"/>
  <c r="AI949" i="4"/>
  <c r="AJ949" i="4"/>
  <c r="AK949" i="4"/>
  <c r="AL949" i="4"/>
  <c r="AM949" i="4"/>
  <c r="AY949" i="4" s="1"/>
  <c r="AN949" i="4"/>
  <c r="AO949" i="4"/>
  <c r="AP949" i="4"/>
  <c r="AQ949" i="4"/>
  <c r="AR949" i="4"/>
  <c r="AS949" i="4"/>
  <c r="AT949" i="4"/>
  <c r="AU949" i="4"/>
  <c r="BA949" i="4" s="1"/>
  <c r="AV949" i="4"/>
  <c r="AC950" i="4"/>
  <c r="AD950" i="4"/>
  <c r="AW950" i="4" s="1"/>
  <c r="AE950" i="4"/>
  <c r="AF950" i="4"/>
  <c r="AG950" i="4"/>
  <c r="AH950" i="4"/>
  <c r="AI950" i="4"/>
  <c r="AJ950" i="4"/>
  <c r="AK950" i="4"/>
  <c r="AL950" i="4"/>
  <c r="AM950" i="4"/>
  <c r="AN950" i="4"/>
  <c r="AO950" i="4"/>
  <c r="AP950" i="4"/>
  <c r="AQ950" i="4"/>
  <c r="AR950" i="4"/>
  <c r="AS950" i="4"/>
  <c r="AT950" i="4"/>
  <c r="AZ950" i="4" s="1"/>
  <c r="AU950" i="4"/>
  <c r="AV950" i="4"/>
  <c r="AC951" i="4"/>
  <c r="AD951" i="4"/>
  <c r="AE951" i="4"/>
  <c r="AF951" i="4"/>
  <c r="AG951" i="4"/>
  <c r="AH951" i="4"/>
  <c r="AI951" i="4"/>
  <c r="AJ951" i="4"/>
  <c r="AK951" i="4"/>
  <c r="AL951" i="4"/>
  <c r="AM951" i="4"/>
  <c r="AY951" i="4" s="1"/>
  <c r="AN951" i="4"/>
  <c r="AO951" i="4"/>
  <c r="AP951" i="4"/>
  <c r="AQ951" i="4"/>
  <c r="AR951" i="4"/>
  <c r="AS951" i="4"/>
  <c r="AT951" i="4"/>
  <c r="AU951" i="4"/>
  <c r="BA951" i="4" s="1"/>
  <c r="AV951" i="4"/>
  <c r="AC952" i="4"/>
  <c r="AW952" i="4" s="1"/>
  <c r="AD952" i="4"/>
  <c r="AE952" i="4"/>
  <c r="AF952" i="4"/>
  <c r="AG952" i="4"/>
  <c r="AH952" i="4"/>
  <c r="AX952" i="4" s="1"/>
  <c r="AI952" i="4"/>
  <c r="AJ952" i="4"/>
  <c r="AK952" i="4"/>
  <c r="AL952" i="4"/>
  <c r="AM952" i="4"/>
  <c r="AN952" i="4"/>
  <c r="AO952" i="4"/>
  <c r="AP952" i="4"/>
  <c r="AQ952" i="4"/>
  <c r="AR952" i="4"/>
  <c r="AS952" i="4"/>
  <c r="AT952" i="4"/>
  <c r="AU952" i="4"/>
  <c r="AV952" i="4"/>
  <c r="AC953" i="4"/>
  <c r="AD953" i="4"/>
  <c r="AE953" i="4"/>
  <c r="AF953" i="4"/>
  <c r="AG953" i="4"/>
  <c r="AH953" i="4"/>
  <c r="AI953" i="4"/>
  <c r="AJ953" i="4"/>
  <c r="AK953" i="4"/>
  <c r="AL953" i="4"/>
  <c r="AM953" i="4"/>
  <c r="AN953" i="4"/>
  <c r="AO953" i="4"/>
  <c r="AP953" i="4"/>
  <c r="AQ953" i="4"/>
  <c r="AR953" i="4"/>
  <c r="AZ953" i="4" s="1"/>
  <c r="AS953" i="4"/>
  <c r="AT953" i="4"/>
  <c r="AU953" i="4"/>
  <c r="AV953" i="4"/>
  <c r="AC954" i="4"/>
  <c r="AD954" i="4"/>
  <c r="AE954" i="4"/>
  <c r="AF954" i="4"/>
  <c r="AG954" i="4"/>
  <c r="AH954" i="4"/>
  <c r="AI954" i="4"/>
  <c r="AJ954" i="4"/>
  <c r="AK954" i="4"/>
  <c r="AL954" i="4"/>
  <c r="AM954" i="4"/>
  <c r="AY954" i="4" s="1"/>
  <c r="AN954" i="4"/>
  <c r="AO954" i="4"/>
  <c r="AP954" i="4"/>
  <c r="AQ954" i="4"/>
  <c r="AR954" i="4"/>
  <c r="AS954" i="4"/>
  <c r="AT954" i="4"/>
  <c r="AZ954" i="4" s="1"/>
  <c r="AU954" i="4"/>
  <c r="BA954" i="4" s="1"/>
  <c r="AV954" i="4"/>
  <c r="AC955" i="4"/>
  <c r="AD955" i="4"/>
  <c r="AE955" i="4"/>
  <c r="AF955" i="4"/>
  <c r="AG955" i="4"/>
  <c r="AH955" i="4"/>
  <c r="AI955" i="4"/>
  <c r="AJ955" i="4"/>
  <c r="AK955" i="4"/>
  <c r="AL955" i="4"/>
  <c r="AM955" i="4"/>
  <c r="AN955" i="4"/>
  <c r="AO955" i="4"/>
  <c r="AP955" i="4"/>
  <c r="AQ955" i="4"/>
  <c r="AR955" i="4"/>
  <c r="AS955" i="4"/>
  <c r="AT955" i="4"/>
  <c r="AU955" i="4"/>
  <c r="BA955" i="4" s="1"/>
  <c r="AV955" i="4"/>
  <c r="AC956" i="4"/>
  <c r="AD956" i="4"/>
  <c r="AW956" i="4" s="1"/>
  <c r="AE956" i="4"/>
  <c r="AF956" i="4"/>
  <c r="AG956" i="4"/>
  <c r="AH956" i="4"/>
  <c r="AI956" i="4"/>
  <c r="AJ956" i="4"/>
  <c r="AK956" i="4"/>
  <c r="AX956" i="4" s="1"/>
  <c r="AL956" i="4"/>
  <c r="AM956" i="4"/>
  <c r="AN956" i="4"/>
  <c r="AO956" i="4"/>
  <c r="AP956" i="4"/>
  <c r="AQ956" i="4"/>
  <c r="AR956" i="4"/>
  <c r="AS956" i="4"/>
  <c r="AT956" i="4"/>
  <c r="AZ956" i="4" s="1"/>
  <c r="AU956" i="4"/>
  <c r="BA956" i="4" s="1"/>
  <c r="AV956" i="4"/>
  <c r="AC957" i="4"/>
  <c r="AD957" i="4"/>
  <c r="AE957" i="4"/>
  <c r="AF957" i="4"/>
  <c r="AG957" i="4"/>
  <c r="AH957" i="4"/>
  <c r="AI957" i="4"/>
  <c r="AX957" i="4" s="1"/>
  <c r="AJ957" i="4"/>
  <c r="AK957" i="4"/>
  <c r="AL957" i="4"/>
  <c r="AM957" i="4"/>
  <c r="AN957" i="4"/>
  <c r="AY957" i="4" s="1"/>
  <c r="AO957" i="4"/>
  <c r="AP957" i="4"/>
  <c r="AQ957" i="4"/>
  <c r="AR957" i="4"/>
  <c r="AS957" i="4"/>
  <c r="AT957" i="4"/>
  <c r="AU957" i="4"/>
  <c r="AV957" i="4"/>
  <c r="AZ957" i="4"/>
  <c r="AC958" i="4"/>
  <c r="AD958" i="4"/>
  <c r="AE958" i="4"/>
  <c r="AF958" i="4"/>
  <c r="AG958" i="4"/>
  <c r="AH958" i="4"/>
  <c r="AI958" i="4"/>
  <c r="AJ958" i="4"/>
  <c r="AK958" i="4"/>
  <c r="AL958" i="4"/>
  <c r="AM958" i="4"/>
  <c r="AN958" i="4"/>
  <c r="AO958" i="4"/>
  <c r="AP958" i="4"/>
  <c r="AQ958" i="4"/>
  <c r="AR958" i="4"/>
  <c r="AS958" i="4"/>
  <c r="AT958" i="4"/>
  <c r="AU958" i="4"/>
  <c r="BA958" i="4" s="1"/>
  <c r="AV958" i="4"/>
  <c r="AC959" i="4"/>
  <c r="AD959" i="4"/>
  <c r="AE959" i="4"/>
  <c r="AW959" i="4" s="1"/>
  <c r="AF959" i="4"/>
  <c r="AG959" i="4"/>
  <c r="AH959" i="4"/>
  <c r="AI959" i="4"/>
  <c r="AJ959" i="4"/>
  <c r="AK959" i="4"/>
  <c r="AL959" i="4"/>
  <c r="AM959" i="4"/>
  <c r="AN959" i="4"/>
  <c r="AO959" i="4"/>
  <c r="AP959" i="4"/>
  <c r="AQ959" i="4"/>
  <c r="AR959" i="4"/>
  <c r="AS959" i="4"/>
  <c r="AT959" i="4"/>
  <c r="AZ959" i="4" s="1"/>
  <c r="AU959" i="4"/>
  <c r="BA959" i="4" s="1"/>
  <c r="AV959" i="4"/>
  <c r="AC960" i="4"/>
  <c r="AD960" i="4"/>
  <c r="AE960" i="4"/>
  <c r="AF960" i="4"/>
  <c r="AG960" i="4"/>
  <c r="AH960" i="4"/>
  <c r="AI960" i="4"/>
  <c r="AJ960" i="4"/>
  <c r="AK960" i="4"/>
  <c r="AL960" i="4"/>
  <c r="AM960" i="4"/>
  <c r="AN960" i="4"/>
  <c r="AO960" i="4"/>
  <c r="AP960" i="4"/>
  <c r="AQ960" i="4"/>
  <c r="AR960" i="4"/>
  <c r="AS960" i="4"/>
  <c r="AT960" i="4"/>
  <c r="AU960" i="4"/>
  <c r="BA960" i="4" s="1"/>
  <c r="AV960" i="4"/>
  <c r="AC961" i="4"/>
  <c r="AD961" i="4"/>
  <c r="AE961" i="4"/>
  <c r="AF961" i="4"/>
  <c r="AG961" i="4"/>
  <c r="AH961" i="4"/>
  <c r="AI961" i="4"/>
  <c r="AJ961" i="4"/>
  <c r="AK961" i="4"/>
  <c r="AL961" i="4"/>
  <c r="AM961" i="4"/>
  <c r="AN961" i="4"/>
  <c r="AO961" i="4"/>
  <c r="AP961" i="4"/>
  <c r="AQ961" i="4"/>
  <c r="AR961" i="4"/>
  <c r="AS961" i="4"/>
  <c r="AZ961" i="4" s="1"/>
  <c r="AT961" i="4"/>
  <c r="AU961" i="4"/>
  <c r="BA961" i="4" s="1"/>
  <c r="AV961" i="4"/>
  <c r="AC962" i="4"/>
  <c r="AD962" i="4"/>
  <c r="AE962" i="4"/>
  <c r="AF962" i="4"/>
  <c r="AG962" i="4"/>
  <c r="AH962" i="4"/>
  <c r="AI962" i="4"/>
  <c r="AJ962" i="4"/>
  <c r="AK962" i="4"/>
  <c r="AL962" i="4"/>
  <c r="AM962" i="4"/>
  <c r="AN962" i="4"/>
  <c r="AO962" i="4"/>
  <c r="AP962" i="4"/>
  <c r="AQ962" i="4"/>
  <c r="AR962" i="4"/>
  <c r="AS962" i="4"/>
  <c r="AT962" i="4"/>
  <c r="AU962" i="4"/>
  <c r="BA962" i="4" s="1"/>
  <c r="AV962" i="4"/>
  <c r="AC963" i="4"/>
  <c r="AD963" i="4"/>
  <c r="AE963" i="4"/>
  <c r="AF963" i="4"/>
  <c r="AG963" i="4"/>
  <c r="AH963" i="4"/>
  <c r="AI963" i="4"/>
  <c r="AJ963" i="4"/>
  <c r="AK963" i="4"/>
  <c r="AL963" i="4"/>
  <c r="AM963" i="4"/>
  <c r="AN963" i="4"/>
  <c r="AO963" i="4"/>
  <c r="AP963" i="4"/>
  <c r="AQ963" i="4"/>
  <c r="AR963" i="4"/>
  <c r="AZ963" i="4" s="1"/>
  <c r="AS963" i="4"/>
  <c r="AT963" i="4"/>
  <c r="AU963" i="4"/>
  <c r="AV963" i="4"/>
  <c r="AC964" i="4"/>
  <c r="AD964" i="4"/>
  <c r="AE964" i="4"/>
  <c r="AF964" i="4"/>
  <c r="AG964" i="4"/>
  <c r="AH964" i="4"/>
  <c r="AI964" i="4"/>
  <c r="AJ964" i="4"/>
  <c r="AK964" i="4"/>
  <c r="AL964" i="4"/>
  <c r="AM964" i="4"/>
  <c r="AN964" i="4"/>
  <c r="AO964" i="4"/>
  <c r="AP964" i="4"/>
  <c r="AQ964" i="4"/>
  <c r="AR964" i="4"/>
  <c r="AS964" i="4"/>
  <c r="AT964" i="4"/>
  <c r="AZ964" i="4" s="1"/>
  <c r="AU964" i="4"/>
  <c r="AV964" i="4"/>
  <c r="AC965" i="4"/>
  <c r="AD965" i="4"/>
  <c r="AE965" i="4"/>
  <c r="AF965" i="4"/>
  <c r="AG965" i="4"/>
  <c r="AH965" i="4"/>
  <c r="AI965" i="4"/>
  <c r="AX965" i="4" s="1"/>
  <c r="AJ965" i="4"/>
  <c r="AK965" i="4"/>
  <c r="AL965" i="4"/>
  <c r="AM965" i="4"/>
  <c r="AN965" i="4"/>
  <c r="AO965" i="4"/>
  <c r="AP965" i="4"/>
  <c r="AQ965" i="4"/>
  <c r="AR965" i="4"/>
  <c r="AS965" i="4"/>
  <c r="AT965" i="4"/>
  <c r="AZ965" i="4" s="1"/>
  <c r="AU965" i="4"/>
  <c r="AV965" i="4"/>
  <c r="AC966" i="4"/>
  <c r="AD966" i="4"/>
  <c r="AE966" i="4"/>
  <c r="AF966" i="4"/>
  <c r="AG966" i="4"/>
  <c r="AH966" i="4"/>
  <c r="AI966" i="4"/>
  <c r="AJ966" i="4"/>
  <c r="AK966" i="4"/>
  <c r="AL966" i="4"/>
  <c r="AM966" i="4"/>
  <c r="AN966" i="4"/>
  <c r="AO966" i="4"/>
  <c r="AP966" i="4"/>
  <c r="AQ966" i="4"/>
  <c r="AR966" i="4"/>
  <c r="AS966" i="4"/>
  <c r="AT966" i="4"/>
  <c r="AU966" i="4"/>
  <c r="BA966" i="4" s="1"/>
  <c r="AV966" i="4"/>
  <c r="AC967" i="4"/>
  <c r="AD967" i="4"/>
  <c r="AE967" i="4"/>
  <c r="AF967" i="4"/>
  <c r="AG967" i="4"/>
  <c r="AH967" i="4"/>
  <c r="AI967" i="4"/>
  <c r="AJ967" i="4"/>
  <c r="AK967" i="4"/>
  <c r="AL967" i="4"/>
  <c r="AM967" i="4"/>
  <c r="AN967" i="4"/>
  <c r="AO967" i="4"/>
  <c r="AP967" i="4"/>
  <c r="AQ967" i="4"/>
  <c r="AR967" i="4"/>
  <c r="AZ967" i="4" s="1"/>
  <c r="AS967" i="4"/>
  <c r="AT967" i="4"/>
  <c r="AU967" i="4"/>
  <c r="AV967" i="4"/>
  <c r="AC968" i="4"/>
  <c r="AW968" i="4" s="1"/>
  <c r="AD968" i="4"/>
  <c r="AE968" i="4"/>
  <c r="AF968" i="4"/>
  <c r="AG968" i="4"/>
  <c r="AH968" i="4"/>
  <c r="AI968" i="4"/>
  <c r="AJ968" i="4"/>
  <c r="AK968" i="4"/>
  <c r="AL968" i="4"/>
  <c r="AM968" i="4"/>
  <c r="AN968" i="4"/>
  <c r="AO968" i="4"/>
  <c r="AP968" i="4"/>
  <c r="AQ968" i="4"/>
  <c r="AR968" i="4"/>
  <c r="AS968" i="4"/>
  <c r="AT968" i="4"/>
  <c r="AU968" i="4"/>
  <c r="BA968" i="4" s="1"/>
  <c r="AV968" i="4"/>
  <c r="AC969" i="4"/>
  <c r="AD969" i="4"/>
  <c r="AE969" i="4"/>
  <c r="AF969" i="4"/>
  <c r="AG969" i="4"/>
  <c r="AH969" i="4"/>
  <c r="AI969" i="4"/>
  <c r="AX969" i="4" s="1"/>
  <c r="AJ969" i="4"/>
  <c r="AK969" i="4"/>
  <c r="AL969" i="4"/>
  <c r="AM969" i="4"/>
  <c r="AN969" i="4"/>
  <c r="AO969" i="4"/>
  <c r="AP969" i="4"/>
  <c r="AQ969" i="4"/>
  <c r="AR969" i="4"/>
  <c r="AS969" i="4"/>
  <c r="AT969" i="4"/>
  <c r="AU969" i="4"/>
  <c r="AV969" i="4"/>
  <c r="AZ969" i="4"/>
  <c r="AC970" i="4"/>
  <c r="AD970" i="4"/>
  <c r="AE970" i="4"/>
  <c r="AF970" i="4"/>
  <c r="AG970" i="4"/>
  <c r="AH970" i="4"/>
  <c r="AI970" i="4"/>
  <c r="AJ970" i="4"/>
  <c r="AK970" i="4"/>
  <c r="AL970" i="4"/>
  <c r="AM970" i="4"/>
  <c r="AN970" i="4"/>
  <c r="AO970" i="4"/>
  <c r="AP970" i="4"/>
  <c r="AQ970" i="4"/>
  <c r="AR970" i="4"/>
  <c r="AZ970" i="4" s="1"/>
  <c r="AS970" i="4"/>
  <c r="AT970" i="4"/>
  <c r="AU970" i="4"/>
  <c r="BA970" i="4" s="1"/>
  <c r="AV970" i="4"/>
  <c r="AC971" i="4"/>
  <c r="AD971" i="4"/>
  <c r="AE971" i="4"/>
  <c r="AF971" i="4"/>
  <c r="AG971" i="4"/>
  <c r="AH971" i="4"/>
  <c r="AI971" i="4"/>
  <c r="AX971" i="4" s="1"/>
  <c r="AJ971" i="4"/>
  <c r="AK971" i="4"/>
  <c r="AL971" i="4"/>
  <c r="AM971" i="4"/>
  <c r="AN971" i="4"/>
  <c r="AY971" i="4" s="1"/>
  <c r="AO971" i="4"/>
  <c r="AP971" i="4"/>
  <c r="AQ971" i="4"/>
  <c r="AR971" i="4"/>
  <c r="AS971" i="4"/>
  <c r="AZ971" i="4" s="1"/>
  <c r="AT971" i="4"/>
  <c r="AU971" i="4"/>
  <c r="AV971" i="4"/>
  <c r="AC972" i="4"/>
  <c r="AD972" i="4"/>
  <c r="AE972" i="4"/>
  <c r="AF972" i="4"/>
  <c r="AG972" i="4"/>
  <c r="AH972" i="4"/>
  <c r="AI972" i="4"/>
  <c r="AJ972" i="4"/>
  <c r="AK972" i="4"/>
  <c r="AL972" i="4"/>
  <c r="AM972" i="4"/>
  <c r="AN972" i="4"/>
  <c r="AO972" i="4"/>
  <c r="AP972" i="4"/>
  <c r="AQ972" i="4"/>
  <c r="AR972" i="4"/>
  <c r="AS972" i="4"/>
  <c r="AT972" i="4"/>
  <c r="AU972" i="4"/>
  <c r="AV972" i="4"/>
  <c r="AC973" i="4"/>
  <c r="AD973" i="4"/>
  <c r="AE973" i="4"/>
  <c r="AW973" i="4" s="1"/>
  <c r="AF973" i="4"/>
  <c r="AG973" i="4"/>
  <c r="AH973" i="4"/>
  <c r="AI973" i="4"/>
  <c r="AJ973" i="4"/>
  <c r="AK973" i="4"/>
  <c r="AL973" i="4"/>
  <c r="AM973" i="4"/>
  <c r="AN973" i="4"/>
  <c r="AO973" i="4"/>
  <c r="AP973" i="4"/>
  <c r="AQ973" i="4"/>
  <c r="AR973" i="4"/>
  <c r="AS973" i="4"/>
  <c r="AT973" i="4"/>
  <c r="AU973" i="4"/>
  <c r="BA973" i="4" s="1"/>
  <c r="AV973" i="4"/>
  <c r="AZ973" i="4"/>
  <c r="AC974" i="4"/>
  <c r="AW974" i="4" s="1"/>
  <c r="AD974" i="4"/>
  <c r="AE974" i="4"/>
  <c r="AF974" i="4"/>
  <c r="AG974" i="4"/>
  <c r="AH974" i="4"/>
  <c r="AI974" i="4"/>
  <c r="AJ974" i="4"/>
  <c r="AK974" i="4"/>
  <c r="AL974" i="4"/>
  <c r="AM974" i="4"/>
  <c r="AN974" i="4"/>
  <c r="AO974" i="4"/>
  <c r="AP974" i="4"/>
  <c r="AQ974" i="4"/>
  <c r="AR974" i="4"/>
  <c r="AS974" i="4"/>
  <c r="AT974" i="4"/>
  <c r="AU974" i="4"/>
  <c r="BA974" i="4" s="1"/>
  <c r="AV974" i="4"/>
  <c r="AC975" i="4"/>
  <c r="AD975" i="4"/>
  <c r="AE975" i="4"/>
  <c r="AF975" i="4"/>
  <c r="AG975" i="4"/>
  <c r="AH975" i="4"/>
  <c r="AI975" i="4"/>
  <c r="AJ975" i="4"/>
  <c r="AK975" i="4"/>
  <c r="AL975" i="4"/>
  <c r="AM975" i="4"/>
  <c r="AN975" i="4"/>
  <c r="AO975" i="4"/>
  <c r="AP975" i="4"/>
  <c r="AQ975" i="4"/>
  <c r="AR975" i="4"/>
  <c r="AS975" i="4"/>
  <c r="AT975" i="4"/>
  <c r="AZ975" i="4" s="1"/>
  <c r="AU975" i="4"/>
  <c r="AV975" i="4"/>
  <c r="AC976" i="4"/>
  <c r="AD976" i="4"/>
  <c r="AE976" i="4"/>
  <c r="AF976" i="4"/>
  <c r="AG976" i="4"/>
  <c r="AH976" i="4"/>
  <c r="AI976" i="4"/>
  <c r="AJ976" i="4"/>
  <c r="AK976" i="4"/>
  <c r="AL976" i="4"/>
  <c r="AM976" i="4"/>
  <c r="AN976" i="4"/>
  <c r="AO976" i="4"/>
  <c r="AP976" i="4"/>
  <c r="AQ976" i="4"/>
  <c r="AR976" i="4"/>
  <c r="AZ976" i="4" s="1"/>
  <c r="AS976" i="4"/>
  <c r="AT976" i="4"/>
  <c r="AU976" i="4"/>
  <c r="BA976" i="4" s="1"/>
  <c r="AV976" i="4"/>
  <c r="AC977" i="4"/>
  <c r="AD977" i="4"/>
  <c r="AE977" i="4"/>
  <c r="AF977" i="4"/>
  <c r="AG977" i="4"/>
  <c r="AH977" i="4"/>
  <c r="AI977" i="4"/>
  <c r="AJ977" i="4"/>
  <c r="AK977" i="4"/>
  <c r="AL977" i="4"/>
  <c r="AM977" i="4"/>
  <c r="AN977" i="4"/>
  <c r="AY977" i="4" s="1"/>
  <c r="AO977" i="4"/>
  <c r="AP977" i="4"/>
  <c r="AQ977" i="4"/>
  <c r="AR977" i="4"/>
  <c r="AS977" i="4"/>
  <c r="AZ977" i="4" s="1"/>
  <c r="AT977" i="4"/>
  <c r="AU977" i="4"/>
  <c r="AV977" i="4"/>
  <c r="AC978" i="4"/>
  <c r="AD978" i="4"/>
  <c r="AE978" i="4"/>
  <c r="AF978" i="4"/>
  <c r="AG978" i="4"/>
  <c r="AH978" i="4"/>
  <c r="AI978" i="4"/>
  <c r="AJ978" i="4"/>
  <c r="AK978" i="4"/>
  <c r="AL978" i="4"/>
  <c r="AM978" i="4"/>
  <c r="AY978" i="4" s="1"/>
  <c r="AN978" i="4"/>
  <c r="AO978" i="4"/>
  <c r="AP978" i="4"/>
  <c r="AQ978" i="4"/>
  <c r="AR978" i="4"/>
  <c r="AS978" i="4"/>
  <c r="AZ978" i="4" s="1"/>
  <c r="AT978" i="4"/>
  <c r="AU978" i="4"/>
  <c r="BA978" i="4" s="1"/>
  <c r="AV978" i="4"/>
  <c r="AC979" i="4"/>
  <c r="AD979" i="4"/>
  <c r="AE979" i="4"/>
  <c r="AF979" i="4"/>
  <c r="AG979" i="4"/>
  <c r="AH979" i="4"/>
  <c r="AI979" i="4"/>
  <c r="AJ979" i="4"/>
  <c r="AK979" i="4"/>
  <c r="AL979" i="4"/>
  <c r="AM979" i="4"/>
  <c r="AN979" i="4"/>
  <c r="AO979" i="4"/>
  <c r="AP979" i="4"/>
  <c r="AQ979" i="4"/>
  <c r="AR979" i="4"/>
  <c r="AS979" i="4"/>
  <c r="AZ979" i="4" s="1"/>
  <c r="AT979" i="4"/>
  <c r="AU979" i="4"/>
  <c r="AV979" i="4"/>
  <c r="AC980" i="4"/>
  <c r="AW980" i="4" s="1"/>
  <c r="AD980" i="4"/>
  <c r="AE980" i="4"/>
  <c r="AF980" i="4"/>
  <c r="AG980" i="4"/>
  <c r="AH980" i="4"/>
  <c r="AI980" i="4"/>
  <c r="AJ980" i="4"/>
  <c r="AK980" i="4"/>
  <c r="AL980" i="4"/>
  <c r="AM980" i="4"/>
  <c r="AN980" i="4"/>
  <c r="AO980" i="4"/>
  <c r="AP980" i="4"/>
  <c r="AQ980" i="4"/>
  <c r="AR980" i="4"/>
  <c r="AS980" i="4"/>
  <c r="AT980" i="4"/>
  <c r="AU980" i="4"/>
  <c r="BA980" i="4" s="1"/>
  <c r="AV980" i="4"/>
  <c r="AC981" i="4"/>
  <c r="AD981" i="4"/>
  <c r="AE981" i="4"/>
  <c r="AF981" i="4"/>
  <c r="AG981" i="4"/>
  <c r="AH981" i="4"/>
  <c r="AI981" i="4"/>
  <c r="AX981" i="4" s="1"/>
  <c r="AJ981" i="4"/>
  <c r="AK981" i="4"/>
  <c r="AL981" i="4"/>
  <c r="AM981" i="4"/>
  <c r="AN981" i="4"/>
  <c r="AO981" i="4"/>
  <c r="AP981" i="4"/>
  <c r="AQ981" i="4"/>
  <c r="AR981" i="4"/>
  <c r="AZ981" i="4" s="1"/>
  <c r="AS981" i="4"/>
  <c r="AT981" i="4"/>
  <c r="AU981" i="4"/>
  <c r="BA981" i="4" s="1"/>
  <c r="AV981" i="4"/>
  <c r="AY981" i="4"/>
  <c r="AC982" i="4"/>
  <c r="AW982" i="4" s="1"/>
  <c r="AD982" i="4"/>
  <c r="AE982" i="4"/>
  <c r="AF982" i="4"/>
  <c r="AG982" i="4"/>
  <c r="AH982" i="4"/>
  <c r="AI982" i="4"/>
  <c r="AJ982" i="4"/>
  <c r="AK982" i="4"/>
  <c r="AL982" i="4"/>
  <c r="AM982" i="4"/>
  <c r="AN982" i="4"/>
  <c r="AO982" i="4"/>
  <c r="AP982" i="4"/>
  <c r="AQ982" i="4"/>
  <c r="AR982" i="4"/>
  <c r="AS982" i="4"/>
  <c r="AT982" i="4"/>
  <c r="AU982" i="4"/>
  <c r="BA982" i="4" s="1"/>
  <c r="AV982" i="4"/>
  <c r="AC983" i="4"/>
  <c r="AD983" i="4"/>
  <c r="AE983" i="4"/>
  <c r="AF983" i="4"/>
  <c r="AG983" i="4"/>
  <c r="AH983" i="4"/>
  <c r="AI983" i="4"/>
  <c r="AJ983" i="4"/>
  <c r="AK983" i="4"/>
  <c r="AL983" i="4"/>
  <c r="AM983" i="4"/>
  <c r="AY983" i="4" s="1"/>
  <c r="AN983" i="4"/>
  <c r="AO983" i="4"/>
  <c r="AP983" i="4"/>
  <c r="AQ983" i="4"/>
  <c r="AR983" i="4"/>
  <c r="AS983" i="4"/>
  <c r="AZ983" i="4" s="1"/>
  <c r="AT983" i="4"/>
  <c r="AU983" i="4"/>
  <c r="AV983" i="4"/>
  <c r="AC984" i="4"/>
  <c r="AD984" i="4"/>
  <c r="AE984" i="4"/>
  <c r="AF984" i="4"/>
  <c r="AG984" i="4"/>
  <c r="AH984" i="4"/>
  <c r="AI984" i="4"/>
  <c r="AJ984" i="4"/>
  <c r="AK984" i="4"/>
  <c r="AL984" i="4"/>
  <c r="AM984" i="4"/>
  <c r="AN984" i="4"/>
  <c r="AO984" i="4"/>
  <c r="AP984" i="4"/>
  <c r="AQ984" i="4"/>
  <c r="AR984" i="4"/>
  <c r="AS984" i="4"/>
  <c r="AT984" i="4"/>
  <c r="AU984" i="4"/>
  <c r="BA984" i="4" s="1"/>
  <c r="AV984" i="4"/>
  <c r="AC985" i="4"/>
  <c r="AD985" i="4"/>
  <c r="AE985" i="4"/>
  <c r="AF985" i="4"/>
  <c r="AG985" i="4"/>
  <c r="AH985" i="4"/>
  <c r="AI985" i="4"/>
  <c r="AJ985" i="4"/>
  <c r="AK985" i="4"/>
  <c r="AL985" i="4"/>
  <c r="AM985" i="4"/>
  <c r="AN985" i="4"/>
  <c r="AO985" i="4"/>
  <c r="AP985" i="4"/>
  <c r="AQ985" i="4"/>
  <c r="AR985" i="4"/>
  <c r="AS985" i="4"/>
  <c r="AZ985" i="4" s="1"/>
  <c r="AT985" i="4"/>
  <c r="AU985" i="4"/>
  <c r="AV985" i="4"/>
  <c r="AC986" i="4"/>
  <c r="AD986" i="4"/>
  <c r="AE986" i="4"/>
  <c r="AF986" i="4"/>
  <c r="AG986" i="4"/>
  <c r="AH986" i="4"/>
  <c r="AI986" i="4"/>
  <c r="AJ986" i="4"/>
  <c r="AK986" i="4"/>
  <c r="AL986" i="4"/>
  <c r="AM986" i="4"/>
  <c r="AN986" i="4"/>
  <c r="AO986" i="4"/>
  <c r="AP986" i="4"/>
  <c r="AQ986" i="4"/>
  <c r="AR986" i="4"/>
  <c r="AS986" i="4"/>
  <c r="AT986" i="4"/>
  <c r="AU986" i="4"/>
  <c r="AV986" i="4"/>
  <c r="AC987" i="4"/>
  <c r="AD987" i="4"/>
  <c r="AE987" i="4"/>
  <c r="AF987" i="4"/>
  <c r="AW987" i="4" s="1"/>
  <c r="AG987" i="4"/>
  <c r="AH987" i="4"/>
  <c r="AI987" i="4"/>
  <c r="AJ987" i="4"/>
  <c r="AK987" i="4"/>
  <c r="AL987" i="4"/>
  <c r="AM987" i="4"/>
  <c r="AN987" i="4"/>
  <c r="AY987" i="4" s="1"/>
  <c r="AO987" i="4"/>
  <c r="AP987" i="4"/>
  <c r="AQ987" i="4"/>
  <c r="AR987" i="4"/>
  <c r="AZ987" i="4" s="1"/>
  <c r="AS987" i="4"/>
  <c r="AT987" i="4"/>
  <c r="AU987" i="4"/>
  <c r="AV987" i="4"/>
  <c r="AC988" i="4"/>
  <c r="AD988" i="4"/>
  <c r="AE988" i="4"/>
  <c r="AF988" i="4"/>
  <c r="AG988" i="4"/>
  <c r="AH988" i="4"/>
  <c r="AI988" i="4"/>
  <c r="AJ988" i="4"/>
  <c r="AK988" i="4"/>
  <c r="AL988" i="4"/>
  <c r="AM988" i="4"/>
  <c r="AN988" i="4"/>
  <c r="AO988" i="4"/>
  <c r="AP988" i="4"/>
  <c r="AQ988" i="4"/>
  <c r="AR988" i="4"/>
  <c r="AS988" i="4"/>
  <c r="AZ988" i="4" s="1"/>
  <c r="AT988" i="4"/>
  <c r="AU988" i="4"/>
  <c r="BA988" i="4" s="1"/>
  <c r="AV988" i="4"/>
  <c r="AC989" i="4"/>
  <c r="AD989" i="4"/>
  <c r="AE989" i="4"/>
  <c r="AF989" i="4"/>
  <c r="AG989" i="4"/>
  <c r="AH989" i="4"/>
  <c r="AI989" i="4"/>
  <c r="AJ989" i="4"/>
  <c r="AK989" i="4"/>
  <c r="AL989" i="4"/>
  <c r="AM989" i="4"/>
  <c r="AN989" i="4"/>
  <c r="AO989" i="4"/>
  <c r="AY989" i="4" s="1"/>
  <c r="AP989" i="4"/>
  <c r="AQ989" i="4"/>
  <c r="AR989" i="4"/>
  <c r="AS989" i="4"/>
  <c r="AT989" i="4"/>
  <c r="AU989" i="4"/>
  <c r="AV989" i="4"/>
  <c r="AZ989" i="4"/>
  <c r="AC990" i="4"/>
  <c r="AD990" i="4"/>
  <c r="AE990" i="4"/>
  <c r="AF990" i="4"/>
  <c r="AG990" i="4"/>
  <c r="AH990" i="4"/>
  <c r="AI990" i="4"/>
  <c r="AJ990" i="4"/>
  <c r="AK990" i="4"/>
  <c r="AL990" i="4"/>
  <c r="AM990" i="4"/>
  <c r="AN990" i="4"/>
  <c r="AO990" i="4"/>
  <c r="AP990" i="4"/>
  <c r="AQ990" i="4"/>
  <c r="AR990" i="4"/>
  <c r="AZ990" i="4" s="1"/>
  <c r="AS990" i="4"/>
  <c r="AT990" i="4"/>
  <c r="AU990" i="4"/>
  <c r="BA990" i="4" s="1"/>
  <c r="AV990" i="4"/>
  <c r="AC991" i="4"/>
  <c r="AD991" i="4"/>
  <c r="AE991" i="4"/>
  <c r="AF991" i="4"/>
  <c r="AG991" i="4"/>
  <c r="AH991" i="4"/>
  <c r="AI991" i="4"/>
  <c r="AJ991" i="4"/>
  <c r="AK991" i="4"/>
  <c r="AL991" i="4"/>
  <c r="AM991" i="4"/>
  <c r="AN991" i="4"/>
  <c r="AO991" i="4"/>
  <c r="AP991" i="4"/>
  <c r="AQ991" i="4"/>
  <c r="AR991" i="4"/>
  <c r="AS991" i="4"/>
  <c r="AZ991" i="4" s="1"/>
  <c r="AT991" i="4"/>
  <c r="AU991" i="4"/>
  <c r="AV991" i="4"/>
  <c r="AC992" i="4"/>
  <c r="AD992" i="4"/>
  <c r="AE992" i="4"/>
  <c r="AF992" i="4"/>
  <c r="AG992" i="4"/>
  <c r="AH992" i="4"/>
  <c r="AI992" i="4"/>
  <c r="AJ992" i="4"/>
  <c r="AK992" i="4"/>
  <c r="AL992" i="4"/>
  <c r="AM992" i="4"/>
  <c r="AN992" i="4"/>
  <c r="AO992" i="4"/>
  <c r="AP992" i="4"/>
  <c r="AQ992" i="4"/>
  <c r="AR992" i="4"/>
  <c r="AS992" i="4"/>
  <c r="AT992" i="4"/>
  <c r="AU992" i="4"/>
  <c r="BA992" i="4" s="1"/>
  <c r="AV992" i="4"/>
  <c r="AZ992" i="4"/>
  <c r="AC993" i="4"/>
  <c r="AD993" i="4"/>
  <c r="AE993" i="4"/>
  <c r="AF993" i="4"/>
  <c r="AW993" i="4" s="1"/>
  <c r="AG993" i="4"/>
  <c r="AH993" i="4"/>
  <c r="AI993" i="4"/>
  <c r="AJ993" i="4"/>
  <c r="AK993" i="4"/>
  <c r="AL993" i="4"/>
  <c r="AM993" i="4"/>
  <c r="AN993" i="4"/>
  <c r="AY993" i="4" s="1"/>
  <c r="AO993" i="4"/>
  <c r="AP993" i="4"/>
  <c r="AQ993" i="4"/>
  <c r="AR993" i="4"/>
  <c r="AZ993" i="4" s="1"/>
  <c r="AS993" i="4"/>
  <c r="AT993" i="4"/>
  <c r="AU993" i="4"/>
  <c r="AV993" i="4"/>
  <c r="AC994" i="4"/>
  <c r="AD994" i="4"/>
  <c r="AE994" i="4"/>
  <c r="AF994" i="4"/>
  <c r="AG994" i="4"/>
  <c r="AH994" i="4"/>
  <c r="AI994" i="4"/>
  <c r="AJ994" i="4"/>
  <c r="AK994" i="4"/>
  <c r="AL994" i="4"/>
  <c r="AM994" i="4"/>
  <c r="AN994" i="4"/>
  <c r="AO994" i="4"/>
  <c r="AP994" i="4"/>
  <c r="AQ994" i="4"/>
  <c r="AR994" i="4"/>
  <c r="AS994" i="4"/>
  <c r="AT994" i="4"/>
  <c r="AU994" i="4"/>
  <c r="BA994" i="4" s="1"/>
  <c r="AV994" i="4"/>
  <c r="AC995" i="4"/>
  <c r="AD995" i="4"/>
  <c r="AE995" i="4"/>
  <c r="AF995" i="4"/>
  <c r="AW995" i="4" s="1"/>
  <c r="AG995" i="4"/>
  <c r="AH995" i="4"/>
  <c r="AI995" i="4"/>
  <c r="AJ995" i="4"/>
  <c r="AK995" i="4"/>
  <c r="AL995" i="4"/>
  <c r="AM995" i="4"/>
  <c r="AN995" i="4"/>
  <c r="AO995" i="4"/>
  <c r="AP995" i="4"/>
  <c r="AQ995" i="4"/>
  <c r="AR995" i="4"/>
  <c r="AZ995" i="4" s="1"/>
  <c r="AS995" i="4"/>
  <c r="AT995" i="4"/>
  <c r="AU995" i="4"/>
  <c r="AV995" i="4"/>
  <c r="AC996" i="4"/>
  <c r="AD996" i="4"/>
  <c r="AE996" i="4"/>
  <c r="AF996" i="4"/>
  <c r="AG996" i="4"/>
  <c r="AH996" i="4"/>
  <c r="AI996" i="4"/>
  <c r="AJ996" i="4"/>
  <c r="AK996" i="4"/>
  <c r="AL996" i="4"/>
  <c r="AM996" i="4"/>
  <c r="AN996" i="4"/>
  <c r="AO996" i="4"/>
  <c r="AP996" i="4"/>
  <c r="AQ996" i="4"/>
  <c r="AR996" i="4"/>
  <c r="AS996" i="4"/>
  <c r="AT996" i="4"/>
  <c r="AU996" i="4"/>
  <c r="AV996" i="4"/>
  <c r="BA996" i="4"/>
  <c r="AC997" i="4"/>
  <c r="AD997" i="4"/>
  <c r="AE997" i="4"/>
  <c r="AF997" i="4"/>
  <c r="AW997" i="4" s="1"/>
  <c r="AG997" i="4"/>
  <c r="AH997" i="4"/>
  <c r="AI997" i="4"/>
  <c r="AJ997" i="4"/>
  <c r="AK997" i="4"/>
  <c r="AL997" i="4"/>
  <c r="AM997" i="4"/>
  <c r="AN997" i="4"/>
  <c r="AO997" i="4"/>
  <c r="AP997" i="4"/>
  <c r="AQ997" i="4"/>
  <c r="AR997" i="4"/>
  <c r="AZ997" i="4" s="1"/>
  <c r="AS997" i="4"/>
  <c r="AT997" i="4"/>
  <c r="AU997" i="4"/>
  <c r="AV997" i="4"/>
  <c r="AX997" i="4"/>
  <c r="AC998" i="4"/>
  <c r="AD998" i="4"/>
  <c r="AE998" i="4"/>
  <c r="AF998" i="4"/>
  <c r="AG998" i="4"/>
  <c r="AH998" i="4"/>
  <c r="AI998" i="4"/>
  <c r="AJ998" i="4"/>
  <c r="AK998" i="4"/>
  <c r="AL998" i="4"/>
  <c r="AM998" i="4"/>
  <c r="AN998" i="4"/>
  <c r="AO998" i="4"/>
  <c r="AP998" i="4"/>
  <c r="AQ998" i="4"/>
  <c r="AR998" i="4"/>
  <c r="AS998" i="4"/>
  <c r="AT998" i="4"/>
  <c r="AU998" i="4"/>
  <c r="BA998" i="4" s="1"/>
  <c r="AV998" i="4"/>
  <c r="AZ998" i="4"/>
  <c r="AC999" i="4"/>
  <c r="AD999" i="4"/>
  <c r="AE999" i="4"/>
  <c r="AF999" i="4"/>
  <c r="AG999" i="4"/>
  <c r="AW999" i="4" s="1"/>
  <c r="AH999" i="4"/>
  <c r="AI999" i="4"/>
  <c r="AJ999" i="4"/>
  <c r="AK999" i="4"/>
  <c r="AL999" i="4"/>
  <c r="AM999" i="4"/>
  <c r="AN999" i="4"/>
  <c r="AO999" i="4"/>
  <c r="AP999" i="4"/>
  <c r="AQ999" i="4"/>
  <c r="AR999" i="4"/>
  <c r="AZ999" i="4" s="1"/>
  <c r="AS999" i="4"/>
  <c r="AT999" i="4"/>
  <c r="AU999" i="4"/>
  <c r="AV999" i="4"/>
  <c r="AC1000" i="4"/>
  <c r="AD1000" i="4"/>
  <c r="AE1000" i="4"/>
  <c r="AF1000" i="4"/>
  <c r="AG1000" i="4"/>
  <c r="AH1000" i="4"/>
  <c r="AI1000" i="4"/>
  <c r="AJ1000" i="4"/>
  <c r="AK1000" i="4"/>
  <c r="AL1000" i="4"/>
  <c r="AM1000" i="4"/>
  <c r="AN1000" i="4"/>
  <c r="AO1000" i="4"/>
  <c r="AP1000" i="4"/>
  <c r="AQ1000" i="4"/>
  <c r="AR1000" i="4"/>
  <c r="AS1000" i="4"/>
  <c r="AT1000" i="4"/>
  <c r="AU1000" i="4"/>
  <c r="AV1000" i="4"/>
  <c r="AC1001" i="4"/>
  <c r="AD1001" i="4"/>
  <c r="AE1001" i="4"/>
  <c r="AF1001" i="4"/>
  <c r="AG1001" i="4"/>
  <c r="AH1001" i="4"/>
  <c r="AI1001" i="4"/>
  <c r="AJ1001" i="4"/>
  <c r="AK1001" i="4"/>
  <c r="AL1001" i="4"/>
  <c r="AM1001" i="4"/>
  <c r="AN1001" i="4"/>
  <c r="AO1001" i="4"/>
  <c r="AP1001" i="4"/>
  <c r="AQ1001" i="4"/>
  <c r="AR1001" i="4"/>
  <c r="AZ1001" i="4" s="1"/>
  <c r="AS1001" i="4"/>
  <c r="AT1001" i="4"/>
  <c r="AU1001" i="4"/>
  <c r="BA1001" i="4" s="1"/>
  <c r="AV1001" i="4"/>
  <c r="AW1001" i="4"/>
  <c r="BA1000" i="4" l="1"/>
  <c r="AY997" i="4"/>
  <c r="AX995" i="4"/>
  <c r="AY994" i="4"/>
  <c r="AY988" i="4"/>
  <c r="BB988" i="4" s="1"/>
  <c r="AZ982" i="4"/>
  <c r="AX979" i="4"/>
  <c r="AY973" i="4"/>
  <c r="AZ972" i="4"/>
  <c r="AW970" i="4"/>
  <c r="AX967" i="4"/>
  <c r="AY966" i="4"/>
  <c r="AW961" i="4"/>
  <c r="BB961" i="4" s="1"/>
  <c r="AX960" i="4"/>
  <c r="AY959" i="4"/>
  <c r="AZ958" i="4"/>
  <c r="AZ955" i="4"/>
  <c r="AY938" i="4"/>
  <c r="AZ937" i="4"/>
  <c r="AX937" i="4"/>
  <c r="AW935" i="4"/>
  <c r="AX932" i="4"/>
  <c r="AX930" i="4"/>
  <c r="AY927" i="4"/>
  <c r="BA925" i="4"/>
  <c r="BA923" i="4"/>
  <c r="AZ916" i="4"/>
  <c r="AW916" i="4"/>
  <c r="AZ914" i="4"/>
  <c r="AW914" i="4"/>
  <c r="AZ911" i="4"/>
  <c r="AW909" i="4"/>
  <c r="AX906" i="4"/>
  <c r="BA903" i="4"/>
  <c r="AX897" i="4"/>
  <c r="BA893" i="4"/>
  <c r="AX889" i="4"/>
  <c r="BA885" i="4"/>
  <c r="AZ882" i="4"/>
  <c r="AW882" i="4"/>
  <c r="AZ880" i="4"/>
  <c r="AW880" i="4"/>
  <c r="AY878" i="4"/>
  <c r="AZ877" i="4"/>
  <c r="AX877" i="4"/>
  <c r="AW875" i="4"/>
  <c r="BA871" i="4"/>
  <c r="AZ868" i="4"/>
  <c r="AY864" i="4"/>
  <c r="AZ863" i="4"/>
  <c r="BA833" i="4"/>
  <c r="BB801" i="4"/>
  <c r="AZ781" i="4"/>
  <c r="AY761" i="4"/>
  <c r="AX1001" i="4"/>
  <c r="AX999" i="4"/>
  <c r="BA997" i="4"/>
  <c r="AZ996" i="4"/>
  <c r="AX993" i="4"/>
  <c r="AW989" i="4"/>
  <c r="AW988" i="4"/>
  <c r="AX987" i="4"/>
  <c r="BA986" i="4"/>
  <c r="AY986" i="4"/>
  <c r="AZ980" i="4"/>
  <c r="AY969" i="4"/>
  <c r="AZ968" i="4"/>
  <c r="AW966" i="4"/>
  <c r="BA964" i="4"/>
  <c r="AY964" i="4"/>
  <c r="BA957" i="4"/>
  <c r="AW957" i="4"/>
  <c r="BB957" i="4" s="1"/>
  <c r="AX954" i="4"/>
  <c r="AW954" i="4"/>
  <c r="BB954" i="4" s="1"/>
  <c r="AX953" i="4"/>
  <c r="AY952" i="4"/>
  <c r="AX949" i="4"/>
  <c r="AX947" i="4"/>
  <c r="AX945" i="4"/>
  <c r="AY943" i="4"/>
  <c r="AZ942" i="4"/>
  <c r="BA941" i="4"/>
  <c r="BB941" i="4" s="1"/>
  <c r="BA934" i="4"/>
  <c r="AZ933" i="4"/>
  <c r="AZ931" i="4"/>
  <c r="AX931" i="4"/>
  <c r="AW929" i="4"/>
  <c r="AW927" i="4"/>
  <c r="AX924" i="4"/>
  <c r="AX922" i="4"/>
  <c r="AY919" i="4"/>
  <c r="BA917" i="4"/>
  <c r="BA915" i="4"/>
  <c r="AZ910" i="4"/>
  <c r="AW910" i="4"/>
  <c r="BA908" i="4"/>
  <c r="AZ907" i="4"/>
  <c r="AW905" i="4"/>
  <c r="AX902" i="4"/>
  <c r="BA899" i="4"/>
  <c r="AX895" i="4"/>
  <c r="BA891" i="4"/>
  <c r="AX887" i="4"/>
  <c r="BB887" i="4" s="1"/>
  <c r="AY883" i="4"/>
  <c r="BA881" i="4"/>
  <c r="AZ878" i="4"/>
  <c r="AY874" i="4"/>
  <c r="AZ873" i="4"/>
  <c r="AX873" i="4"/>
  <c r="AX870" i="4"/>
  <c r="AY869" i="4"/>
  <c r="AW864" i="4"/>
  <c r="AY858" i="4"/>
  <c r="AX857" i="4"/>
  <c r="BB857" i="4" s="1"/>
  <c r="AY853" i="4"/>
  <c r="AX852" i="4"/>
  <c r="AY851" i="4"/>
  <c r="AZ837" i="4"/>
  <c r="AZ789" i="4"/>
  <c r="AW1000" i="4"/>
  <c r="AY998" i="4"/>
  <c r="AY995" i="4"/>
  <c r="AZ994" i="4"/>
  <c r="AY992" i="4"/>
  <c r="AX985" i="4"/>
  <c r="AY984" i="4"/>
  <c r="AW981" i="4"/>
  <c r="BB981" i="4" s="1"/>
  <c r="AY979" i="4"/>
  <c r="AW978" i="4"/>
  <c r="AX977" i="4"/>
  <c r="AY976" i="4"/>
  <c r="AY967" i="4"/>
  <c r="AZ966" i="4"/>
  <c r="AX963" i="4"/>
  <c r="AY962" i="4"/>
  <c r="BB962" i="4" s="1"/>
  <c r="AZ949" i="4"/>
  <c r="AY941" i="4"/>
  <c r="AZ940" i="4"/>
  <c r="AW934" i="4"/>
  <c r="AZ929" i="4"/>
  <c r="AZ927" i="4"/>
  <c r="AX927" i="4"/>
  <c r="AW925" i="4"/>
  <c r="AW923" i="4"/>
  <c r="AX920" i="4"/>
  <c r="AX918" i="4"/>
  <c r="AY915" i="4"/>
  <c r="AW908" i="4"/>
  <c r="AZ905" i="4"/>
  <c r="AW903" i="4"/>
  <c r="AX900" i="4"/>
  <c r="BB900" i="4" s="1"/>
  <c r="AY899" i="4"/>
  <c r="AY894" i="4"/>
  <c r="AW893" i="4"/>
  <c r="AY891" i="4"/>
  <c r="AY886" i="4"/>
  <c r="AW885" i="4"/>
  <c r="BB885" i="4" s="1"/>
  <c r="AY881" i="4"/>
  <c r="AY872" i="4"/>
  <c r="BB872" i="4" s="1"/>
  <c r="AW871" i="4"/>
  <c r="AX822" i="4"/>
  <c r="AW775" i="4"/>
  <c r="AY1001" i="4"/>
  <c r="AZ1000" i="4"/>
  <c r="AY999" i="4"/>
  <c r="AX994" i="4"/>
  <c r="AX991" i="4"/>
  <c r="AX988" i="4"/>
  <c r="AX975" i="4"/>
  <c r="AY974" i="4"/>
  <c r="AY965" i="4"/>
  <c r="AW964" i="4"/>
  <c r="BB964" i="4" s="1"/>
  <c r="AX961" i="4"/>
  <c r="AY960" i="4"/>
  <c r="BA952" i="4"/>
  <c r="AZ951" i="4"/>
  <c r="AY950" i="4"/>
  <c r="AY948" i="4"/>
  <c r="AY946" i="4"/>
  <c r="AY944" i="4"/>
  <c r="AW943" i="4"/>
  <c r="AY939" i="4"/>
  <c r="AZ938" i="4"/>
  <c r="BA937" i="4"/>
  <c r="AZ932" i="4"/>
  <c r="AW932" i="4"/>
  <c r="AZ930" i="4"/>
  <c r="AW930" i="4"/>
  <c r="BA928" i="4"/>
  <c r="BA926" i="4"/>
  <c r="AZ925" i="4"/>
  <c r="AZ923" i="4"/>
  <c r="AX923" i="4"/>
  <c r="AW921" i="4"/>
  <c r="AW919" i="4"/>
  <c r="AX916" i="4"/>
  <c r="AX914" i="4"/>
  <c r="BA911" i="4"/>
  <c r="AW906" i="4"/>
  <c r="BA904" i="4"/>
  <c r="AZ903" i="4"/>
  <c r="AW901" i="4"/>
  <c r="AX893" i="4"/>
  <c r="BA889" i="4"/>
  <c r="AX885" i="4"/>
  <c r="AW883" i="4"/>
  <c r="AX880" i="4"/>
  <c r="AY879" i="4"/>
  <c r="AY870" i="4"/>
  <c r="AW858" i="4"/>
  <c r="BA856" i="4"/>
  <c r="AX855" i="4"/>
  <c r="BB855" i="4" s="1"/>
  <c r="AX1000" i="4"/>
  <c r="AY990" i="4"/>
  <c r="AZ986" i="4"/>
  <c r="AW984" i="4"/>
  <c r="AX983" i="4"/>
  <c r="AY982" i="4"/>
  <c r="AX978" i="4"/>
  <c r="AX973" i="4"/>
  <c r="BB973" i="4" s="1"/>
  <c r="BA972" i="4"/>
  <c r="AY972" i="4"/>
  <c r="AW962" i="4"/>
  <c r="AX959" i="4"/>
  <c r="AY958" i="4"/>
  <c r="AY955" i="4"/>
  <c r="AZ952" i="4"/>
  <c r="BA950" i="4"/>
  <c r="BA948" i="4"/>
  <c r="BA946" i="4"/>
  <c r="BA944" i="4"/>
  <c r="AZ943" i="4"/>
  <c r="AX943" i="4"/>
  <c r="BB943" i="4" s="1"/>
  <c r="AW941" i="4"/>
  <c r="AY937" i="4"/>
  <c r="AZ936" i="4"/>
  <c r="BA935" i="4"/>
  <c r="AZ928" i="4"/>
  <c r="AW928" i="4"/>
  <c r="AZ926" i="4"/>
  <c r="AW926" i="4"/>
  <c r="AZ921" i="4"/>
  <c r="AZ919" i="4"/>
  <c r="AX919" i="4"/>
  <c r="AW917" i="4"/>
  <c r="AW915" i="4"/>
  <c r="BB915" i="4" s="1"/>
  <c r="BH915" i="4" s="1"/>
  <c r="AX912" i="4"/>
  <c r="AY911" i="4"/>
  <c r="AW904" i="4"/>
  <c r="AZ901" i="4"/>
  <c r="AW899" i="4"/>
  <c r="AY897" i="4"/>
  <c r="AZ894" i="4"/>
  <c r="AY892" i="4"/>
  <c r="AW891" i="4"/>
  <c r="AY889" i="4"/>
  <c r="AZ886" i="4"/>
  <c r="AY884" i="4"/>
  <c r="AZ883" i="4"/>
  <c r="AX883" i="4"/>
  <c r="AW881" i="4"/>
  <c r="AZ872" i="4"/>
  <c r="AW872" i="4"/>
  <c r="AX869" i="4"/>
  <c r="AW867" i="4"/>
  <c r="BB867" i="4" s="1"/>
  <c r="AY863" i="4"/>
  <c r="AY861" i="4"/>
  <c r="AZ853" i="4"/>
  <c r="AX847" i="4"/>
  <c r="AX842" i="4"/>
  <c r="AZ825" i="4"/>
  <c r="AZ785" i="4"/>
  <c r="BA993" i="4"/>
  <c r="BA987" i="4"/>
  <c r="AY985" i="4"/>
  <c r="AW985" i="4"/>
  <c r="AZ984" i="4"/>
  <c r="AY970" i="4"/>
  <c r="AX964" i="4"/>
  <c r="AY963" i="4"/>
  <c r="AZ962" i="4"/>
  <c r="AW960" i="4"/>
  <c r="AX950" i="4"/>
  <c r="AX948" i="4"/>
  <c r="AX946" i="4"/>
  <c r="AX944" i="4"/>
  <c r="AW944" i="4"/>
  <c r="AY942" i="4"/>
  <c r="AX941" i="4"/>
  <c r="AW939" i="4"/>
  <c r="AY935" i="4"/>
  <c r="AW924" i="4"/>
  <c r="AW922" i="4"/>
  <c r="AW913" i="4"/>
  <c r="AX910" i="4"/>
  <c r="AZ902" i="4"/>
  <c r="AW902" i="4"/>
  <c r="BA900" i="4"/>
  <c r="AZ899" i="4"/>
  <c r="BA895" i="4"/>
  <c r="AX891" i="4"/>
  <c r="BA887" i="4"/>
  <c r="AY882" i="4"/>
  <c r="BB882" i="4" s="1"/>
  <c r="AY880" i="4"/>
  <c r="AW879" i="4"/>
  <c r="AY875" i="4"/>
  <c r="BA873" i="4"/>
  <c r="AZ870" i="4"/>
  <c r="AY868" i="4"/>
  <c r="AZ867" i="4"/>
  <c r="AX867" i="4"/>
  <c r="AW865" i="4"/>
  <c r="AX862" i="4"/>
  <c r="AY846" i="4"/>
  <c r="AZ845" i="4"/>
  <c r="AX845" i="4"/>
  <c r="AW843" i="4"/>
  <c r="AW817" i="4"/>
  <c r="AZ805" i="4"/>
  <c r="AY996" i="4"/>
  <c r="AY991" i="4"/>
  <c r="AW991" i="4"/>
  <c r="AW990" i="4"/>
  <c r="AX989" i="4"/>
  <c r="AX984" i="4"/>
  <c r="AY980" i="4"/>
  <c r="BA977" i="4"/>
  <c r="AW977" i="4"/>
  <c r="BB977" i="4" s="1"/>
  <c r="BD977" i="4" s="1"/>
  <c r="AY975" i="4"/>
  <c r="AZ974" i="4"/>
  <c r="AW972" i="4"/>
  <c r="AY968" i="4"/>
  <c r="AX962" i="4"/>
  <c r="AY961" i="4"/>
  <c r="AZ960" i="4"/>
  <c r="AW958" i="4"/>
  <c r="AY940" i="4"/>
  <c r="AZ939" i="4"/>
  <c r="AX939" i="4"/>
  <c r="BB939" i="4" s="1"/>
  <c r="AW937" i="4"/>
  <c r="AX934" i="4"/>
  <c r="AY931" i="4"/>
  <c r="AZ920" i="4"/>
  <c r="AW920" i="4"/>
  <c r="AZ918" i="4"/>
  <c r="AW918" i="4"/>
  <c r="BA916" i="4"/>
  <c r="BA914" i="4"/>
  <c r="AZ913" i="4"/>
  <c r="AW911" i="4"/>
  <c r="AX908" i="4"/>
  <c r="AY907" i="4"/>
  <c r="BB907" i="4" s="1"/>
  <c r="AZ900" i="4"/>
  <c r="AW897" i="4"/>
  <c r="BB897" i="4" s="1"/>
  <c r="AY895" i="4"/>
  <c r="BB895" i="4" s="1"/>
  <c r="AZ892" i="4"/>
  <c r="AW889" i="4"/>
  <c r="AY887" i="4"/>
  <c r="AZ884" i="4"/>
  <c r="AX879" i="4"/>
  <c r="AW877" i="4"/>
  <c r="AY873" i="4"/>
  <c r="AX865" i="4"/>
  <c r="AW863" i="4"/>
  <c r="AY857" i="4"/>
  <c r="AZ850" i="4"/>
  <c r="AY841" i="4"/>
  <c r="AW840" i="4"/>
  <c r="AY839" i="4"/>
  <c r="AX837" i="4"/>
  <c r="AW835" i="4"/>
  <c r="AW830" i="4"/>
  <c r="AY829" i="4"/>
  <c r="BA826" i="4"/>
  <c r="AW825" i="4"/>
  <c r="AW823" i="4"/>
  <c r="AZ810" i="4"/>
  <c r="AX810" i="4"/>
  <c r="AW810" i="4"/>
  <c r="AX809" i="4"/>
  <c r="BB809" i="4" s="1"/>
  <c r="AZ806" i="4"/>
  <c r="AX806" i="4"/>
  <c r="AW806" i="4"/>
  <c r="AX805" i="4"/>
  <c r="BB805" i="4" s="1"/>
  <c r="AZ802" i="4"/>
  <c r="AX802" i="4"/>
  <c r="AW802" i="4"/>
  <c r="AX801" i="4"/>
  <c r="AZ798" i="4"/>
  <c r="AX798" i="4"/>
  <c r="AW798" i="4"/>
  <c r="AX797" i="4"/>
  <c r="BB797" i="4" s="1"/>
  <c r="AZ794" i="4"/>
  <c r="AX794" i="4"/>
  <c r="AW794" i="4"/>
  <c r="AX793" i="4"/>
  <c r="BB793" i="4" s="1"/>
  <c r="AZ790" i="4"/>
  <c r="AX790" i="4"/>
  <c r="AW790" i="4"/>
  <c r="AX789" i="4"/>
  <c r="BB789" i="4" s="1"/>
  <c r="AZ786" i="4"/>
  <c r="AX786" i="4"/>
  <c r="AW786" i="4"/>
  <c r="AX785" i="4"/>
  <c r="BB785" i="4" s="1"/>
  <c r="AZ782" i="4"/>
  <c r="AX782" i="4"/>
  <c r="AW782" i="4"/>
  <c r="AX781" i="4"/>
  <c r="BB781" i="4" s="1"/>
  <c r="AZ771" i="4"/>
  <c r="AX771" i="4"/>
  <c r="BB771" i="4" s="1"/>
  <c r="AZ654" i="4"/>
  <c r="AZ856" i="4"/>
  <c r="AW856" i="4"/>
  <c r="AY854" i="4"/>
  <c r="AW853" i="4"/>
  <c r="BB853" i="4" s="1"/>
  <c r="AY849" i="4"/>
  <c r="AZ846" i="4"/>
  <c r="AX843" i="4"/>
  <c r="AZ840" i="4"/>
  <c r="AW838" i="4"/>
  <c r="BA836" i="4"/>
  <c r="AZ835" i="4"/>
  <c r="AX835" i="4"/>
  <c r="BB835" i="4" s="1"/>
  <c r="AW828" i="4"/>
  <c r="AY827" i="4"/>
  <c r="AX826" i="4"/>
  <c r="AX825" i="4"/>
  <c r="AX813" i="4"/>
  <c r="AY776" i="4"/>
  <c r="AY773" i="4"/>
  <c r="AZ772" i="4"/>
  <c r="BB772" i="4" s="1"/>
  <c r="AX772" i="4"/>
  <c r="AW772" i="4"/>
  <c r="AY767" i="4"/>
  <c r="AX760" i="4"/>
  <c r="AW760" i="4"/>
  <c r="AX758" i="4"/>
  <c r="AW758" i="4"/>
  <c r="AX756" i="4"/>
  <c r="AW756" i="4"/>
  <c r="AX754" i="4"/>
  <c r="AW754" i="4"/>
  <c r="AW752" i="4"/>
  <c r="AX738" i="4"/>
  <c r="AW732" i="4"/>
  <c r="BA724" i="4"/>
  <c r="AZ711" i="4"/>
  <c r="AX863" i="4"/>
  <c r="AW861" i="4"/>
  <c r="AY859" i="4"/>
  <c r="BA857" i="4"/>
  <c r="AX853" i="4"/>
  <c r="AW851" i="4"/>
  <c r="BA847" i="4"/>
  <c r="AZ844" i="4"/>
  <c r="AY842" i="4"/>
  <c r="AY837" i="4"/>
  <c r="AX836" i="4"/>
  <c r="BA834" i="4"/>
  <c r="AW833" i="4"/>
  <c r="AW826" i="4"/>
  <c r="BA824" i="4"/>
  <c r="AZ823" i="4"/>
  <c r="AW821" i="4"/>
  <c r="AY808" i="4"/>
  <c r="AY804" i="4"/>
  <c r="AY800" i="4"/>
  <c r="AY796" i="4"/>
  <c r="AY792" i="4"/>
  <c r="AY788" i="4"/>
  <c r="AY784" i="4"/>
  <c r="AY780" i="4"/>
  <c r="AY777" i="4"/>
  <c r="BB777" i="4" s="1"/>
  <c r="AZ775" i="4"/>
  <c r="AX775" i="4"/>
  <c r="AY753" i="4"/>
  <c r="AW849" i="4"/>
  <c r="BB849" i="4" s="1"/>
  <c r="AY847" i="4"/>
  <c r="AW841" i="4"/>
  <c r="BB841" i="4" s="1"/>
  <c r="AW836" i="4"/>
  <c r="AY835" i="4"/>
  <c r="AX834" i="4"/>
  <c r="AY825" i="4"/>
  <c r="AX824" i="4"/>
  <c r="AW819" i="4"/>
  <c r="AY812" i="4"/>
  <c r="AW776" i="4"/>
  <c r="AY764" i="4"/>
  <c r="AW735" i="4"/>
  <c r="AX881" i="4"/>
  <c r="AY877" i="4"/>
  <c r="AZ874" i="4"/>
  <c r="AW874" i="4"/>
  <c r="BA872" i="4"/>
  <c r="AX871" i="4"/>
  <c r="AY867" i="4"/>
  <c r="BA865" i="4"/>
  <c r="BA862" i="4"/>
  <c r="AY860" i="4"/>
  <c r="AW859" i="4"/>
  <c r="BA855" i="4"/>
  <c r="AY850" i="4"/>
  <c r="AZ849" i="4"/>
  <c r="AX849" i="4"/>
  <c r="AY845" i="4"/>
  <c r="AZ842" i="4"/>
  <c r="AW842" i="4"/>
  <c r="AW834" i="4"/>
  <c r="BA832" i="4"/>
  <c r="AW831" i="4"/>
  <c r="AW824" i="4"/>
  <c r="AX823" i="4"/>
  <c r="AY816" i="4"/>
  <c r="AY813" i="4"/>
  <c r="AZ811" i="4"/>
  <c r="AX811" i="4"/>
  <c r="AZ808" i="4"/>
  <c r="AX808" i="4"/>
  <c r="AW808" i="4"/>
  <c r="AX807" i="4"/>
  <c r="BB807" i="4" s="1"/>
  <c r="AZ804" i="4"/>
  <c r="AX804" i="4"/>
  <c r="AW804" i="4"/>
  <c r="BB804" i="4" s="1"/>
  <c r="AX803" i="4"/>
  <c r="BB803" i="4" s="1"/>
  <c r="AZ800" i="4"/>
  <c r="AX800" i="4"/>
  <c r="AW800" i="4"/>
  <c r="AX799" i="4"/>
  <c r="BB799" i="4" s="1"/>
  <c r="AZ796" i="4"/>
  <c r="AX796" i="4"/>
  <c r="AW796" i="4"/>
  <c r="BB796" i="4" s="1"/>
  <c r="AX795" i="4"/>
  <c r="BB795" i="4" s="1"/>
  <c r="AZ792" i="4"/>
  <c r="AX792" i="4"/>
  <c r="AW792" i="4"/>
  <c r="AX791" i="4"/>
  <c r="BB791" i="4" s="1"/>
  <c r="AZ788" i="4"/>
  <c r="AX788" i="4"/>
  <c r="AW788" i="4"/>
  <c r="BB788" i="4" s="1"/>
  <c r="AX787" i="4"/>
  <c r="BB787" i="4" s="1"/>
  <c r="AZ784" i="4"/>
  <c r="AX784" i="4"/>
  <c r="AW784" i="4"/>
  <c r="AX783" i="4"/>
  <c r="BB783" i="4" s="1"/>
  <c r="AZ780" i="4"/>
  <c r="AX780" i="4"/>
  <c r="AW780" i="4"/>
  <c r="BB780" i="4" s="1"/>
  <c r="AZ735" i="4"/>
  <c r="AY725" i="4"/>
  <c r="AY714" i="4"/>
  <c r="AY712" i="4"/>
  <c r="AX683" i="4"/>
  <c r="AW869" i="4"/>
  <c r="AY865" i="4"/>
  <c r="AZ862" i="4"/>
  <c r="AX859" i="4"/>
  <c r="AW857" i="4"/>
  <c r="AY855" i="4"/>
  <c r="AZ852" i="4"/>
  <c r="AY848" i="4"/>
  <c r="AW847" i="4"/>
  <c r="BA843" i="4"/>
  <c r="AW839" i="4"/>
  <c r="BB839" i="4" s="1"/>
  <c r="AY833" i="4"/>
  <c r="AX832" i="4"/>
  <c r="AX831" i="4"/>
  <c r="AW829" i="4"/>
  <c r="AZ819" i="4"/>
  <c r="AY817" i="4"/>
  <c r="AZ812" i="4"/>
  <c r="AX812" i="4"/>
  <c r="BB812" i="4" s="1"/>
  <c r="AW812" i="4"/>
  <c r="AY775" i="4"/>
  <c r="BA768" i="4"/>
  <c r="AY768" i="4"/>
  <c r="AY765" i="4"/>
  <c r="AX763" i="4"/>
  <c r="AY736" i="4"/>
  <c r="AX726" i="4"/>
  <c r="BB726" i="4" s="1"/>
  <c r="AW716" i="4"/>
  <c r="AX839" i="4"/>
  <c r="AX829" i="4"/>
  <c r="AX820" i="4"/>
  <c r="BA818" i="4"/>
  <c r="AZ816" i="4"/>
  <c r="AX816" i="4"/>
  <c r="BA814" i="4"/>
  <c r="AY810" i="4"/>
  <c r="AY806" i="4"/>
  <c r="AY802" i="4"/>
  <c r="AY798" i="4"/>
  <c r="AY794" i="4"/>
  <c r="AY790" i="4"/>
  <c r="AY786" i="4"/>
  <c r="AY779" i="4"/>
  <c r="BB779" i="4" s="1"/>
  <c r="BC779" i="4" s="1"/>
  <c r="AZ774" i="4"/>
  <c r="AX774" i="4"/>
  <c r="AW774" i="4"/>
  <c r="AZ767" i="4"/>
  <c r="AX767" i="4"/>
  <c r="BB767" i="4" s="1"/>
  <c r="AW751" i="4"/>
  <c r="AX724" i="4"/>
  <c r="AY717" i="4"/>
  <c r="AZ762" i="4"/>
  <c r="AX762" i="4"/>
  <c r="AX753" i="4"/>
  <c r="AY749" i="4"/>
  <c r="AZ744" i="4"/>
  <c r="AX744" i="4"/>
  <c r="AX743" i="4"/>
  <c r="AZ741" i="4"/>
  <c r="BB741" i="4" s="1"/>
  <c r="AX740" i="4"/>
  <c r="AW739" i="4"/>
  <c r="BA733" i="4"/>
  <c r="AZ727" i="4"/>
  <c r="AW727" i="4"/>
  <c r="AZ721" i="4"/>
  <c r="AW721" i="4"/>
  <c r="AZ718" i="4"/>
  <c r="BB718" i="4" s="1"/>
  <c r="AW718" i="4"/>
  <c r="BA712" i="4"/>
  <c r="AZ709" i="4"/>
  <c r="AW709" i="4"/>
  <c r="AX708" i="4"/>
  <c r="BA705" i="4"/>
  <c r="AY705" i="4"/>
  <c r="AX698" i="4"/>
  <c r="AY697" i="4"/>
  <c r="AW696" i="4"/>
  <c r="AY694" i="4"/>
  <c r="AZ693" i="4"/>
  <c r="BA691" i="4"/>
  <c r="AZ690" i="4"/>
  <c r="AZ687" i="4"/>
  <c r="AZ685" i="4"/>
  <c r="AW680" i="4"/>
  <c r="BA678" i="4"/>
  <c r="AY678" i="4"/>
  <c r="AZ673" i="4"/>
  <c r="AZ671" i="4"/>
  <c r="AX666" i="4"/>
  <c r="BA661" i="4"/>
  <c r="AY661" i="4"/>
  <c r="AW661" i="4"/>
  <c r="AZ660" i="4"/>
  <c r="BA659" i="4"/>
  <c r="AY659" i="4"/>
  <c r="AW659" i="4"/>
  <c r="AW658" i="4"/>
  <c r="AW656" i="4"/>
  <c r="BA650" i="4"/>
  <c r="AY650" i="4"/>
  <c r="AX649" i="4"/>
  <c r="BA648" i="4"/>
  <c r="AY648" i="4"/>
  <c r="AX647" i="4"/>
  <c r="AW629" i="4"/>
  <c r="AY607" i="4"/>
  <c r="AY570" i="4"/>
  <c r="AZ569" i="4"/>
  <c r="AW544" i="4"/>
  <c r="AX523" i="4"/>
  <c r="AW516" i="4"/>
  <c r="AZ764" i="4"/>
  <c r="BB764" i="4" s="1"/>
  <c r="AX764" i="4"/>
  <c r="AW764" i="4"/>
  <c r="BA759" i="4"/>
  <c r="AY759" i="4"/>
  <c r="BA757" i="4"/>
  <c r="AY757" i="4"/>
  <c r="BA755" i="4"/>
  <c r="AY755" i="4"/>
  <c r="AZ748" i="4"/>
  <c r="AX748" i="4"/>
  <c r="AX747" i="4"/>
  <c r="AZ745" i="4"/>
  <c r="AZ742" i="4"/>
  <c r="AX742" i="4"/>
  <c r="AW742" i="4"/>
  <c r="AZ739" i="4"/>
  <c r="AX735" i="4"/>
  <c r="AZ733" i="4"/>
  <c r="BA731" i="4"/>
  <c r="AY731" i="4"/>
  <c r="AZ724" i="4"/>
  <c r="AW724" i="4"/>
  <c r="AY722" i="4"/>
  <c r="BA715" i="4"/>
  <c r="AY715" i="4"/>
  <c r="AX711" i="4"/>
  <c r="BA710" i="4"/>
  <c r="BA708" i="4"/>
  <c r="AZ705" i="4"/>
  <c r="AW702" i="4"/>
  <c r="BA695" i="4"/>
  <c r="AZ694" i="4"/>
  <c r="BA686" i="4"/>
  <c r="AY686" i="4"/>
  <c r="AZ683" i="4"/>
  <c r="BA679" i="4"/>
  <c r="AY679" i="4"/>
  <c r="AW679" i="4"/>
  <c r="AW678" i="4"/>
  <c r="BA674" i="4"/>
  <c r="AY674" i="4"/>
  <c r="AX673" i="4"/>
  <c r="BA672" i="4"/>
  <c r="AY672" i="4"/>
  <c r="AX671" i="4"/>
  <c r="AZ665" i="4"/>
  <c r="AZ663" i="4"/>
  <c r="AX658" i="4"/>
  <c r="BA653" i="4"/>
  <c r="AY653" i="4"/>
  <c r="AW653" i="4"/>
  <c r="AZ652" i="4"/>
  <c r="AY651" i="4"/>
  <c r="AW651" i="4"/>
  <c r="AW650" i="4"/>
  <c r="AW648" i="4"/>
  <c r="AY631" i="4"/>
  <c r="AX631" i="4"/>
  <c r="AX613" i="4"/>
  <c r="AY595" i="4"/>
  <c r="BA583" i="4"/>
  <c r="AY583" i="4"/>
  <c r="AX552" i="4"/>
  <c r="AY528" i="4"/>
  <c r="AW749" i="4"/>
  <c r="AX745" i="4"/>
  <c r="AY740" i="4"/>
  <c r="AX739" i="4"/>
  <c r="AW737" i="4"/>
  <c r="AW730" i="4"/>
  <c r="AY728" i="4"/>
  <c r="BB728" i="4" s="1"/>
  <c r="AW725" i="4"/>
  <c r="AY723" i="4"/>
  <c r="AX721" i="4"/>
  <c r="AW717" i="4"/>
  <c r="AW714" i="4"/>
  <c r="AW712" i="4"/>
  <c r="AY710" i="4"/>
  <c r="AY708" i="4"/>
  <c r="AZ702" i="4"/>
  <c r="AW697" i="4"/>
  <c r="AY692" i="4"/>
  <c r="AX685" i="4"/>
  <c r="AY684" i="4"/>
  <c r="AW676" i="4"/>
  <c r="AY670" i="4"/>
  <c r="AX669" i="4"/>
  <c r="AY668" i="4"/>
  <c r="AX667" i="4"/>
  <c r="AX654" i="4"/>
  <c r="AY649" i="4"/>
  <c r="AW649" i="4"/>
  <c r="AZ648" i="4"/>
  <c r="AY647" i="4"/>
  <c r="AW647" i="4"/>
  <c r="AW646" i="4"/>
  <c r="AW644" i="4"/>
  <c r="AW642" i="4"/>
  <c r="AW640" i="4"/>
  <c r="AW638" i="4"/>
  <c r="AW636" i="4"/>
  <c r="AW634" i="4"/>
  <c r="AZ632" i="4"/>
  <c r="AZ625" i="4"/>
  <c r="BA590" i="4"/>
  <c r="AY590" i="4"/>
  <c r="AX584" i="4"/>
  <c r="AZ574" i="4"/>
  <c r="BA556" i="4"/>
  <c r="AY556" i="4"/>
  <c r="AY782" i="4"/>
  <c r="BB782" i="4" s="1"/>
  <c r="AY778" i="4"/>
  <c r="AY774" i="4"/>
  <c r="AY770" i="4"/>
  <c r="AY766" i="4"/>
  <c r="AY763" i="4"/>
  <c r="AZ761" i="4"/>
  <c r="AX751" i="4"/>
  <c r="AZ749" i="4"/>
  <c r="BB749" i="4" s="1"/>
  <c r="AZ746" i="4"/>
  <c r="AX746" i="4"/>
  <c r="AW746" i="4"/>
  <c r="AY741" i="4"/>
  <c r="AZ731" i="4"/>
  <c r="AW731" i="4"/>
  <c r="BA729" i="4"/>
  <c r="AY729" i="4"/>
  <c r="AZ722" i="4"/>
  <c r="AW722" i="4"/>
  <c r="AX716" i="4"/>
  <c r="AZ715" i="4"/>
  <c r="AW715" i="4"/>
  <c r="BA713" i="4"/>
  <c r="AY713" i="4"/>
  <c r="AX707" i="4"/>
  <c r="BB707" i="4" s="1"/>
  <c r="AY706" i="4"/>
  <c r="AY704" i="4"/>
  <c r="AZ703" i="4"/>
  <c r="AW703" i="4"/>
  <c r="BA701" i="4"/>
  <c r="AX699" i="4"/>
  <c r="BA698" i="4"/>
  <c r="AW686" i="4"/>
  <c r="BB686" i="4" s="1"/>
  <c r="AZ681" i="4"/>
  <c r="BA677" i="4"/>
  <c r="AY677" i="4"/>
  <c r="AW677" i="4"/>
  <c r="AZ676" i="4"/>
  <c r="BA675" i="4"/>
  <c r="AY675" i="4"/>
  <c r="AW675" i="4"/>
  <c r="AW674" i="4"/>
  <c r="AW672" i="4"/>
  <c r="BA666" i="4"/>
  <c r="AY666" i="4"/>
  <c r="AX665" i="4"/>
  <c r="BA664" i="4"/>
  <c r="AY664" i="4"/>
  <c r="AX663" i="4"/>
  <c r="AZ657" i="4"/>
  <c r="AZ655" i="4"/>
  <c r="AX650" i="4"/>
  <c r="BA619" i="4"/>
  <c r="AX609" i="4"/>
  <c r="BB609" i="4" s="1"/>
  <c r="BE609" i="4" s="1"/>
  <c r="AZ602" i="4"/>
  <c r="AW602" i="4"/>
  <c r="AZ597" i="4"/>
  <c r="AW597" i="4"/>
  <c r="AZ585" i="4"/>
  <c r="BA575" i="4"/>
  <c r="AY575" i="4"/>
  <c r="AX557" i="4"/>
  <c r="AY552" i="4"/>
  <c r="AZ534" i="4"/>
  <c r="AW525" i="4"/>
  <c r="BB525" i="4" s="1"/>
  <c r="BG525" i="4" s="1"/>
  <c r="BA513" i="4"/>
  <c r="AY511" i="4"/>
  <c r="AW761" i="4"/>
  <c r="AW759" i="4"/>
  <c r="AW757" i="4"/>
  <c r="AW755" i="4"/>
  <c r="AZ752" i="4"/>
  <c r="AX752" i="4"/>
  <c r="AX749" i="4"/>
  <c r="AZ737" i="4"/>
  <c r="AX733" i="4"/>
  <c r="AW728" i="4"/>
  <c r="AZ723" i="4"/>
  <c r="AW723" i="4"/>
  <c r="AY711" i="4"/>
  <c r="AW710" i="4"/>
  <c r="AW708" i="4"/>
  <c r="AX705" i="4"/>
  <c r="AW700" i="4"/>
  <c r="AY687" i="4"/>
  <c r="AW687" i="4"/>
  <c r="AY685" i="4"/>
  <c r="AW685" i="4"/>
  <c r="AY682" i="4"/>
  <c r="BB682" i="4" s="1"/>
  <c r="AY673" i="4"/>
  <c r="AW673" i="4"/>
  <c r="AZ672" i="4"/>
  <c r="AY671" i="4"/>
  <c r="AW671" i="4"/>
  <c r="AW670" i="4"/>
  <c r="AW668" i="4"/>
  <c r="AY662" i="4"/>
  <c r="AX661" i="4"/>
  <c r="AY660" i="4"/>
  <c r="AX659" i="4"/>
  <c r="AX646" i="4"/>
  <c r="AX642" i="4"/>
  <c r="AX638" i="4"/>
  <c r="AZ610" i="4"/>
  <c r="AX587" i="4"/>
  <c r="AY571" i="4"/>
  <c r="AX541" i="4"/>
  <c r="AZ537" i="4"/>
  <c r="AW537" i="4"/>
  <c r="AW520" i="4"/>
  <c r="AX773" i="4"/>
  <c r="AZ770" i="4"/>
  <c r="AX770" i="4"/>
  <c r="BB770" i="4" s="1"/>
  <c r="AW770" i="4"/>
  <c r="AX769" i="4"/>
  <c r="BB769" i="4" s="1"/>
  <c r="AZ766" i="4"/>
  <c r="AX766" i="4"/>
  <c r="AW766" i="4"/>
  <c r="AX765" i="4"/>
  <c r="BA763" i="4"/>
  <c r="AW753" i="4"/>
  <c r="BB753" i="4" s="1"/>
  <c r="BE753" i="4" s="1"/>
  <c r="AZ750" i="4"/>
  <c r="AX750" i="4"/>
  <c r="AW750" i="4"/>
  <c r="AY745" i="4"/>
  <c r="AW741" i="4"/>
  <c r="BA739" i="4"/>
  <c r="AY739" i="4"/>
  <c r="AY738" i="4"/>
  <c r="AX737" i="4"/>
  <c r="AZ734" i="4"/>
  <c r="AW734" i="4"/>
  <c r="AZ729" i="4"/>
  <c r="AW729" i="4"/>
  <c r="BA727" i="4"/>
  <c r="AY727" i="4"/>
  <c r="AX725" i="4"/>
  <c r="BA721" i="4"/>
  <c r="AY721" i="4"/>
  <c r="AZ720" i="4"/>
  <c r="AW720" i="4"/>
  <c r="AY718" i="4"/>
  <c r="AX717" i="4"/>
  <c r="AZ713" i="4"/>
  <c r="AW713" i="4"/>
  <c r="AX712" i="4"/>
  <c r="BA709" i="4"/>
  <c r="AY709" i="4"/>
  <c r="AZ706" i="4"/>
  <c r="AW706" i="4"/>
  <c r="AZ704" i="4"/>
  <c r="AZ700" i="4"/>
  <c r="BA699" i="4"/>
  <c r="AY696" i="4"/>
  <c r="AY691" i="4"/>
  <c r="AY690" i="4"/>
  <c r="AZ689" i="4"/>
  <c r="AX686" i="4"/>
  <c r="BA680" i="4"/>
  <c r="AY680" i="4"/>
  <c r="AX674" i="4"/>
  <c r="BA669" i="4"/>
  <c r="AY669" i="4"/>
  <c r="AW669" i="4"/>
  <c r="AZ668" i="4"/>
  <c r="BA667" i="4"/>
  <c r="AY667" i="4"/>
  <c r="AW667" i="4"/>
  <c r="AW666" i="4"/>
  <c r="AW664" i="4"/>
  <c r="BA658" i="4"/>
  <c r="AY658" i="4"/>
  <c r="AX657" i="4"/>
  <c r="BA656" i="4"/>
  <c r="AY656" i="4"/>
  <c r="AX655" i="4"/>
  <c r="AY695" i="4"/>
  <c r="AW683" i="4"/>
  <c r="AW665" i="4"/>
  <c r="AW663" i="4"/>
  <c r="BA611" i="4"/>
  <c r="BB599" i="4"/>
  <c r="BE599" i="4" s="1"/>
  <c r="AY599" i="4"/>
  <c r="AZ593" i="4"/>
  <c r="AW593" i="4"/>
  <c r="AX588" i="4"/>
  <c r="BA580" i="4"/>
  <c r="AY580" i="4"/>
  <c r="AW565" i="4"/>
  <c r="BA644" i="4"/>
  <c r="AY644" i="4"/>
  <c r="AX643" i="4"/>
  <c r="BA642" i="4"/>
  <c r="AY642" i="4"/>
  <c r="AX641" i="4"/>
  <c r="BA640" i="4"/>
  <c r="AY640" i="4"/>
  <c r="AX639" i="4"/>
  <c r="BA638" i="4"/>
  <c r="AY638" i="4"/>
  <c r="AX637" i="4"/>
  <c r="BA636" i="4"/>
  <c r="AY636" i="4"/>
  <c r="AX635" i="4"/>
  <c r="BA634" i="4"/>
  <c r="AY634" i="4"/>
  <c r="BA632" i="4"/>
  <c r="AZ628" i="4"/>
  <c r="AY623" i="4"/>
  <c r="AZ622" i="4"/>
  <c r="AW622" i="4"/>
  <c r="AY619" i="4"/>
  <c r="AZ617" i="4"/>
  <c r="BA616" i="4"/>
  <c r="AY615" i="4"/>
  <c r="BB615" i="4" s="1"/>
  <c r="AY611" i="4"/>
  <c r="AY606" i="4"/>
  <c r="AX604" i="4"/>
  <c r="AY602" i="4"/>
  <c r="AX599" i="4"/>
  <c r="AX595" i="4"/>
  <c r="AZ588" i="4"/>
  <c r="AW588" i="4"/>
  <c r="AW585" i="4"/>
  <c r="AZ584" i="4"/>
  <c r="AX582" i="4"/>
  <c r="AX581" i="4"/>
  <c r="AZ576" i="4"/>
  <c r="AX574" i="4"/>
  <c r="AW569" i="4"/>
  <c r="AX561" i="4"/>
  <c r="AZ552" i="4"/>
  <c r="AZ550" i="4"/>
  <c r="AZ548" i="4"/>
  <c r="AW546" i="4"/>
  <c r="AZ539" i="4"/>
  <c r="AY538" i="4"/>
  <c r="AX538" i="4"/>
  <c r="AY537" i="4"/>
  <c r="AW536" i="4"/>
  <c r="BB536" i="4" s="1"/>
  <c r="AZ529" i="4"/>
  <c r="AW529" i="4"/>
  <c r="AW526" i="4"/>
  <c r="AZ523" i="4"/>
  <c r="AY517" i="4"/>
  <c r="BB517" i="4" s="1"/>
  <c r="AZ508" i="4"/>
  <c r="AX508" i="4"/>
  <c r="AX507" i="4"/>
  <c r="AY463" i="4"/>
  <c r="AX536" i="4"/>
  <c r="BA535" i="4"/>
  <c r="AY535" i="4"/>
  <c r="AW534" i="4"/>
  <c r="BB534" i="4" s="1"/>
  <c r="BG534" i="4" s="1"/>
  <c r="BA532" i="4"/>
  <c r="AX529" i="4"/>
  <c r="AZ525" i="4"/>
  <c r="BB521" i="4"/>
  <c r="BI521" i="4" s="1"/>
  <c r="AZ516" i="4"/>
  <c r="AX516" i="4"/>
  <c r="AX501" i="4"/>
  <c r="BA481" i="4"/>
  <c r="AZ389" i="4"/>
  <c r="BB258" i="4"/>
  <c r="BF258" i="4" s="1"/>
  <c r="BA645" i="4"/>
  <c r="AY645" i="4"/>
  <c r="AW645" i="4"/>
  <c r="AZ644" i="4"/>
  <c r="BA643" i="4"/>
  <c r="AY643" i="4"/>
  <c r="AW643" i="4"/>
  <c r="AZ642" i="4"/>
  <c r="BA641" i="4"/>
  <c r="AY641" i="4"/>
  <c r="AW641" i="4"/>
  <c r="AZ640" i="4"/>
  <c r="BA639" i="4"/>
  <c r="AY639" i="4"/>
  <c r="AW639" i="4"/>
  <c r="AZ638" i="4"/>
  <c r="BA637" i="4"/>
  <c r="AY637" i="4"/>
  <c r="AW637" i="4"/>
  <c r="AZ636" i="4"/>
  <c r="BA635" i="4"/>
  <c r="AY635" i="4"/>
  <c r="AW635" i="4"/>
  <c r="AZ634" i="4"/>
  <c r="AY621" i="4"/>
  <c r="AY617" i="4"/>
  <c r="AZ616" i="4"/>
  <c r="AY612" i="4"/>
  <c r="AX610" i="4"/>
  <c r="AY608" i="4"/>
  <c r="AX605" i="4"/>
  <c r="AX601" i="4"/>
  <c r="BB601" i="4" s="1"/>
  <c r="BE601" i="4" s="1"/>
  <c r="AZ598" i="4"/>
  <c r="AW598" i="4"/>
  <c r="AZ594" i="4"/>
  <c r="AW594" i="4"/>
  <c r="AY591" i="4"/>
  <c r="BB591" i="4" s="1"/>
  <c r="BE591" i="4" s="1"/>
  <c r="AY587" i="4"/>
  <c r="AX585" i="4"/>
  <c r="AW583" i="4"/>
  <c r="AY581" i="4"/>
  <c r="AW575" i="4"/>
  <c r="AY568" i="4"/>
  <c r="AY566" i="4"/>
  <c r="AX564" i="4"/>
  <c r="AZ563" i="4"/>
  <c r="AX563" i="4"/>
  <c r="AW563" i="4"/>
  <c r="AX562" i="4"/>
  <c r="AZ558" i="4"/>
  <c r="AX556" i="4"/>
  <c r="AX555" i="4"/>
  <c r="AZ545" i="4"/>
  <c r="AX545" i="4"/>
  <c r="AW545" i="4"/>
  <c r="BA540" i="4"/>
  <c r="AX537" i="4"/>
  <c r="AZ535" i="4"/>
  <c r="AW535" i="4"/>
  <c r="BA530" i="4"/>
  <c r="AZ526" i="4"/>
  <c r="AY523" i="4"/>
  <c r="BB523" i="4" s="1"/>
  <c r="BI523" i="4" s="1"/>
  <c r="AZ520" i="4"/>
  <c r="AX520" i="4"/>
  <c r="AX519" i="4"/>
  <c r="AZ509" i="4"/>
  <c r="AW504" i="4"/>
  <c r="AW481" i="4"/>
  <c r="AW459" i="4"/>
  <c r="AW396" i="4"/>
  <c r="BA363" i="4"/>
  <c r="AX634" i="4"/>
  <c r="AY633" i="4"/>
  <c r="AX632" i="4"/>
  <c r="AW630" i="4"/>
  <c r="AY629" i="4"/>
  <c r="AX629" i="4"/>
  <c r="AY628" i="4"/>
  <c r="BB628" i="4" s="1"/>
  <c r="BK628" i="4" s="1"/>
  <c r="AX626" i="4"/>
  <c r="AW623" i="4"/>
  <c r="BB623" i="4" s="1"/>
  <c r="AY613" i="4"/>
  <c r="AY609" i="4"/>
  <c r="AY604" i="4"/>
  <c r="AX602" i="4"/>
  <c r="AY600" i="4"/>
  <c r="AX597" i="4"/>
  <c r="AX593" i="4"/>
  <c r="AW590" i="4"/>
  <c r="AW586" i="4"/>
  <c r="AW580" i="4"/>
  <c r="AX578" i="4"/>
  <c r="AX577" i="4"/>
  <c r="AZ572" i="4"/>
  <c r="AX569" i="4"/>
  <c r="AW561" i="4"/>
  <c r="AX544" i="4"/>
  <c r="AY543" i="4"/>
  <c r="AW542" i="4"/>
  <c r="AX534" i="4"/>
  <c r="AY533" i="4"/>
  <c r="AW532" i="4"/>
  <c r="AX526" i="4"/>
  <c r="AW510" i="4"/>
  <c r="AZ649" i="4"/>
  <c r="AZ647" i="4"/>
  <c r="AW633" i="4"/>
  <c r="AZ623" i="4"/>
  <c r="BA622" i="4"/>
  <c r="AZ620" i="4"/>
  <c r="AX616" i="4"/>
  <c r="AZ612" i="4"/>
  <c r="AW612" i="4"/>
  <c r="AZ608" i="4"/>
  <c r="AW608" i="4"/>
  <c r="AY605" i="4"/>
  <c r="AY601" i="4"/>
  <c r="AY596" i="4"/>
  <c r="AX594" i="4"/>
  <c r="AY592" i="4"/>
  <c r="AX589" i="4"/>
  <c r="AX583" i="4"/>
  <c r="AW581" i="4"/>
  <c r="AZ580" i="4"/>
  <c r="AX575" i="4"/>
  <c r="AX573" i="4"/>
  <c r="AW573" i="4"/>
  <c r="AZ570" i="4"/>
  <c r="AY564" i="4"/>
  <c r="AY562" i="4"/>
  <c r="AX560" i="4"/>
  <c r="AZ559" i="4"/>
  <c r="AX559" i="4"/>
  <c r="AW559" i="4"/>
  <c r="AZ556" i="4"/>
  <c r="BA552" i="4"/>
  <c r="BA550" i="4"/>
  <c r="BA548" i="4"/>
  <c r="AZ543" i="4"/>
  <c r="AX543" i="4"/>
  <c r="AW540" i="4"/>
  <c r="AX535" i="4"/>
  <c r="AZ533" i="4"/>
  <c r="AW530" i="4"/>
  <c r="BA528" i="4"/>
  <c r="AY525" i="4"/>
  <c r="BA522" i="4"/>
  <c r="AZ517" i="4"/>
  <c r="AZ514" i="4"/>
  <c r="AX514" i="4"/>
  <c r="AW514" i="4"/>
  <c r="AX494" i="4"/>
  <c r="AX485" i="4"/>
  <c r="AY484" i="4"/>
  <c r="AW477" i="4"/>
  <c r="AY471" i="4"/>
  <c r="AW427" i="4"/>
  <c r="AW392" i="4"/>
  <c r="AW363" i="4"/>
  <c r="AX362" i="4"/>
  <c r="BA357" i="4"/>
  <c r="AW604" i="4"/>
  <c r="AW600" i="4"/>
  <c r="AY588" i="4"/>
  <c r="AY579" i="4"/>
  <c r="AX565" i="4"/>
  <c r="AW554" i="4"/>
  <c r="AY541" i="4"/>
  <c r="AW538" i="4"/>
  <c r="AY531" i="4"/>
  <c r="AX518" i="4"/>
  <c r="AW518" i="4"/>
  <c r="AY509" i="4"/>
  <c r="AW486" i="4"/>
  <c r="AY481" i="4"/>
  <c r="AW445" i="4"/>
  <c r="BA404" i="4"/>
  <c r="BA393" i="4"/>
  <c r="AW375" i="4"/>
  <c r="BA366" i="4"/>
  <c r="AY632" i="4"/>
  <c r="AW632" i="4"/>
  <c r="AZ631" i="4"/>
  <c r="AW631" i="4"/>
  <c r="AZ627" i="4"/>
  <c r="AZ624" i="4"/>
  <c r="AX620" i="4"/>
  <c r="AY618" i="4"/>
  <c r="AY614" i="4"/>
  <c r="AX612" i="4"/>
  <c r="AY610" i="4"/>
  <c r="AX607" i="4"/>
  <c r="BB607" i="4" s="1"/>
  <c r="BE607" i="4" s="1"/>
  <c r="AX603" i="4"/>
  <c r="AZ596" i="4"/>
  <c r="AW596" i="4"/>
  <c r="AZ592" i="4"/>
  <c r="AW592" i="4"/>
  <c r="AY589" i="4"/>
  <c r="AW584" i="4"/>
  <c r="AX580" i="4"/>
  <c r="AW579" i="4"/>
  <c r="AY577" i="4"/>
  <c r="AW576" i="4"/>
  <c r="AZ573" i="4"/>
  <c r="AX571" i="4"/>
  <c r="AW571" i="4"/>
  <c r="AZ566" i="4"/>
  <c r="AY560" i="4"/>
  <c r="AY558" i="4"/>
  <c r="AZ555" i="4"/>
  <c r="AW555" i="4"/>
  <c r="AZ554" i="4"/>
  <c r="AW552" i="4"/>
  <c r="AW550" i="4"/>
  <c r="AW548" i="4"/>
  <c r="AZ541" i="4"/>
  <c r="AY540" i="4"/>
  <c r="AX540" i="4"/>
  <c r="BA539" i="4"/>
  <c r="AY539" i="4"/>
  <c r="AX533" i="4"/>
  <c r="AZ531" i="4"/>
  <c r="AY530" i="4"/>
  <c r="AX530" i="4"/>
  <c r="BA529" i="4"/>
  <c r="AY529" i="4"/>
  <c r="AW528" i="4"/>
  <c r="AZ527" i="4"/>
  <c r="AW527" i="4"/>
  <c r="BB527" i="4" s="1"/>
  <c r="BK527" i="4" s="1"/>
  <c r="BA524" i="4"/>
  <c r="AY513" i="4"/>
  <c r="BA512" i="4"/>
  <c r="AW471" i="4"/>
  <c r="AY465" i="4"/>
  <c r="AY501" i="4"/>
  <c r="AZ499" i="4"/>
  <c r="AY494" i="4"/>
  <c r="AZ493" i="4"/>
  <c r="AZ490" i="4"/>
  <c r="AX490" i="4"/>
  <c r="AW490" i="4"/>
  <c r="AY489" i="4"/>
  <c r="AX489" i="4"/>
  <c r="AY488" i="4"/>
  <c r="AZ487" i="4"/>
  <c r="AX475" i="4"/>
  <c r="AY474" i="4"/>
  <c r="AZ470" i="4"/>
  <c r="AX470" i="4"/>
  <c r="AW470" i="4"/>
  <c r="AY469" i="4"/>
  <c r="AX469" i="4"/>
  <c r="AY468" i="4"/>
  <c r="AZ464" i="4"/>
  <c r="AX464" i="4"/>
  <c r="BA459" i="4"/>
  <c r="AY459" i="4"/>
  <c r="AZ458" i="4"/>
  <c r="AZ456" i="4"/>
  <c r="AZ450" i="4"/>
  <c r="AW450" i="4"/>
  <c r="AX449" i="4"/>
  <c r="AX438" i="4"/>
  <c r="AZ436" i="4"/>
  <c r="AY432" i="4"/>
  <c r="AX432" i="4"/>
  <c r="AY430" i="4"/>
  <c r="AZ426" i="4"/>
  <c r="AW426" i="4"/>
  <c r="AX425" i="4"/>
  <c r="AZ408" i="4"/>
  <c r="AY404" i="4"/>
  <c r="AX402" i="4"/>
  <c r="BA401" i="4"/>
  <c r="AY401" i="4"/>
  <c r="AZ400" i="4"/>
  <c r="AY396" i="4"/>
  <c r="AY389" i="4"/>
  <c r="AX377" i="4"/>
  <c r="AY375" i="4"/>
  <c r="AZ374" i="4"/>
  <c r="AX374" i="4"/>
  <c r="AZ371" i="4"/>
  <c r="AY366" i="4"/>
  <c r="AW365" i="4"/>
  <c r="AY360" i="4"/>
  <c r="AW359" i="4"/>
  <c r="AX355" i="4"/>
  <c r="BA354" i="4"/>
  <c r="AY352" i="4"/>
  <c r="AY317" i="4"/>
  <c r="AZ500" i="4"/>
  <c r="AX500" i="4"/>
  <c r="AX499" i="4"/>
  <c r="BB499" i="4" s="1"/>
  <c r="BA498" i="4"/>
  <c r="AY498" i="4"/>
  <c r="AX496" i="4"/>
  <c r="AZ494" i="4"/>
  <c r="AY493" i="4"/>
  <c r="AX493" i="4"/>
  <c r="AZ488" i="4"/>
  <c r="AX488" i="4"/>
  <c r="AY487" i="4"/>
  <c r="AX487" i="4"/>
  <c r="BA486" i="4"/>
  <c r="AY486" i="4"/>
  <c r="AZ485" i="4"/>
  <c r="AZ474" i="4"/>
  <c r="AX474" i="4"/>
  <c r="AW474" i="4"/>
  <c r="AZ468" i="4"/>
  <c r="AX468" i="4"/>
  <c r="AX461" i="4"/>
  <c r="AY455" i="4"/>
  <c r="AW455" i="4"/>
  <c r="BA443" i="4"/>
  <c r="AW443" i="4"/>
  <c r="AZ442" i="4"/>
  <c r="AW442" i="4"/>
  <c r="AX436" i="4"/>
  <c r="AZ430" i="4"/>
  <c r="AW430" i="4"/>
  <c r="AX429" i="4"/>
  <c r="AY425" i="4"/>
  <c r="AY414" i="4"/>
  <c r="AZ411" i="4"/>
  <c r="AW411" i="4"/>
  <c r="AZ406" i="4"/>
  <c r="AW406" i="4"/>
  <c r="AZ401" i="4"/>
  <c r="AW401" i="4"/>
  <c r="AZ398" i="4"/>
  <c r="AW398" i="4"/>
  <c r="AY393" i="4"/>
  <c r="AZ392" i="4"/>
  <c r="AW389" i="4"/>
  <c r="BA387" i="4"/>
  <c r="AY387" i="4"/>
  <c r="AW387" i="4"/>
  <c r="AZ386" i="4"/>
  <c r="AY384" i="4"/>
  <c r="AW384" i="4"/>
  <c r="AX382" i="4"/>
  <c r="AZ378" i="4"/>
  <c r="AW378" i="4"/>
  <c r="AZ375" i="4"/>
  <c r="AZ372" i="4"/>
  <c r="AX372" i="4"/>
  <c r="AW372" i="4"/>
  <c r="AX371" i="4"/>
  <c r="AY370" i="4"/>
  <c r="AY363" i="4"/>
  <c r="AZ362" i="4"/>
  <c r="AW362" i="4"/>
  <c r="BA360" i="4"/>
  <c r="AY357" i="4"/>
  <c r="AZ354" i="4"/>
  <c r="AZ504" i="4"/>
  <c r="AX504" i="4"/>
  <c r="BA492" i="4"/>
  <c r="AY492" i="4"/>
  <c r="AZ480" i="4"/>
  <c r="AX480" i="4"/>
  <c r="AY479" i="4"/>
  <c r="AX479" i="4"/>
  <c r="BA478" i="4"/>
  <c r="AY478" i="4"/>
  <c r="AZ477" i="4"/>
  <c r="AX473" i="4"/>
  <c r="BB473" i="4" s="1"/>
  <c r="BG473" i="4" s="1"/>
  <c r="BA472" i="4"/>
  <c r="AY472" i="4"/>
  <c r="AX467" i="4"/>
  <c r="BA466" i="4"/>
  <c r="AY466" i="4"/>
  <c r="AZ462" i="4"/>
  <c r="AX462" i="4"/>
  <c r="AW462" i="4"/>
  <c r="AY454" i="4"/>
  <c r="AX454" i="4"/>
  <c r="AZ448" i="4"/>
  <c r="AW448" i="4"/>
  <c r="AX447" i="4"/>
  <c r="BA446" i="4"/>
  <c r="AY446" i="4"/>
  <c r="AZ440" i="4"/>
  <c r="BA435" i="4"/>
  <c r="AY435" i="4"/>
  <c r="AW435" i="4"/>
  <c r="AZ434" i="4"/>
  <c r="AW434" i="4"/>
  <c r="AX433" i="4"/>
  <c r="BA431" i="4"/>
  <c r="AY428" i="4"/>
  <c r="AZ424" i="4"/>
  <c r="AW424" i="4"/>
  <c r="AZ422" i="4"/>
  <c r="AX422" i="4"/>
  <c r="AZ420" i="4"/>
  <c r="AX420" i="4"/>
  <c r="AZ418" i="4"/>
  <c r="AX418" i="4"/>
  <c r="AZ416" i="4"/>
  <c r="AX416" i="4"/>
  <c r="AX413" i="4"/>
  <c r="BB413" i="4" s="1"/>
  <c r="BA412" i="4"/>
  <c r="AY412" i="4"/>
  <c r="AW412" i="4"/>
  <c r="AZ409" i="4"/>
  <c r="AW409" i="4"/>
  <c r="BA407" i="4"/>
  <c r="AX403" i="4"/>
  <c r="BA399" i="4"/>
  <c r="AY394" i="4"/>
  <c r="AW381" i="4"/>
  <c r="BA379" i="4"/>
  <c r="AY379" i="4"/>
  <c r="AW379" i="4"/>
  <c r="AY373" i="4"/>
  <c r="AZ369" i="4"/>
  <c r="AW369" i="4"/>
  <c r="AY358" i="4"/>
  <c r="AX356" i="4"/>
  <c r="AW330" i="4"/>
  <c r="AX312" i="4"/>
  <c r="AZ229" i="4"/>
  <c r="AY228" i="4"/>
  <c r="AW460" i="4"/>
  <c r="AW452" i="4"/>
  <c r="AX451" i="4"/>
  <c r="AY449" i="4"/>
  <c r="AX439" i="4"/>
  <c r="AY438" i="4"/>
  <c r="AX430" i="4"/>
  <c r="AW414" i="4"/>
  <c r="AX411" i="4"/>
  <c r="AY410" i="4"/>
  <c r="AX406" i="4"/>
  <c r="AY405" i="4"/>
  <c r="AX398" i="4"/>
  <c r="AY397" i="4"/>
  <c r="AW393" i="4"/>
  <c r="AX392" i="4"/>
  <c r="AX389" i="4"/>
  <c r="AX386" i="4"/>
  <c r="BB386" i="4" s="1"/>
  <c r="AX380" i="4"/>
  <c r="AX378" i="4"/>
  <c r="AY377" i="4"/>
  <c r="AW376" i="4"/>
  <c r="AX375" i="4"/>
  <c r="BB374" i="4"/>
  <c r="AW366" i="4"/>
  <c r="AW360" i="4"/>
  <c r="AW357" i="4"/>
  <c r="AX354" i="4"/>
  <c r="AY351" i="4"/>
  <c r="AX229" i="4"/>
  <c r="AZ223" i="4"/>
  <c r="AZ217" i="4"/>
  <c r="AZ495" i="4"/>
  <c r="AZ492" i="4"/>
  <c r="AZ483" i="4"/>
  <c r="AZ478" i="4"/>
  <c r="AX478" i="4"/>
  <c r="AW478" i="4"/>
  <c r="AY477" i="4"/>
  <c r="AX477" i="4"/>
  <c r="BA476" i="4"/>
  <c r="AY476" i="4"/>
  <c r="AZ472" i="4"/>
  <c r="AX472" i="4"/>
  <c r="AZ466" i="4"/>
  <c r="AX466" i="4"/>
  <c r="AW466" i="4"/>
  <c r="AX459" i="4"/>
  <c r="BA458" i="4"/>
  <c r="AY458" i="4"/>
  <c r="BA456" i="4"/>
  <c r="AY456" i="4"/>
  <c r="AZ452" i="4"/>
  <c r="AY448" i="4"/>
  <c r="AX448" i="4"/>
  <c r="AY447" i="4"/>
  <c r="AZ446" i="4"/>
  <c r="AX445" i="4"/>
  <c r="BA444" i="4"/>
  <c r="AY444" i="4"/>
  <c r="BA441" i="4"/>
  <c r="AY441" i="4"/>
  <c r="AW441" i="4"/>
  <c r="AX437" i="4"/>
  <c r="AZ428" i="4"/>
  <c r="AW428" i="4"/>
  <c r="AX427" i="4"/>
  <c r="BA423" i="4"/>
  <c r="AY423" i="4"/>
  <c r="AW423" i="4"/>
  <c r="BA421" i="4"/>
  <c r="AY421" i="4"/>
  <c r="AW421" i="4"/>
  <c r="BA419" i="4"/>
  <c r="AY419" i="4"/>
  <c r="AW419" i="4"/>
  <c r="BA417" i="4"/>
  <c r="AY417" i="4"/>
  <c r="AW417" i="4"/>
  <c r="BA415" i="4"/>
  <c r="AY415" i="4"/>
  <c r="AW415" i="4"/>
  <c r="AY413" i="4"/>
  <c r="AZ412" i="4"/>
  <c r="AX409" i="4"/>
  <c r="AZ407" i="4"/>
  <c r="AZ399" i="4"/>
  <c r="AY391" i="4"/>
  <c r="AZ390" i="4"/>
  <c r="AY388" i="4"/>
  <c r="AZ379" i="4"/>
  <c r="AZ373" i="4"/>
  <c r="AW373" i="4"/>
  <c r="AX369" i="4"/>
  <c r="AY368" i="4"/>
  <c r="AY361" i="4"/>
  <c r="AX315" i="4"/>
  <c r="AW307" i="4"/>
  <c r="AY295" i="4"/>
  <c r="AX217" i="4"/>
  <c r="AZ502" i="4"/>
  <c r="AX502" i="4"/>
  <c r="AW502" i="4"/>
  <c r="AY497" i="4"/>
  <c r="AX491" i="4"/>
  <c r="BA490" i="4"/>
  <c r="AY490" i="4"/>
  <c r="AZ489" i="4"/>
  <c r="AZ484" i="4"/>
  <c r="AX484" i="4"/>
  <c r="AZ475" i="4"/>
  <c r="AX471" i="4"/>
  <c r="BA470" i="4"/>
  <c r="AY470" i="4"/>
  <c r="AZ469" i="4"/>
  <c r="AX465" i="4"/>
  <c r="BB465" i="4" s="1"/>
  <c r="BG465" i="4" s="1"/>
  <c r="BA464" i="4"/>
  <c r="AY464" i="4"/>
  <c r="AZ460" i="4"/>
  <c r="AX455" i="4"/>
  <c r="AY443" i="4"/>
  <c r="AX443" i="4"/>
  <c r="AZ438" i="4"/>
  <c r="BA436" i="4"/>
  <c r="AZ432" i="4"/>
  <c r="AW432" i="4"/>
  <c r="BA429" i="4"/>
  <c r="BB429" i="4" s="1"/>
  <c r="BE429" i="4" s="1"/>
  <c r="AY426" i="4"/>
  <c r="AZ410" i="4"/>
  <c r="BA408" i="4"/>
  <c r="AY406" i="4"/>
  <c r="AZ405" i="4"/>
  <c r="AW405" i="4"/>
  <c r="AZ402" i="4"/>
  <c r="AW402" i="4"/>
  <c r="AZ397" i="4"/>
  <c r="AW397" i="4"/>
  <c r="AX396" i="4"/>
  <c r="AX393" i="4"/>
  <c r="AY392" i="4"/>
  <c r="AX387" i="4"/>
  <c r="AY386" i="4"/>
  <c r="AW385" i="4"/>
  <c r="AY380" i="4"/>
  <c r="AW380" i="4"/>
  <c r="AZ377" i="4"/>
  <c r="AX376" i="4"/>
  <c r="AY372" i="4"/>
  <c r="AY371" i="4"/>
  <c r="BB371" i="4" s="1"/>
  <c r="AZ370" i="4"/>
  <c r="AX370" i="4"/>
  <c r="AZ364" i="4"/>
  <c r="AW364" i="4"/>
  <c r="AX363" i="4"/>
  <c r="AY362" i="4"/>
  <c r="AW361" i="4"/>
  <c r="AZ506" i="4"/>
  <c r="AX506" i="4"/>
  <c r="AW506" i="4"/>
  <c r="AZ496" i="4"/>
  <c r="AY495" i="4"/>
  <c r="AX495" i="4"/>
  <c r="AX483" i="4"/>
  <c r="BA482" i="4"/>
  <c r="AY482" i="4"/>
  <c r="AZ481" i="4"/>
  <c r="AZ476" i="4"/>
  <c r="AX476" i="4"/>
  <c r="AZ463" i="4"/>
  <c r="AZ461" i="4"/>
  <c r="AW461" i="4"/>
  <c r="AW456" i="4"/>
  <c r="AZ453" i="4"/>
  <c r="BA447" i="4"/>
  <c r="AX446" i="4"/>
  <c r="AZ444" i="4"/>
  <c r="AW444" i="4"/>
  <c r="AX435" i="4"/>
  <c r="BA433" i="4"/>
  <c r="AY433" i="4"/>
  <c r="AX431" i="4"/>
  <c r="AX428" i="4"/>
  <c r="AY427" i="4"/>
  <c r="AZ423" i="4"/>
  <c r="AX423" i="4"/>
  <c r="AZ421" i="4"/>
  <c r="AX421" i="4"/>
  <c r="AZ419" i="4"/>
  <c r="AX419" i="4"/>
  <c r="AZ417" i="4"/>
  <c r="AX417" i="4"/>
  <c r="AZ415" i="4"/>
  <c r="AX415" i="4"/>
  <c r="AY409" i="4"/>
  <c r="AX407" i="4"/>
  <c r="BA403" i="4"/>
  <c r="AX399" i="4"/>
  <c r="AY395" i="4"/>
  <c r="AZ394" i="4"/>
  <c r="AZ391" i="4"/>
  <c r="AW391" i="4"/>
  <c r="AX390" i="4"/>
  <c r="AZ388" i="4"/>
  <c r="AW388" i="4"/>
  <c r="BA383" i="4"/>
  <c r="AX379" i="4"/>
  <c r="AX373" i="4"/>
  <c r="BB373" i="4" s="1"/>
  <c r="AZ367" i="4"/>
  <c r="AY365" i="4"/>
  <c r="AZ251" i="4"/>
  <c r="AY354" i="4"/>
  <c r="AX350" i="4"/>
  <c r="AX347" i="4"/>
  <c r="AX344" i="4"/>
  <c r="AW342" i="4"/>
  <c r="AZ339" i="4"/>
  <c r="AW339" i="4"/>
  <c r="AX338" i="4"/>
  <c r="BA337" i="4"/>
  <c r="AY337" i="4"/>
  <c r="AZ334" i="4"/>
  <c r="AX334" i="4"/>
  <c r="AW334" i="4"/>
  <c r="BB334" i="4" s="1"/>
  <c r="AX333" i="4"/>
  <c r="AZ331" i="4"/>
  <c r="AX331" i="4"/>
  <c r="AZ326" i="4"/>
  <c r="AX326" i="4"/>
  <c r="BA324" i="4"/>
  <c r="AY324" i="4"/>
  <c r="AW324" i="4"/>
  <c r="BB324" i="4" s="1"/>
  <c r="AZ321" i="4"/>
  <c r="AW321" i="4"/>
  <c r="AZ317" i="4"/>
  <c r="AW317" i="4"/>
  <c r="AW312" i="4"/>
  <c r="AY299" i="4"/>
  <c r="AX295" i="4"/>
  <c r="AZ294" i="4"/>
  <c r="AW294" i="4"/>
  <c r="AZ292" i="4"/>
  <c r="AY291" i="4"/>
  <c r="BA290" i="4"/>
  <c r="BA288" i="4"/>
  <c r="BA286" i="4"/>
  <c r="BA284" i="4"/>
  <c r="AX278" i="4"/>
  <c r="AZ277" i="4"/>
  <c r="BA271" i="4"/>
  <c r="AW265" i="4"/>
  <c r="AZ262" i="4"/>
  <c r="AW262" i="4"/>
  <c r="BA251" i="4"/>
  <c r="AY251" i="4"/>
  <c r="AX250" i="4"/>
  <c r="BA249" i="4"/>
  <c r="AY249" i="4"/>
  <c r="AX248" i="4"/>
  <c r="BA247" i="4"/>
  <c r="AY247" i="4"/>
  <c r="AX246" i="4"/>
  <c r="BA245" i="4"/>
  <c r="AY245" i="4"/>
  <c r="AX244" i="4"/>
  <c r="BA243" i="4"/>
  <c r="AY243" i="4"/>
  <c r="AW235" i="4"/>
  <c r="BA229" i="4"/>
  <c r="AY229" i="4"/>
  <c r="BA217" i="4"/>
  <c r="AY217" i="4"/>
  <c r="AW217" i="4"/>
  <c r="AX353" i="4"/>
  <c r="AZ351" i="4"/>
  <c r="AW351" i="4"/>
  <c r="AY349" i="4"/>
  <c r="AW349" i="4"/>
  <c r="AZ348" i="4"/>
  <c r="AZ329" i="4"/>
  <c r="AX329" i="4"/>
  <c r="AW329" i="4"/>
  <c r="AX324" i="4"/>
  <c r="AY323" i="4"/>
  <c r="AX323" i="4"/>
  <c r="AY322" i="4"/>
  <c r="AW322" i="4"/>
  <c r="AZ312" i="4"/>
  <c r="AX311" i="4"/>
  <c r="AX303" i="4"/>
  <c r="AZ301" i="4"/>
  <c r="AX300" i="4"/>
  <c r="AY298" i="4"/>
  <c r="AZ290" i="4"/>
  <c r="AW290" i="4"/>
  <c r="AY289" i="4"/>
  <c r="AX289" i="4"/>
  <c r="AZ288" i="4"/>
  <c r="AW288" i="4"/>
  <c r="AY287" i="4"/>
  <c r="AX287" i="4"/>
  <c r="AZ286" i="4"/>
  <c r="AW286" i="4"/>
  <c r="AY285" i="4"/>
  <c r="AX285" i="4"/>
  <c r="AZ284" i="4"/>
  <c r="AW284" i="4"/>
  <c r="AY282" i="4"/>
  <c r="AY276" i="4"/>
  <c r="AX276" i="4"/>
  <c r="AW271" i="4"/>
  <c r="AZ265" i="4"/>
  <c r="AY264" i="4"/>
  <c r="AZ260" i="4"/>
  <c r="AW260" i="4"/>
  <c r="AY258" i="4"/>
  <c r="AY257" i="4"/>
  <c r="AW257" i="4"/>
  <c r="AW251" i="4"/>
  <c r="AY241" i="4"/>
  <c r="AZ238" i="4"/>
  <c r="AW238" i="4"/>
  <c r="BA236" i="4"/>
  <c r="AZ232" i="4"/>
  <c r="AW232" i="4"/>
  <c r="BA230" i="4"/>
  <c r="AX228" i="4"/>
  <c r="AZ226" i="4"/>
  <c r="AW226" i="4"/>
  <c r="BA224" i="4"/>
  <c r="AY223" i="4"/>
  <c r="BB223" i="4" s="1"/>
  <c r="AY222" i="4"/>
  <c r="AX222" i="4"/>
  <c r="BA218" i="4"/>
  <c r="AX216" i="4"/>
  <c r="AY355" i="4"/>
  <c r="AX351" i="4"/>
  <c r="AZ349" i="4"/>
  <c r="AX348" i="4"/>
  <c r="BA347" i="4"/>
  <c r="AZ343" i="4"/>
  <c r="AW343" i="4"/>
  <c r="AX342" i="4"/>
  <c r="BA341" i="4"/>
  <c r="AZ337" i="4"/>
  <c r="AZ332" i="4"/>
  <c r="AX332" i="4"/>
  <c r="BA330" i="4"/>
  <c r="AY330" i="4"/>
  <c r="BA328" i="4"/>
  <c r="AY328" i="4"/>
  <c r="AZ327" i="4"/>
  <c r="AX327" i="4"/>
  <c r="AW327" i="4"/>
  <c r="AZ322" i="4"/>
  <c r="AX320" i="4"/>
  <c r="BB320" i="4" s="1"/>
  <c r="AZ319" i="4"/>
  <c r="AW319" i="4"/>
  <c r="AW316" i="4"/>
  <c r="AZ302" i="4"/>
  <c r="AW302" i="4"/>
  <c r="AW297" i="4"/>
  <c r="AX296" i="4"/>
  <c r="BA295" i="4"/>
  <c r="BA293" i="4"/>
  <c r="BA278" i="4"/>
  <c r="AX277" i="4"/>
  <c r="BA275" i="4"/>
  <c r="AW274" i="4"/>
  <c r="AZ268" i="4"/>
  <c r="AZ266" i="4"/>
  <c r="AX261" i="4"/>
  <c r="AW261" i="4"/>
  <c r="BA259" i="4"/>
  <c r="AY259" i="4"/>
  <c r="AW255" i="4"/>
  <c r="AZ254" i="4"/>
  <c r="AW254" i="4"/>
  <c r="BB254" i="4" s="1"/>
  <c r="AX251" i="4"/>
  <c r="BA250" i="4"/>
  <c r="AY250" i="4"/>
  <c r="AZ249" i="4"/>
  <c r="BA248" i="4"/>
  <c r="AY248" i="4"/>
  <c r="AZ247" i="4"/>
  <c r="BA246" i="4"/>
  <c r="AY246" i="4"/>
  <c r="AZ245" i="4"/>
  <c r="BA244" i="4"/>
  <c r="AY244" i="4"/>
  <c r="AZ243" i="4"/>
  <c r="AY238" i="4"/>
  <c r="AX238" i="4"/>
  <c r="BA234" i="4"/>
  <c r="AW233" i="4"/>
  <c r="BB233" i="4" s="1"/>
  <c r="AX232" i="4"/>
  <c r="BA227" i="4"/>
  <c r="AY227" i="4"/>
  <c r="AY226" i="4"/>
  <c r="AX226" i="4"/>
  <c r="BA221" i="4"/>
  <c r="AY221" i="4"/>
  <c r="AW341" i="4"/>
  <c r="AY336" i="4"/>
  <c r="AY334" i="4"/>
  <c r="AW309" i="4"/>
  <c r="AX299" i="4"/>
  <c r="AW295" i="4"/>
  <c r="AX294" i="4"/>
  <c r="AW293" i="4"/>
  <c r="AX292" i="4"/>
  <c r="BA291" i="4"/>
  <c r="BA289" i="4"/>
  <c r="BA287" i="4"/>
  <c r="BA285" i="4"/>
  <c r="AY260" i="4"/>
  <c r="AX260" i="4"/>
  <c r="AX259" i="4"/>
  <c r="AW259" i="4"/>
  <c r="AY256" i="4"/>
  <c r="AY242" i="4"/>
  <c r="AZ241" i="4"/>
  <c r="AW236" i="4"/>
  <c r="AX235" i="4"/>
  <c r="AW230" i="4"/>
  <c r="AW224" i="4"/>
  <c r="AX220" i="4"/>
  <c r="AW218" i="4"/>
  <c r="AX357" i="4"/>
  <c r="AZ355" i="4"/>
  <c r="AW355" i="4"/>
  <c r="AY353" i="4"/>
  <c r="AX349" i="4"/>
  <c r="AZ347" i="4"/>
  <c r="AW347" i="4"/>
  <c r="AX346" i="4"/>
  <c r="BA345" i="4"/>
  <c r="AX341" i="4"/>
  <c r="AX340" i="4"/>
  <c r="AW338" i="4"/>
  <c r="AX336" i="4"/>
  <c r="AW336" i="4"/>
  <c r="AZ330" i="4"/>
  <c r="AX330" i="4"/>
  <c r="AZ328" i="4"/>
  <c r="AX328" i="4"/>
  <c r="AW328" i="4"/>
  <c r="AZ325" i="4"/>
  <c r="AW325" i="4"/>
  <c r="AY319" i="4"/>
  <c r="BA314" i="4"/>
  <c r="AY314" i="4"/>
  <c r="AZ307" i="4"/>
  <c r="AY306" i="4"/>
  <c r="AX306" i="4"/>
  <c r="AY305" i="4"/>
  <c r="AY303" i="4"/>
  <c r="AZ300" i="4"/>
  <c r="BA298" i="4"/>
  <c r="AZ293" i="4"/>
  <c r="AW291" i="4"/>
  <c r="BB291" i="4" s="1"/>
  <c r="AX290" i="4"/>
  <c r="AW289" i="4"/>
  <c r="AX288" i="4"/>
  <c r="AW287" i="4"/>
  <c r="AX286" i="4"/>
  <c r="AW285" i="4"/>
  <c r="AX284" i="4"/>
  <c r="BA283" i="4"/>
  <c r="BA281" i="4"/>
  <c r="AY279" i="4"/>
  <c r="AW279" i="4"/>
  <c r="AY274" i="4"/>
  <c r="AZ272" i="4"/>
  <c r="AX271" i="4"/>
  <c r="AX268" i="4"/>
  <c r="AZ258" i="4"/>
  <c r="AX255" i="4"/>
  <c r="AZ252" i="4"/>
  <c r="AX252" i="4"/>
  <c r="AW252" i="4"/>
  <c r="AX249" i="4"/>
  <c r="AX247" i="4"/>
  <c r="AX245" i="4"/>
  <c r="AX243" i="4"/>
  <c r="BA240" i="4"/>
  <c r="AY240" i="4"/>
  <c r="AZ239" i="4"/>
  <c r="BA237" i="4"/>
  <c r="AY237" i="4"/>
  <c r="BA225" i="4"/>
  <c r="AY225" i="4"/>
  <c r="AY359" i="4"/>
  <c r="AZ358" i="4"/>
  <c r="AW358" i="4"/>
  <c r="AY356" i="4"/>
  <c r="AX352" i="4"/>
  <c r="AZ350" i="4"/>
  <c r="AW350" i="4"/>
  <c r="AW345" i="4"/>
  <c r="AX335" i="4"/>
  <c r="AW333" i="4"/>
  <c r="BB333" i="4" s="1"/>
  <c r="BC333" i="4" s="1"/>
  <c r="AY326" i="4"/>
  <c r="AW326" i="4"/>
  <c r="BB326" i="4" s="1"/>
  <c r="BA318" i="4"/>
  <c r="AX314" i="4"/>
  <c r="AY313" i="4"/>
  <c r="BA308" i="4"/>
  <c r="AY308" i="4"/>
  <c r="AX304" i="4"/>
  <c r="AW298" i="4"/>
  <c r="BA296" i="4"/>
  <c r="AZ291" i="4"/>
  <c r="AX283" i="4"/>
  <c r="AW283" i="4"/>
  <c r="AX282" i="4"/>
  <c r="AX281" i="4"/>
  <c r="AW281" i="4"/>
  <c r="BB281" i="4" s="1"/>
  <c r="AX280" i="4"/>
  <c r="AW267" i="4"/>
  <c r="AY266" i="4"/>
  <c r="AX266" i="4"/>
  <c r="AX241" i="4"/>
  <c r="BA238" i="4"/>
  <c r="AW237" i="4"/>
  <c r="AZ234" i="4"/>
  <c r="AW234" i="4"/>
  <c r="BA232" i="4"/>
  <c r="AY231" i="4"/>
  <c r="AY230" i="4"/>
  <c r="AX230" i="4"/>
  <c r="BA226" i="4"/>
  <c r="AW225" i="4"/>
  <c r="BB225" i="4" s="1"/>
  <c r="AX224" i="4"/>
  <c r="AY219" i="4"/>
  <c r="AY218" i="4"/>
  <c r="AX218" i="4"/>
  <c r="AY348" i="4"/>
  <c r="AY329" i="4"/>
  <c r="AY325" i="4"/>
  <c r="AX325" i="4"/>
  <c r="AW323" i="4"/>
  <c r="AW318" i="4"/>
  <c r="AX316" i="4"/>
  <c r="AX313" i="4"/>
  <c r="AW310" i="4"/>
  <c r="BB310" i="4" s="1"/>
  <c r="AW308" i="4"/>
  <c r="AX307" i="4"/>
  <c r="AY301" i="4"/>
  <c r="AX297" i="4"/>
  <c r="AW296" i="4"/>
  <c r="AY293" i="4"/>
  <c r="AX273" i="4"/>
  <c r="AX256" i="4"/>
  <c r="BB231" i="4"/>
  <c r="BD943" i="4"/>
  <c r="BA991" i="4"/>
  <c r="BB991" i="4" s="1"/>
  <c r="AX982" i="4"/>
  <c r="BA953" i="4"/>
  <c r="AY953" i="4"/>
  <c r="BB946" i="4"/>
  <c r="BK809" i="4"/>
  <c r="BJ801" i="4"/>
  <c r="BH793" i="4"/>
  <c r="BF785" i="4"/>
  <c r="BL785" i="4"/>
  <c r="BK777" i="4"/>
  <c r="BJ769" i="4"/>
  <c r="BE957" i="4"/>
  <c r="BF957" i="4"/>
  <c r="BG957" i="4"/>
  <c r="BH957" i="4"/>
  <c r="BI957" i="4"/>
  <c r="BJ957" i="4"/>
  <c r="BC957" i="4"/>
  <c r="BK957" i="4"/>
  <c r="AW994" i="4"/>
  <c r="BB994" i="4" s="1"/>
  <c r="BB978" i="4"/>
  <c r="BA975" i="4"/>
  <c r="AW975" i="4"/>
  <c r="AX966" i="4"/>
  <c r="BA963" i="4"/>
  <c r="AW963" i="4"/>
  <c r="BB963" i="4" s="1"/>
  <c r="AX955" i="4"/>
  <c r="BA999" i="4"/>
  <c r="BB999" i="4" s="1"/>
  <c r="AW998" i="4"/>
  <c r="AW992" i="4"/>
  <c r="BA989" i="4"/>
  <c r="BB989" i="4" s="1"/>
  <c r="BB987" i="4"/>
  <c r="AX980" i="4"/>
  <c r="BB980" i="4" s="1"/>
  <c r="BL977" i="4"/>
  <c r="AW976" i="4"/>
  <c r="AX972" i="4"/>
  <c r="BB972" i="4" s="1"/>
  <c r="BA969" i="4"/>
  <c r="AW969" i="4"/>
  <c r="BB968" i="4"/>
  <c r="AX951" i="4"/>
  <c r="BB931" i="4"/>
  <c r="BB911" i="4"/>
  <c r="BB903" i="4"/>
  <c r="BG887" i="4"/>
  <c r="BG977" i="4"/>
  <c r="BB959" i="4"/>
  <c r="BB944" i="4"/>
  <c r="AX998" i="4"/>
  <c r="BA985" i="4"/>
  <c r="BB985" i="4" s="1"/>
  <c r="AX968" i="4"/>
  <c r="BA965" i="4"/>
  <c r="AW965" i="4"/>
  <c r="BL957" i="4"/>
  <c r="BB937" i="4"/>
  <c r="BB926" i="4"/>
  <c r="BC885" i="4"/>
  <c r="BK885" i="4"/>
  <c r="BD885" i="4"/>
  <c r="BL885" i="4"/>
  <c r="BE885" i="4"/>
  <c r="BF885" i="4"/>
  <c r="BG885" i="4"/>
  <c r="BI885" i="4"/>
  <c r="BH885" i="4"/>
  <c r="BJ885" i="4"/>
  <c r="BG973" i="4"/>
  <c r="BC897" i="4"/>
  <c r="BK897" i="4"/>
  <c r="BD897" i="4"/>
  <c r="BL897" i="4"/>
  <c r="BE897" i="4"/>
  <c r="BF897" i="4"/>
  <c r="BG897" i="4"/>
  <c r="BI897" i="4"/>
  <c r="BH897" i="4"/>
  <c r="BJ897" i="4"/>
  <c r="BB1001" i="4"/>
  <c r="AY1000" i="4"/>
  <c r="BB997" i="4"/>
  <c r="AX992" i="4"/>
  <c r="AX976" i="4"/>
  <c r="AW996" i="4"/>
  <c r="AX990" i="4"/>
  <c r="AW986" i="4"/>
  <c r="BA983" i="4"/>
  <c r="AW983" i="4"/>
  <c r="AX974" i="4"/>
  <c r="BB974" i="4" s="1"/>
  <c r="BA971" i="4"/>
  <c r="AW971" i="4"/>
  <c r="BB971" i="4" s="1"/>
  <c r="BB970" i="4"/>
  <c r="AX958" i="4"/>
  <c r="BB958" i="4" s="1"/>
  <c r="BD957" i="4"/>
  <c r="AY956" i="4"/>
  <c r="BB956" i="4" s="1"/>
  <c r="BB952" i="4"/>
  <c r="BB950" i="4"/>
  <c r="AZ947" i="4"/>
  <c r="BB927" i="4"/>
  <c r="BE977" i="4"/>
  <c r="BF977" i="4"/>
  <c r="BH977" i="4"/>
  <c r="BI977" i="4"/>
  <c r="BJ977" i="4"/>
  <c r="BC977" i="4"/>
  <c r="BK977" i="4"/>
  <c r="BB984" i="4"/>
  <c r="BB960" i="4"/>
  <c r="BC915" i="4"/>
  <c r="BK915" i="4"/>
  <c r="BD915" i="4"/>
  <c r="BL915" i="4"/>
  <c r="BE915" i="4"/>
  <c r="BG915" i="4"/>
  <c r="BI915" i="4"/>
  <c r="BJ915" i="4"/>
  <c r="BF915" i="4"/>
  <c r="BG907" i="4"/>
  <c r="BC841" i="4"/>
  <c r="BK841" i="4"/>
  <c r="BI841" i="4"/>
  <c r="BJ841" i="4"/>
  <c r="BL841" i="4"/>
  <c r="BD841" i="4"/>
  <c r="BE841" i="4"/>
  <c r="BF841" i="4"/>
  <c r="BH841" i="4"/>
  <c r="BG841" i="4"/>
  <c r="AX996" i="4"/>
  <c r="BA995" i="4"/>
  <c r="BB995" i="4" s="1"/>
  <c r="BB993" i="4"/>
  <c r="AX986" i="4"/>
  <c r="BB982" i="4"/>
  <c r="BA979" i="4"/>
  <c r="AW979" i="4"/>
  <c r="AX970" i="4"/>
  <c r="BA967" i="4"/>
  <c r="AW967" i="4"/>
  <c r="BB966" i="4"/>
  <c r="BB948" i="4"/>
  <c r="AZ945" i="4"/>
  <c r="BB935" i="4"/>
  <c r="AW949" i="4"/>
  <c r="BB949" i="4" s="1"/>
  <c r="AW947" i="4"/>
  <c r="BB947" i="4" s="1"/>
  <c r="AW945" i="4"/>
  <c r="BA942" i="4"/>
  <c r="BA940" i="4"/>
  <c r="BA938" i="4"/>
  <c r="BA936" i="4"/>
  <c r="BB880" i="4"/>
  <c r="BA870" i="4"/>
  <c r="BB869" i="4"/>
  <c r="BB864" i="4"/>
  <c r="BA854" i="4"/>
  <c r="BB848" i="4"/>
  <c r="BB831" i="4"/>
  <c r="BB816" i="4"/>
  <c r="AW942" i="4"/>
  <c r="AW940" i="4"/>
  <c r="BB940" i="4" s="1"/>
  <c r="AW938" i="4"/>
  <c r="BB938" i="4" s="1"/>
  <c r="AW936" i="4"/>
  <c r="BB936" i="4" s="1"/>
  <c r="AY933" i="4"/>
  <c r="BB933" i="4" s="1"/>
  <c r="AY929" i="4"/>
  <c r="BB929" i="4" s="1"/>
  <c r="AY925" i="4"/>
  <c r="AY921" i="4"/>
  <c r="BB921" i="4" s="1"/>
  <c r="AY917" i="4"/>
  <c r="BB917" i="4" s="1"/>
  <c r="AY913" i="4"/>
  <c r="BB913" i="4" s="1"/>
  <c r="AY909" i="4"/>
  <c r="BB909" i="4" s="1"/>
  <c r="AY905" i="4"/>
  <c r="AY901" i="4"/>
  <c r="BB901" i="4" s="1"/>
  <c r="BA876" i="4"/>
  <c r="BB875" i="4"/>
  <c r="AW870" i="4"/>
  <c r="BB870" i="4" s="1"/>
  <c r="BA860" i="4"/>
  <c r="BB859" i="4"/>
  <c r="AW854" i="4"/>
  <c r="BA844" i="4"/>
  <c r="BB843" i="4"/>
  <c r="BB837" i="4"/>
  <c r="AW822" i="4"/>
  <c r="AZ821" i="4"/>
  <c r="AX821" i="4"/>
  <c r="AW818" i="4"/>
  <c r="AW953" i="4"/>
  <c r="BB953" i="4" s="1"/>
  <c r="AY932" i="4"/>
  <c r="BB932" i="4" s="1"/>
  <c r="AY928" i="4"/>
  <c r="BB928" i="4" s="1"/>
  <c r="AY924" i="4"/>
  <c r="BB924" i="4" s="1"/>
  <c r="AY920" i="4"/>
  <c r="BB920" i="4" s="1"/>
  <c r="AY916" i="4"/>
  <c r="AY912" i="4"/>
  <c r="BB912" i="4" s="1"/>
  <c r="AY908" i="4"/>
  <c r="BB908" i="4" s="1"/>
  <c r="AY904" i="4"/>
  <c r="AY900" i="4"/>
  <c r="BA882" i="4"/>
  <c r="BB881" i="4"/>
  <c r="AW876" i="4"/>
  <c r="BB876" i="4" s="1"/>
  <c r="BA866" i="4"/>
  <c r="BB865" i="4"/>
  <c r="AW860" i="4"/>
  <c r="BA850" i="4"/>
  <c r="AW844" i="4"/>
  <c r="BB827" i="4"/>
  <c r="BB871" i="4"/>
  <c r="BB866" i="4"/>
  <c r="BB850" i="4"/>
  <c r="BB833" i="4"/>
  <c r="BB877" i="4"/>
  <c r="BB861" i="4"/>
  <c r="BB856" i="4"/>
  <c r="BB845" i="4"/>
  <c r="BB806" i="4"/>
  <c r="BB798" i="4"/>
  <c r="BB790" i="4"/>
  <c r="BB774" i="4"/>
  <c r="BB766" i="4"/>
  <c r="BA898" i="4"/>
  <c r="BA896" i="4"/>
  <c r="BA894" i="4"/>
  <c r="BA892" i="4"/>
  <c r="BA890" i="4"/>
  <c r="BA888" i="4"/>
  <c r="BA886" i="4"/>
  <c r="BA884" i="4"/>
  <c r="BB883" i="4"/>
  <c r="AW878" i="4"/>
  <c r="BA868" i="4"/>
  <c r="AW862" i="4"/>
  <c r="BB862" i="4" s="1"/>
  <c r="BA852" i="4"/>
  <c r="BB851" i="4"/>
  <c r="AW846" i="4"/>
  <c r="BB846" i="4" s="1"/>
  <c r="BB829" i="4"/>
  <c r="AW955" i="4"/>
  <c r="BB955" i="4" s="1"/>
  <c r="AW951" i="4"/>
  <c r="BB951" i="4" s="1"/>
  <c r="AY934" i="4"/>
  <c r="BB934" i="4" s="1"/>
  <c r="AY930" i="4"/>
  <c r="BB930" i="4" s="1"/>
  <c r="AY926" i="4"/>
  <c r="AY922" i="4"/>
  <c r="AY918" i="4"/>
  <c r="BB918" i="4" s="1"/>
  <c r="AY914" i="4"/>
  <c r="AY910" i="4"/>
  <c r="AY906" i="4"/>
  <c r="BB906" i="4" s="1"/>
  <c r="AY902" i="4"/>
  <c r="BB902" i="4" s="1"/>
  <c r="AW898" i="4"/>
  <c r="AW896" i="4"/>
  <c r="AW894" i="4"/>
  <c r="AW892" i="4"/>
  <c r="AW890" i="4"/>
  <c r="AW888" i="4"/>
  <c r="AW886" i="4"/>
  <c r="AW884" i="4"/>
  <c r="BB884" i="4" s="1"/>
  <c r="BA874" i="4"/>
  <c r="BB874" i="4" s="1"/>
  <c r="BB873" i="4"/>
  <c r="AW868" i="4"/>
  <c r="BA858" i="4"/>
  <c r="BB858" i="4" s="1"/>
  <c r="AW852" i="4"/>
  <c r="BA842" i="4"/>
  <c r="BB842" i="4" s="1"/>
  <c r="AZ838" i="4"/>
  <c r="AZ836" i="4"/>
  <c r="AZ834" i="4"/>
  <c r="AZ832" i="4"/>
  <c r="AZ830" i="4"/>
  <c r="AZ828" i="4"/>
  <c r="AZ826" i="4"/>
  <c r="AZ824" i="4"/>
  <c r="AZ820" i="4"/>
  <c r="AY815" i="4"/>
  <c r="BB815" i="4" s="1"/>
  <c r="BB705" i="4"/>
  <c r="AY823" i="4"/>
  <c r="AY822" i="4"/>
  <c r="AY819" i="4"/>
  <c r="BB819" i="4" s="1"/>
  <c r="AY818" i="4"/>
  <c r="BB735" i="4"/>
  <c r="BB817" i="4"/>
  <c r="BB808" i="4"/>
  <c r="BI803" i="4"/>
  <c r="BC803" i="4"/>
  <c r="BB800" i="4"/>
  <c r="BG795" i="4"/>
  <c r="BI795" i="4"/>
  <c r="BB792" i="4"/>
  <c r="BG787" i="4"/>
  <c r="BD787" i="4"/>
  <c r="BB784" i="4"/>
  <c r="BD779" i="4"/>
  <c r="BB776" i="4"/>
  <c r="BI771" i="4"/>
  <c r="BC771" i="4"/>
  <c r="BB768" i="4"/>
  <c r="BB763" i="4"/>
  <c r="BB717" i="4"/>
  <c r="AZ822" i="4"/>
  <c r="AZ818" i="4"/>
  <c r="AY814" i="4"/>
  <c r="BB813" i="4"/>
  <c r="BB810" i="4"/>
  <c r="BB802" i="4"/>
  <c r="BF797" i="4"/>
  <c r="BK797" i="4"/>
  <c r="BL797" i="4"/>
  <c r="BB794" i="4"/>
  <c r="BJ789" i="4"/>
  <c r="BK789" i="4"/>
  <c r="BB786" i="4"/>
  <c r="BB778" i="4"/>
  <c r="BB773" i="4"/>
  <c r="BB765" i="4"/>
  <c r="BB761" i="4"/>
  <c r="BB731" i="4"/>
  <c r="AY840" i="4"/>
  <c r="AY838" i="4"/>
  <c r="BB838" i="4" s="1"/>
  <c r="AY836" i="4"/>
  <c r="BB836" i="4" s="1"/>
  <c r="AY834" i="4"/>
  <c r="BB834" i="4" s="1"/>
  <c r="AY832" i="4"/>
  <c r="BB832" i="4" s="1"/>
  <c r="AY830" i="4"/>
  <c r="BB830" i="4" s="1"/>
  <c r="AY828" i="4"/>
  <c r="AY826" i="4"/>
  <c r="AY824" i="4"/>
  <c r="AY821" i="4"/>
  <c r="AY820" i="4"/>
  <c r="AZ814" i="4"/>
  <c r="AX814" i="4"/>
  <c r="AW814" i="4"/>
  <c r="BK753" i="4"/>
  <c r="BD707" i="4"/>
  <c r="BE707" i="4"/>
  <c r="BK707" i="4"/>
  <c r="BF807" i="4"/>
  <c r="BK807" i="4"/>
  <c r="BL807" i="4"/>
  <c r="BJ799" i="4"/>
  <c r="BK799" i="4"/>
  <c r="BH791" i="4"/>
  <c r="BJ791" i="4"/>
  <c r="BF783" i="4"/>
  <c r="BH783" i="4"/>
  <c r="BL783" i="4"/>
  <c r="BJ767" i="4"/>
  <c r="BK767" i="4"/>
  <c r="BB745" i="4"/>
  <c r="BB715" i="4"/>
  <c r="AY735" i="4"/>
  <c r="AY733" i="4"/>
  <c r="BB733" i="4" s="1"/>
  <c r="AX723" i="4"/>
  <c r="BB723" i="4" s="1"/>
  <c r="AY720" i="4"/>
  <c r="BB720" i="4" s="1"/>
  <c r="AZ696" i="4"/>
  <c r="AY762" i="4"/>
  <c r="BB762" i="4" s="1"/>
  <c r="AX759" i="4"/>
  <c r="BB759" i="4" s="1"/>
  <c r="AX757" i="4"/>
  <c r="BB757" i="4" s="1"/>
  <c r="AX755" i="4"/>
  <c r="AY752" i="4"/>
  <c r="BB752" i="4" s="1"/>
  <c r="AY748" i="4"/>
  <c r="BB748" i="4" s="1"/>
  <c r="AY744" i="4"/>
  <c r="BB744" i="4" s="1"/>
  <c r="AW740" i="4"/>
  <c r="BB740" i="4" s="1"/>
  <c r="AW738" i="4"/>
  <c r="AW736" i="4"/>
  <c r="BB736" i="4" s="1"/>
  <c r="AY734" i="4"/>
  <c r="BB734" i="4" s="1"/>
  <c r="AY732" i="4"/>
  <c r="BB730" i="4"/>
  <c r="AX729" i="4"/>
  <c r="AY726" i="4"/>
  <c r="BB714" i="4"/>
  <c r="AX713" i="4"/>
  <c r="BB710" i="4"/>
  <c r="AX709" i="4"/>
  <c r="BB709" i="4" s="1"/>
  <c r="BB706" i="4"/>
  <c r="AY703" i="4"/>
  <c r="BB703" i="4" s="1"/>
  <c r="BB697" i="4"/>
  <c r="AX719" i="4"/>
  <c r="BB719" i="4" s="1"/>
  <c r="AY716" i="4"/>
  <c r="BB716" i="4" s="1"/>
  <c r="BB732" i="4"/>
  <c r="BI686" i="4"/>
  <c r="BG686" i="4"/>
  <c r="BJ686" i="4"/>
  <c r="BH686" i="4"/>
  <c r="BD623" i="4"/>
  <c r="BL623" i="4"/>
  <c r="BE623" i="4"/>
  <c r="AY760" i="4"/>
  <c r="BB760" i="4" s="1"/>
  <c r="AY758" i="4"/>
  <c r="BB758" i="4" s="1"/>
  <c r="AY756" i="4"/>
  <c r="BB756" i="4" s="1"/>
  <c r="AY754" i="4"/>
  <c r="BB754" i="4" s="1"/>
  <c r="AY750" i="4"/>
  <c r="BB750" i="4" s="1"/>
  <c r="AY746" i="4"/>
  <c r="BB746" i="4" s="1"/>
  <c r="AY742" i="4"/>
  <c r="BB742" i="4" s="1"/>
  <c r="BB722" i="4"/>
  <c r="BB712" i="4"/>
  <c r="BB708" i="4"/>
  <c r="BB699" i="4"/>
  <c r="AY751" i="4"/>
  <c r="BB751" i="4" s="1"/>
  <c r="AY747" i="4"/>
  <c r="BB747" i="4" s="1"/>
  <c r="AY743" i="4"/>
  <c r="BB743" i="4" s="1"/>
  <c r="AX727" i="4"/>
  <c r="BB727" i="4" s="1"/>
  <c r="AY724" i="4"/>
  <c r="BB724" i="4" s="1"/>
  <c r="AY701" i="4"/>
  <c r="BB701" i="4" s="1"/>
  <c r="AX702" i="4"/>
  <c r="BB702" i="4" s="1"/>
  <c r="AX700" i="4"/>
  <c r="BB700" i="4" s="1"/>
  <c r="AX680" i="4"/>
  <c r="BB680" i="4" s="1"/>
  <c r="BB672" i="4"/>
  <c r="BB660" i="4"/>
  <c r="BB640" i="4"/>
  <c r="BB687" i="4"/>
  <c r="BB683" i="4"/>
  <c r="BB679" i="4"/>
  <c r="AX676" i="4"/>
  <c r="BB676" i="4" s="1"/>
  <c r="AX672" i="4"/>
  <c r="AX668" i="4"/>
  <c r="BB668" i="4" s="1"/>
  <c r="AX664" i="4"/>
  <c r="BB664" i="4" s="1"/>
  <c r="AX660" i="4"/>
  <c r="AX656" i="4"/>
  <c r="BB656" i="4" s="1"/>
  <c r="AX652" i="4"/>
  <c r="BB652" i="4" s="1"/>
  <c r="AX648" i="4"/>
  <c r="BB648" i="4" s="1"/>
  <c r="AX644" i="4"/>
  <c r="BB644" i="4" s="1"/>
  <c r="AX640" i="4"/>
  <c r="AX636" i="4"/>
  <c r="BB636" i="4" s="1"/>
  <c r="AZ633" i="4"/>
  <c r="BB633" i="4" s="1"/>
  <c r="BC499" i="4"/>
  <c r="BK499" i="4"/>
  <c r="BD499" i="4"/>
  <c r="BL499" i="4"/>
  <c r="BF499" i="4"/>
  <c r="BH499" i="4"/>
  <c r="BE499" i="4"/>
  <c r="BG499" i="4"/>
  <c r="BI499" i="4"/>
  <c r="BJ499" i="4"/>
  <c r="AY698" i="4"/>
  <c r="BB698" i="4" s="1"/>
  <c r="AX696" i="4"/>
  <c r="BB696" i="4" s="1"/>
  <c r="BB695" i="4"/>
  <c r="AW688" i="4"/>
  <c r="AW684" i="4"/>
  <c r="BB675" i="4"/>
  <c r="BB671" i="4"/>
  <c r="BB667" i="4"/>
  <c r="BB663" i="4"/>
  <c r="BB659" i="4"/>
  <c r="BB655" i="4"/>
  <c r="BB651" i="4"/>
  <c r="BB647" i="4"/>
  <c r="BB643" i="4"/>
  <c r="BB639" i="4"/>
  <c r="BB635" i="4"/>
  <c r="BB629" i="4"/>
  <c r="AW694" i="4"/>
  <c r="BB693" i="4"/>
  <c r="AW692" i="4"/>
  <c r="BB691" i="4"/>
  <c r="AW690" i="4"/>
  <c r="BB689" i="4"/>
  <c r="AY681" i="4"/>
  <c r="BB681" i="4" s="1"/>
  <c r="BB674" i="4"/>
  <c r="BB670" i="4"/>
  <c r="BB666" i="4"/>
  <c r="BB662" i="4"/>
  <c r="BB658" i="4"/>
  <c r="BB654" i="4"/>
  <c r="BB650" i="4"/>
  <c r="BB646" i="4"/>
  <c r="BB642" i="4"/>
  <c r="BB638" i="4"/>
  <c r="BB634" i="4"/>
  <c r="AX633" i="4"/>
  <c r="BB632" i="4"/>
  <c r="BB630" i="4"/>
  <c r="AX688" i="4"/>
  <c r="AX684" i="4"/>
  <c r="AX678" i="4"/>
  <c r="BB678" i="4" s="1"/>
  <c r="AX704" i="4"/>
  <c r="BB704" i="4" s="1"/>
  <c r="AX694" i="4"/>
  <c r="AX692" i="4"/>
  <c r="AX690" i="4"/>
  <c r="BB685" i="4"/>
  <c r="BB631" i="4"/>
  <c r="BF628" i="4"/>
  <c r="BH628" i="4"/>
  <c r="BJ628" i="4"/>
  <c r="BC628" i="4"/>
  <c r="BD628" i="4"/>
  <c r="BE628" i="4"/>
  <c r="BG628" i="4"/>
  <c r="BI628" i="4"/>
  <c r="BB677" i="4"/>
  <c r="BB673" i="4"/>
  <c r="BB669" i="4"/>
  <c r="BB665" i="4"/>
  <c r="BB661" i="4"/>
  <c r="BB657" i="4"/>
  <c r="BB653" i="4"/>
  <c r="BB649" i="4"/>
  <c r="BB645" i="4"/>
  <c r="BB641" i="4"/>
  <c r="BB637" i="4"/>
  <c r="BB619" i="4"/>
  <c r="BB613" i="4"/>
  <c r="BB610" i="4"/>
  <c r="AX608" i="4"/>
  <c r="BB608" i="4" s="1"/>
  <c r="BB605" i="4"/>
  <c r="BB602" i="4"/>
  <c r="AX600" i="4"/>
  <c r="BB600" i="4" s="1"/>
  <c r="BB597" i="4"/>
  <c r="BB594" i="4"/>
  <c r="AX592" i="4"/>
  <c r="BB589" i="4"/>
  <c r="BB586" i="4"/>
  <c r="BB584" i="4"/>
  <c r="AX570" i="4"/>
  <c r="AY624" i="4"/>
  <c r="BB624" i="4" s="1"/>
  <c r="AX622" i="4"/>
  <c r="AY620" i="4"/>
  <c r="BB620" i="4" s="1"/>
  <c r="BB617" i="4"/>
  <c r="AW577" i="4"/>
  <c r="AZ571" i="4"/>
  <c r="BB571" i="4" s="1"/>
  <c r="BG615" i="4"/>
  <c r="BI615" i="4"/>
  <c r="BJ615" i="4"/>
  <c r="BC615" i="4"/>
  <c r="BK615" i="4"/>
  <c r="BD615" i="4"/>
  <c r="BL615" i="4"/>
  <c r="BF615" i="4"/>
  <c r="BB612" i="4"/>
  <c r="BG607" i="4"/>
  <c r="BH607" i="4"/>
  <c r="BI607" i="4"/>
  <c r="BJ607" i="4"/>
  <c r="BC607" i="4"/>
  <c r="BK607" i="4"/>
  <c r="BD607" i="4"/>
  <c r="BL607" i="4"/>
  <c r="BF607" i="4"/>
  <c r="BB604" i="4"/>
  <c r="BG599" i="4"/>
  <c r="BH599" i="4"/>
  <c r="BI599" i="4"/>
  <c r="BJ599" i="4"/>
  <c r="BC599" i="4"/>
  <c r="BK599" i="4"/>
  <c r="BD599" i="4"/>
  <c r="BL599" i="4"/>
  <c r="BF599" i="4"/>
  <c r="BB596" i="4"/>
  <c r="BG591" i="4"/>
  <c r="BH591" i="4"/>
  <c r="BI591" i="4"/>
  <c r="BJ591" i="4"/>
  <c r="BC591" i="4"/>
  <c r="BK591" i="4"/>
  <c r="BD591" i="4"/>
  <c r="BL591" i="4"/>
  <c r="BF591" i="4"/>
  <c r="BB588" i="4"/>
  <c r="BB583" i="4"/>
  <c r="BB580" i="4"/>
  <c r="AX558" i="4"/>
  <c r="BH536" i="4"/>
  <c r="BI536" i="4"/>
  <c r="BJ536" i="4"/>
  <c r="BC536" i="4"/>
  <c r="BK536" i="4"/>
  <c r="BD536" i="4"/>
  <c r="BL536" i="4"/>
  <c r="BE536" i="4"/>
  <c r="BF536" i="4"/>
  <c r="BG536" i="4"/>
  <c r="AX627" i="4"/>
  <c r="BB627" i="4" s="1"/>
  <c r="AY626" i="4"/>
  <c r="BB626" i="4" s="1"/>
  <c r="AX625" i="4"/>
  <c r="AX621" i="4"/>
  <c r="BB621" i="4" s="1"/>
  <c r="AY616" i="4"/>
  <c r="BB537" i="4"/>
  <c r="BG609" i="4"/>
  <c r="BH609" i="4"/>
  <c r="BI609" i="4"/>
  <c r="BJ609" i="4"/>
  <c r="BC609" i="4"/>
  <c r="BK609" i="4"/>
  <c r="BD609" i="4"/>
  <c r="BL609" i="4"/>
  <c r="BF609" i="4"/>
  <c r="BG601" i="4"/>
  <c r="BH601" i="4"/>
  <c r="BI601" i="4"/>
  <c r="BJ601" i="4"/>
  <c r="BC601" i="4"/>
  <c r="BK601" i="4"/>
  <c r="BD601" i="4"/>
  <c r="BL601" i="4"/>
  <c r="BF601" i="4"/>
  <c r="BB579" i="4"/>
  <c r="BB576" i="4"/>
  <c r="BB625" i="4"/>
  <c r="AY622" i="4"/>
  <c r="AW616" i="4"/>
  <c r="BC517" i="4"/>
  <c r="BK517" i="4"/>
  <c r="BD517" i="4"/>
  <c r="BL517" i="4"/>
  <c r="BH517" i="4"/>
  <c r="BE517" i="4"/>
  <c r="BF517" i="4"/>
  <c r="BG517" i="4"/>
  <c r="BI517" i="4"/>
  <c r="BJ517" i="4"/>
  <c r="AX618" i="4"/>
  <c r="BB618" i="4" s="1"/>
  <c r="AX614" i="4"/>
  <c r="BB614" i="4" s="1"/>
  <c r="BB611" i="4"/>
  <c r="AX606" i="4"/>
  <c r="BB606" i="4" s="1"/>
  <c r="BB603" i="4"/>
  <c r="AX598" i="4"/>
  <c r="BB598" i="4" s="1"/>
  <c r="BB595" i="4"/>
  <c r="BB592" i="4"/>
  <c r="AX590" i="4"/>
  <c r="BB590" i="4" s="1"/>
  <c r="BB587" i="4"/>
  <c r="BB575" i="4"/>
  <c r="AX566" i="4"/>
  <c r="BA573" i="4"/>
  <c r="BB573" i="4" s="1"/>
  <c r="BA572" i="4"/>
  <c r="BA571" i="4"/>
  <c r="AW570" i="4"/>
  <c r="BA567" i="4"/>
  <c r="BB567" i="4" s="1"/>
  <c r="AY567" i="4"/>
  <c r="AW566" i="4"/>
  <c r="BB566" i="4" s="1"/>
  <c r="BA563" i="4"/>
  <c r="AY563" i="4"/>
  <c r="BB563" i="4" s="1"/>
  <c r="AW562" i="4"/>
  <c r="BB562" i="4" s="1"/>
  <c r="BA559" i="4"/>
  <c r="AY559" i="4"/>
  <c r="BB559" i="4" s="1"/>
  <c r="AW558" i="4"/>
  <c r="BB558" i="4" s="1"/>
  <c r="BB548" i="4"/>
  <c r="BB546" i="4"/>
  <c r="AW531" i="4"/>
  <c r="BB531" i="4" s="1"/>
  <c r="BB530" i="4"/>
  <c r="BA526" i="4"/>
  <c r="AW507" i="4"/>
  <c r="BA585" i="4"/>
  <c r="BB585" i="4" s="1"/>
  <c r="AW582" i="4"/>
  <c r="BB582" i="4" s="1"/>
  <c r="BA581" i="4"/>
  <c r="BB581" i="4" s="1"/>
  <c r="AW578" i="4"/>
  <c r="BB578" i="4" s="1"/>
  <c r="BA577" i="4"/>
  <c r="AW574" i="4"/>
  <c r="BB574" i="4" s="1"/>
  <c r="AW572" i="4"/>
  <c r="BA568" i="4"/>
  <c r="BA564" i="4"/>
  <c r="BA560" i="4"/>
  <c r="AW556" i="4"/>
  <c r="BB556" i="4" s="1"/>
  <c r="BA553" i="4"/>
  <c r="AY553" i="4"/>
  <c r="AX550" i="4"/>
  <c r="BB550" i="4" s="1"/>
  <c r="AX548" i="4"/>
  <c r="AW543" i="4"/>
  <c r="BB543" i="4" s="1"/>
  <c r="BB542" i="4"/>
  <c r="AW515" i="4"/>
  <c r="BB512" i="4"/>
  <c r="BB505" i="4"/>
  <c r="AW553" i="4"/>
  <c r="AW533" i="4"/>
  <c r="BB533" i="4" s="1"/>
  <c r="BB532" i="4"/>
  <c r="AW503" i="4"/>
  <c r="BA569" i="4"/>
  <c r="AY569" i="4"/>
  <c r="AW568" i="4"/>
  <c r="BA565" i="4"/>
  <c r="AY565" i="4"/>
  <c r="AW564" i="4"/>
  <c r="BA561" i="4"/>
  <c r="AY561" i="4"/>
  <c r="AW560" i="4"/>
  <c r="BB560" i="4" s="1"/>
  <c r="BA557" i="4"/>
  <c r="AY557" i="4"/>
  <c r="BB557" i="4" s="1"/>
  <c r="BA555" i="4"/>
  <c r="AY555" i="4"/>
  <c r="AW539" i="4"/>
  <c r="BB539" i="4" s="1"/>
  <c r="BB538" i="4"/>
  <c r="AX515" i="4"/>
  <c r="BB513" i="4"/>
  <c r="BB493" i="4"/>
  <c r="BB545" i="4"/>
  <c r="BB544" i="4"/>
  <c r="BB529" i="4"/>
  <c r="BB528" i="4"/>
  <c r="AW511" i="4"/>
  <c r="AX503" i="4"/>
  <c r="BB552" i="4"/>
  <c r="BB535" i="4"/>
  <c r="BH534" i="4"/>
  <c r="BI534" i="4"/>
  <c r="BJ534" i="4"/>
  <c r="BC534" i="4"/>
  <c r="BK534" i="4"/>
  <c r="BD534" i="4"/>
  <c r="BL534" i="4"/>
  <c r="BE534" i="4"/>
  <c r="BF534" i="4"/>
  <c r="BC525" i="4"/>
  <c r="BK525" i="4"/>
  <c r="BH525" i="4"/>
  <c r="BI525" i="4"/>
  <c r="BJ525" i="4"/>
  <c r="BL525" i="4"/>
  <c r="BD525" i="4"/>
  <c r="BE525" i="4"/>
  <c r="BF525" i="4"/>
  <c r="BC523" i="4"/>
  <c r="BK523" i="4"/>
  <c r="BH523" i="4"/>
  <c r="BJ523" i="4"/>
  <c r="BL523" i="4"/>
  <c r="BD523" i="4"/>
  <c r="BE523" i="4"/>
  <c r="BF523" i="4"/>
  <c r="BG523" i="4"/>
  <c r="BC521" i="4"/>
  <c r="BK521" i="4"/>
  <c r="BH521" i="4"/>
  <c r="BJ521" i="4"/>
  <c r="BL521" i="4"/>
  <c r="BD521" i="4"/>
  <c r="BE521" i="4"/>
  <c r="BF521" i="4"/>
  <c r="BG521" i="4"/>
  <c r="AW551" i="4"/>
  <c r="BB551" i="4" s="1"/>
  <c r="AW549" i="4"/>
  <c r="BB549" i="4" s="1"/>
  <c r="AW547" i="4"/>
  <c r="BB547" i="4" s="1"/>
  <c r="AW541" i="4"/>
  <c r="BB541" i="4" s="1"/>
  <c r="BB540" i="4"/>
  <c r="BC527" i="4"/>
  <c r="BD527" i="4"/>
  <c r="BL527" i="4"/>
  <c r="BE527" i="4"/>
  <c r="BF527" i="4"/>
  <c r="BG527" i="4"/>
  <c r="BH527" i="4"/>
  <c r="BI527" i="4"/>
  <c r="BJ527" i="4"/>
  <c r="AW519" i="4"/>
  <c r="BB509" i="4"/>
  <c r="AY526" i="4"/>
  <c r="BB526" i="4" s="1"/>
  <c r="AY520" i="4"/>
  <c r="BB520" i="4" s="1"/>
  <c r="AZ519" i="4"/>
  <c r="AY516" i="4"/>
  <c r="BB516" i="4" s="1"/>
  <c r="AZ515" i="4"/>
  <c r="AY512" i="4"/>
  <c r="AZ511" i="4"/>
  <c r="AY508" i="4"/>
  <c r="BB508" i="4" s="1"/>
  <c r="AZ507" i="4"/>
  <c r="AY504" i="4"/>
  <c r="BB504" i="4" s="1"/>
  <c r="AZ503" i="4"/>
  <c r="AY500" i="4"/>
  <c r="BB500" i="4" s="1"/>
  <c r="AW498" i="4"/>
  <c r="BB498" i="4" s="1"/>
  <c r="BB495" i="4"/>
  <c r="BB491" i="4"/>
  <c r="AW488" i="4"/>
  <c r="BB488" i="4" s="1"/>
  <c r="BB483" i="4"/>
  <c r="AW480" i="4"/>
  <c r="BB480" i="4" s="1"/>
  <c r="BB475" i="4"/>
  <c r="AW472" i="4"/>
  <c r="BB472" i="4" s="1"/>
  <c r="BB467" i="4"/>
  <c r="AW464" i="4"/>
  <c r="BB464" i="4" s="1"/>
  <c r="AW458" i="4"/>
  <c r="AY445" i="4"/>
  <c r="BB445" i="4" s="1"/>
  <c r="BB441" i="4"/>
  <c r="BB423" i="4"/>
  <c r="BB414" i="4"/>
  <c r="AY453" i="4"/>
  <c r="BB449" i="4"/>
  <c r="BB435" i="4"/>
  <c r="BB415" i="4"/>
  <c r="AY524" i="4"/>
  <c r="BB524" i="4" s="1"/>
  <c r="AY522" i="4"/>
  <c r="BB522" i="4" s="1"/>
  <c r="BB490" i="4"/>
  <c r="BB485" i="4"/>
  <c r="BB482" i="4"/>
  <c r="BB477" i="4"/>
  <c r="BB474" i="4"/>
  <c r="BB469" i="4"/>
  <c r="BB466" i="4"/>
  <c r="AY461" i="4"/>
  <c r="AZ497" i="4"/>
  <c r="AY496" i="4"/>
  <c r="AY518" i="4"/>
  <c r="BB518" i="4" s="1"/>
  <c r="AY514" i="4"/>
  <c r="BB514" i="4" s="1"/>
  <c r="AY510" i="4"/>
  <c r="BB510" i="4" s="1"/>
  <c r="AY506" i="4"/>
  <c r="BB506" i="4" s="1"/>
  <c r="AY502" i="4"/>
  <c r="BB502" i="4" s="1"/>
  <c r="AZ501" i="4"/>
  <c r="BB501" i="4" s="1"/>
  <c r="AW492" i="4"/>
  <c r="BB492" i="4" s="1"/>
  <c r="BB487" i="4"/>
  <c r="AW484" i="4"/>
  <c r="BB484" i="4" s="1"/>
  <c r="BB479" i="4"/>
  <c r="AW476" i="4"/>
  <c r="BB476" i="4" s="1"/>
  <c r="BB471" i="4"/>
  <c r="AW468" i="4"/>
  <c r="BB468" i="4" s="1"/>
  <c r="BB463" i="4"/>
  <c r="BB461" i="4"/>
  <c r="AY451" i="4"/>
  <c r="BB443" i="4"/>
  <c r="BB433" i="4"/>
  <c r="AX497" i="4"/>
  <c r="AW496" i="4"/>
  <c r="BB496" i="4" s="1"/>
  <c r="AW494" i="4"/>
  <c r="BB494" i="4" s="1"/>
  <c r="AW457" i="4"/>
  <c r="BB489" i="4"/>
  <c r="BB486" i="4"/>
  <c r="BB481" i="4"/>
  <c r="BB478" i="4"/>
  <c r="BI473" i="4"/>
  <c r="BJ473" i="4"/>
  <c r="BC473" i="4"/>
  <c r="BK473" i="4"/>
  <c r="BD473" i="4"/>
  <c r="BL473" i="4"/>
  <c r="BE473" i="4"/>
  <c r="BF473" i="4"/>
  <c r="BH473" i="4"/>
  <c r="BB470" i="4"/>
  <c r="BI465" i="4"/>
  <c r="BJ465" i="4"/>
  <c r="BC465" i="4"/>
  <c r="BK465" i="4"/>
  <c r="BD465" i="4"/>
  <c r="BL465" i="4"/>
  <c r="BE465" i="4"/>
  <c r="BF465" i="4"/>
  <c r="BH465" i="4"/>
  <c r="BB462" i="4"/>
  <c r="BB437" i="4"/>
  <c r="AX442" i="4"/>
  <c r="BB442" i="4" s="1"/>
  <c r="AW438" i="4"/>
  <c r="BB438" i="4" s="1"/>
  <c r="AX424" i="4"/>
  <c r="BB424" i="4" s="1"/>
  <c r="BB420" i="4"/>
  <c r="AX460" i="4"/>
  <c r="BB460" i="4" s="1"/>
  <c r="BB439" i="4"/>
  <c r="BG429" i="4"/>
  <c r="BH429" i="4"/>
  <c r="BI429" i="4"/>
  <c r="BJ429" i="4"/>
  <c r="BC429" i="4"/>
  <c r="BK429" i="4"/>
  <c r="BD429" i="4"/>
  <c r="BL429" i="4"/>
  <c r="BF429" i="4"/>
  <c r="BB418" i="4"/>
  <c r="BB409" i="4"/>
  <c r="BB406" i="4"/>
  <c r="BB451" i="4"/>
  <c r="AX444" i="4"/>
  <c r="BB444" i="4" s="1"/>
  <c r="AW440" i="4"/>
  <c r="AX426" i="4"/>
  <c r="BB426" i="4" s="1"/>
  <c r="BB421" i="4"/>
  <c r="AY402" i="4"/>
  <c r="BJ386" i="4"/>
  <c r="BG386" i="4"/>
  <c r="BH386" i="4"/>
  <c r="BI386" i="4"/>
  <c r="BK386" i="4"/>
  <c r="BC386" i="4"/>
  <c r="BL386" i="4"/>
  <c r="BD386" i="4"/>
  <c r="BE386" i="4"/>
  <c r="BF386" i="4"/>
  <c r="BB360" i="4"/>
  <c r="AX452" i="4"/>
  <c r="BB452" i="4" s="1"/>
  <c r="AX450" i="4"/>
  <c r="BB450" i="4" s="1"/>
  <c r="AW446" i="4"/>
  <c r="BB446" i="4" s="1"/>
  <c r="AX434" i="4"/>
  <c r="BB434" i="4" s="1"/>
  <c r="BB431" i="4"/>
  <c r="BB428" i="4"/>
  <c r="BB425" i="4"/>
  <c r="BB416" i="4"/>
  <c r="AY411" i="4"/>
  <c r="BB411" i="4" s="1"/>
  <c r="BB398" i="4"/>
  <c r="BB380" i="4"/>
  <c r="AX458" i="4"/>
  <c r="AX457" i="4"/>
  <c r="AX456" i="4"/>
  <c r="BB456" i="4" s="1"/>
  <c r="BA451" i="4"/>
  <c r="AX440" i="4"/>
  <c r="AW436" i="4"/>
  <c r="BB436" i="4" s="1"/>
  <c r="BB419" i="4"/>
  <c r="BD373" i="4"/>
  <c r="BL373" i="4"/>
  <c r="BF373" i="4"/>
  <c r="BG373" i="4"/>
  <c r="BH373" i="4"/>
  <c r="BC373" i="4"/>
  <c r="BK373" i="4"/>
  <c r="BE373" i="4"/>
  <c r="BI373" i="4"/>
  <c r="BJ373" i="4"/>
  <c r="BB459" i="4"/>
  <c r="BB447" i="4"/>
  <c r="BB422" i="4"/>
  <c r="BD413" i="4"/>
  <c r="BL413" i="4"/>
  <c r="BF413" i="4"/>
  <c r="BH413" i="4"/>
  <c r="BE413" i="4"/>
  <c r="BG413" i="4"/>
  <c r="BI413" i="4"/>
  <c r="BJ413" i="4"/>
  <c r="BK413" i="4"/>
  <c r="BC413" i="4"/>
  <c r="BA455" i="4"/>
  <c r="BB455" i="4" s="1"/>
  <c r="BB454" i="4"/>
  <c r="AX453" i="4"/>
  <c r="BB453" i="4" s="1"/>
  <c r="BB448" i="4"/>
  <c r="BB432" i="4"/>
  <c r="BB430" i="4"/>
  <c r="BB427" i="4"/>
  <c r="BB417" i="4"/>
  <c r="BB402" i="4"/>
  <c r="BB393" i="4"/>
  <c r="BB390" i="4"/>
  <c r="BB388" i="4"/>
  <c r="BB366" i="4"/>
  <c r="BB377" i="4"/>
  <c r="AY407" i="4"/>
  <c r="BB407" i="4" s="1"/>
  <c r="AX405" i="4"/>
  <c r="BB405" i="4" s="1"/>
  <c r="AY403" i="4"/>
  <c r="BB403" i="4" s="1"/>
  <c r="AX401" i="4"/>
  <c r="BB401" i="4" s="1"/>
  <c r="AY399" i="4"/>
  <c r="BB399" i="4" s="1"/>
  <c r="AX397" i="4"/>
  <c r="BB397" i="4" s="1"/>
  <c r="BB392" i="4"/>
  <c r="BH374" i="4"/>
  <c r="BJ374" i="4"/>
  <c r="BC374" i="4"/>
  <c r="BK374" i="4"/>
  <c r="BD374" i="4"/>
  <c r="BL374" i="4"/>
  <c r="BG374" i="4"/>
  <c r="BE374" i="4"/>
  <c r="BF374" i="4"/>
  <c r="BI374" i="4"/>
  <c r="BB372" i="4"/>
  <c r="BB370" i="4"/>
  <c r="BB387" i="4"/>
  <c r="AY382" i="4"/>
  <c r="BB382" i="4" s="1"/>
  <c r="BB363" i="4"/>
  <c r="AX412" i="4"/>
  <c r="BB412" i="4" s="1"/>
  <c r="AX410" i="4"/>
  <c r="BB410" i="4" s="1"/>
  <c r="AX408" i="4"/>
  <c r="AX404" i="4"/>
  <c r="BB404" i="4" s="1"/>
  <c r="AX400" i="4"/>
  <c r="AX395" i="4"/>
  <c r="BB395" i="4" s="1"/>
  <c r="BB391" i="4"/>
  <c r="BB394" i="4"/>
  <c r="BB408" i="4"/>
  <c r="BB400" i="4"/>
  <c r="BB396" i="4"/>
  <c r="BB384" i="4"/>
  <c r="BB379" i="4"/>
  <c r="BB378" i="4"/>
  <c r="BD371" i="4"/>
  <c r="BL371" i="4"/>
  <c r="BF371" i="4"/>
  <c r="BG371" i="4"/>
  <c r="BH371" i="4"/>
  <c r="BC371" i="4"/>
  <c r="BK371" i="4"/>
  <c r="BE371" i="4"/>
  <c r="BI371" i="4"/>
  <c r="BJ371" i="4"/>
  <c r="BH334" i="4"/>
  <c r="BG334" i="4"/>
  <c r="BI334" i="4"/>
  <c r="BJ334" i="4"/>
  <c r="BC334" i="4"/>
  <c r="BL334" i="4"/>
  <c r="BD334" i="4"/>
  <c r="BE334" i="4"/>
  <c r="BK334" i="4"/>
  <c r="BF334" i="4"/>
  <c r="AZ365" i="4"/>
  <c r="AZ361" i="4"/>
  <c r="AX359" i="4"/>
  <c r="BB321" i="4"/>
  <c r="BG320" i="4"/>
  <c r="BH320" i="4"/>
  <c r="BI320" i="4"/>
  <c r="BD320" i="4"/>
  <c r="BL320" i="4"/>
  <c r="BC320" i="4"/>
  <c r="BE320" i="4"/>
  <c r="BF320" i="4"/>
  <c r="BJ320" i="4"/>
  <c r="BK320" i="4"/>
  <c r="BB362" i="4"/>
  <c r="BB356" i="4"/>
  <c r="BB352" i="4"/>
  <c r="BB349" i="4"/>
  <c r="BB343" i="4"/>
  <c r="AY385" i="4"/>
  <c r="AY383" i="4"/>
  <c r="AY381" i="4"/>
  <c r="AX365" i="4"/>
  <c r="AX361" i="4"/>
  <c r="BB361" i="4" s="1"/>
  <c r="BB357" i="4"/>
  <c r="BB353" i="4"/>
  <c r="AY364" i="4"/>
  <c r="BB364" i="4" s="1"/>
  <c r="BB348" i="4"/>
  <c r="AX345" i="4"/>
  <c r="BG326" i="4"/>
  <c r="BH326" i="4"/>
  <c r="BD326" i="4"/>
  <c r="BL326" i="4"/>
  <c r="BC326" i="4"/>
  <c r="BE326" i="4"/>
  <c r="BF326" i="4"/>
  <c r="BI326" i="4"/>
  <c r="BJ326" i="4"/>
  <c r="BK326" i="4"/>
  <c r="AY367" i="4"/>
  <c r="BB367" i="4" s="1"/>
  <c r="BB358" i="4"/>
  <c r="BB354" i="4"/>
  <c r="BB350" i="4"/>
  <c r="AX385" i="4"/>
  <c r="BB385" i="4" s="1"/>
  <c r="AX383" i="4"/>
  <c r="AX381" i="4"/>
  <c r="BB381" i="4" s="1"/>
  <c r="BB368" i="4"/>
  <c r="AZ359" i="4"/>
  <c r="BB346" i="4"/>
  <c r="AY345" i="4"/>
  <c r="AZ344" i="4"/>
  <c r="BB344" i="4" s="1"/>
  <c r="AY341" i="4"/>
  <c r="BB341" i="4" s="1"/>
  <c r="AZ340" i="4"/>
  <c r="BB340" i="4" s="1"/>
  <c r="AW337" i="4"/>
  <c r="BB337" i="4" s="1"/>
  <c r="AY304" i="4"/>
  <c r="AZ345" i="4"/>
  <c r="AZ341" i="4"/>
  <c r="AX337" i="4"/>
  <c r="BG324" i="4"/>
  <c r="BH324" i="4"/>
  <c r="BI324" i="4"/>
  <c r="BD324" i="4"/>
  <c r="BL324" i="4"/>
  <c r="BC324" i="4"/>
  <c r="BE324" i="4"/>
  <c r="BF324" i="4"/>
  <c r="BJ324" i="4"/>
  <c r="BK324" i="4"/>
  <c r="BC291" i="4"/>
  <c r="BK291" i="4"/>
  <c r="BD291" i="4"/>
  <c r="BL291" i="4"/>
  <c r="BE291" i="4"/>
  <c r="BH291" i="4"/>
  <c r="BI291" i="4"/>
  <c r="BF291" i="4"/>
  <c r="BG291" i="4"/>
  <c r="BJ291" i="4"/>
  <c r="AY331" i="4"/>
  <c r="BB331" i="4" s="1"/>
  <c r="BB325" i="4"/>
  <c r="BD310" i="4"/>
  <c r="BL310" i="4"/>
  <c r="BJ310" i="4"/>
  <c r="BC310" i="4"/>
  <c r="BE310" i="4"/>
  <c r="BF310" i="4"/>
  <c r="BI310" i="4"/>
  <c r="BG310" i="4"/>
  <c r="BH310" i="4"/>
  <c r="BK310" i="4"/>
  <c r="AY347" i="4"/>
  <c r="BB347" i="4" s="1"/>
  <c r="AZ346" i="4"/>
  <c r="AY343" i="4"/>
  <c r="AZ342" i="4"/>
  <c r="BB342" i="4" s="1"/>
  <c r="AY339" i="4"/>
  <c r="BB339" i="4" s="1"/>
  <c r="AZ338" i="4"/>
  <c r="BB338" i="4" s="1"/>
  <c r="AZ336" i="4"/>
  <c r="BB336" i="4" s="1"/>
  <c r="BB335" i="4"/>
  <c r="AY332" i="4"/>
  <c r="BB332" i="4" s="1"/>
  <c r="BD333" i="4"/>
  <c r="BL333" i="4"/>
  <c r="BI333" i="4"/>
  <c r="BJ333" i="4"/>
  <c r="BK333" i="4"/>
  <c r="BE333" i="4"/>
  <c r="BF333" i="4"/>
  <c r="BG333" i="4"/>
  <c r="BB323" i="4"/>
  <c r="BH333" i="4"/>
  <c r="AX308" i="4"/>
  <c r="AZ316" i="4"/>
  <c r="BB316" i="4" s="1"/>
  <c r="AZ313" i="4"/>
  <c r="AW313" i="4"/>
  <c r="AY312" i="4"/>
  <c r="BB312" i="4" s="1"/>
  <c r="AY311" i="4"/>
  <c r="BB311" i="4" s="1"/>
  <c r="AZ308" i="4"/>
  <c r="AY318" i="4"/>
  <c r="AX309" i="4"/>
  <c r="BB309" i="4" s="1"/>
  <c r="BB287" i="4"/>
  <c r="BC281" i="4"/>
  <c r="BK281" i="4"/>
  <c r="BD281" i="4"/>
  <c r="BL281" i="4"/>
  <c r="BE281" i="4"/>
  <c r="BF281" i="4"/>
  <c r="BG281" i="4"/>
  <c r="BH281" i="4"/>
  <c r="BI281" i="4"/>
  <c r="BJ281" i="4"/>
  <c r="AZ318" i="4"/>
  <c r="AZ315" i="4"/>
  <c r="AW315" i="4"/>
  <c r="BB315" i="4" s="1"/>
  <c r="AW304" i="4"/>
  <c r="BB304" i="4" s="1"/>
  <c r="AW314" i="4"/>
  <c r="BB314" i="4" s="1"/>
  <c r="AZ306" i="4"/>
  <c r="AW306" i="4"/>
  <c r="BB306" i="4" s="1"/>
  <c r="BB293" i="4"/>
  <c r="BB307" i="4"/>
  <c r="AX302" i="4"/>
  <c r="BB302" i="4" s="1"/>
  <c r="BB298" i="4"/>
  <c r="AW303" i="4"/>
  <c r="AW299" i="4"/>
  <c r="AX274" i="4"/>
  <c r="BB274" i="4" s="1"/>
  <c r="BC254" i="4"/>
  <c r="BK254" i="4"/>
  <c r="BE254" i="4"/>
  <c r="BH254" i="4"/>
  <c r="BL254" i="4"/>
  <c r="BD254" i="4"/>
  <c r="BF254" i="4"/>
  <c r="BG254" i="4"/>
  <c r="BI254" i="4"/>
  <c r="BJ254" i="4"/>
  <c r="AW300" i="4"/>
  <c r="BB300" i="4" s="1"/>
  <c r="AW292" i="4"/>
  <c r="BB292" i="4" s="1"/>
  <c r="BB282" i="4"/>
  <c r="BA305" i="4"/>
  <c r="BA301" i="4"/>
  <c r="AZ297" i="4"/>
  <c r="BB297" i="4" s="1"/>
  <c r="AZ295" i="4"/>
  <c r="BB295" i="4" s="1"/>
  <c r="AW305" i="4"/>
  <c r="AW301" i="4"/>
  <c r="AY296" i="4"/>
  <c r="BB296" i="4" s="1"/>
  <c r="AY294" i="4"/>
  <c r="BB294" i="4" s="1"/>
  <c r="AY290" i="4"/>
  <c r="BB290" i="4" s="1"/>
  <c r="AY288" i="4"/>
  <c r="BB288" i="4" s="1"/>
  <c r="AY286" i="4"/>
  <c r="BB286" i="4" s="1"/>
  <c r="AY284" i="4"/>
  <c r="BB284" i="4" s="1"/>
  <c r="AY280" i="4"/>
  <c r="BB280" i="4" s="1"/>
  <c r="AX272" i="4"/>
  <c r="BB268" i="4"/>
  <c r="BB261" i="4"/>
  <c r="BA303" i="4"/>
  <c r="BA299" i="4"/>
  <c r="AZ289" i="4"/>
  <c r="BB289" i="4" s="1"/>
  <c r="AZ287" i="4"/>
  <c r="AZ285" i="4"/>
  <c r="BB285" i="4" s="1"/>
  <c r="AX279" i="4"/>
  <c r="BB279" i="4" s="1"/>
  <c r="BB277" i="4"/>
  <c r="AW278" i="4"/>
  <c r="BB278" i="4" s="1"/>
  <c r="AW272" i="4"/>
  <c r="AZ263" i="4"/>
  <c r="BB260" i="4"/>
  <c r="BE233" i="4"/>
  <c r="BG233" i="4"/>
  <c r="BH233" i="4"/>
  <c r="BI233" i="4"/>
  <c r="BJ233" i="4"/>
  <c r="BD233" i="4"/>
  <c r="BL233" i="4"/>
  <c r="BC233" i="4"/>
  <c r="BF233" i="4"/>
  <c r="BK233" i="4"/>
  <c r="AW276" i="4"/>
  <c r="BB276" i="4" s="1"/>
  <c r="BA273" i="4"/>
  <c r="BB273" i="4" s="1"/>
  <c r="AY273" i="4"/>
  <c r="AW270" i="4"/>
  <c r="BB270" i="4" s="1"/>
  <c r="AW266" i="4"/>
  <c r="BB266" i="4" s="1"/>
  <c r="AY265" i="4"/>
  <c r="BB265" i="4" s="1"/>
  <c r="BB262" i="4"/>
  <c r="AZ261" i="4"/>
  <c r="AY271" i="4"/>
  <c r="BB271" i="4" s="1"/>
  <c r="BG258" i="4"/>
  <c r="BH258" i="4"/>
  <c r="BI258" i="4"/>
  <c r="BJ258" i="4"/>
  <c r="BC258" i="4"/>
  <c r="BK258" i="4"/>
  <c r="BD258" i="4"/>
  <c r="BL258" i="4"/>
  <c r="BE258" i="4"/>
  <c r="BB256" i="4"/>
  <c r="BB257" i="4"/>
  <c r="BB252" i="4"/>
  <c r="BA279" i="4"/>
  <c r="AZ271" i="4"/>
  <c r="AW269" i="4"/>
  <c r="BB269" i="4" s="1"/>
  <c r="BA267" i="4"/>
  <c r="AY267" i="4"/>
  <c r="BB253" i="4"/>
  <c r="BE225" i="4"/>
  <c r="BF225" i="4"/>
  <c r="BG225" i="4"/>
  <c r="BH225" i="4"/>
  <c r="BI225" i="4"/>
  <c r="BJ225" i="4"/>
  <c r="BD225" i="4"/>
  <c r="BL225" i="4"/>
  <c r="BC225" i="4"/>
  <c r="BK225" i="4"/>
  <c r="AY275" i="4"/>
  <c r="BB275" i="4" s="1"/>
  <c r="AZ267" i="4"/>
  <c r="AZ264" i="4"/>
  <c r="AW264" i="4"/>
  <c r="BB264" i="4" s="1"/>
  <c r="AY263" i="4"/>
  <c r="BB263" i="4" s="1"/>
  <c r="AZ259" i="4"/>
  <c r="BB259" i="4" s="1"/>
  <c r="BB255" i="4"/>
  <c r="AX236" i="4"/>
  <c r="BB236" i="4" s="1"/>
  <c r="BB226" i="4"/>
  <c r="BB218" i="4"/>
  <c r="AZ250" i="4"/>
  <c r="AW250" i="4"/>
  <c r="BB250" i="4" s="1"/>
  <c r="AZ248" i="4"/>
  <c r="AW248" i="4"/>
  <c r="BB248" i="4" s="1"/>
  <c r="AZ246" i="4"/>
  <c r="AW246" i="4"/>
  <c r="AZ244" i="4"/>
  <c r="AW244" i="4"/>
  <c r="AZ242" i="4"/>
  <c r="AW242" i="4"/>
  <c r="BB242" i="4" s="1"/>
  <c r="AZ240" i="4"/>
  <c r="AW240" i="4"/>
  <c r="BB240" i="4" s="1"/>
  <c r="AX234" i="4"/>
  <c r="BB234" i="4" s="1"/>
  <c r="AW227" i="4"/>
  <c r="BB227" i="4" s="1"/>
  <c r="AW219" i="4"/>
  <c r="BB219" i="4" s="1"/>
  <c r="BB228" i="4"/>
  <c r="BB220" i="4"/>
  <c r="AW229" i="4"/>
  <c r="BB229" i="4" s="1"/>
  <c r="AW221" i="4"/>
  <c r="BB221" i="4" s="1"/>
  <c r="AW249" i="4"/>
  <c r="BB249" i="4" s="1"/>
  <c r="AW247" i="4"/>
  <c r="BB247" i="4" s="1"/>
  <c r="AW245" i="4"/>
  <c r="BB245" i="4" s="1"/>
  <c r="AW243" i="4"/>
  <c r="BB243" i="4" s="1"/>
  <c r="AW241" i="4"/>
  <c r="BB241" i="4" s="1"/>
  <c r="AW239" i="4"/>
  <c r="BB239" i="4" s="1"/>
  <c r="BB230" i="4"/>
  <c r="BB222" i="4"/>
  <c r="BB237" i="4"/>
  <c r="AY235" i="4"/>
  <c r="BB235" i="4" s="1"/>
  <c r="BE231" i="4"/>
  <c r="BF231" i="4"/>
  <c r="BG231" i="4"/>
  <c r="BH231" i="4"/>
  <c r="BI231" i="4"/>
  <c r="BJ231" i="4"/>
  <c r="BD231" i="4"/>
  <c r="BL231" i="4"/>
  <c r="BE223" i="4"/>
  <c r="BF223" i="4"/>
  <c r="BG223" i="4"/>
  <c r="BH223" i="4"/>
  <c r="BI223" i="4"/>
  <c r="BJ223" i="4"/>
  <c r="BD223" i="4"/>
  <c r="BL223" i="4"/>
  <c r="BB232" i="4"/>
  <c r="BB224" i="4"/>
  <c r="BB217" i="4"/>
  <c r="BB216" i="4"/>
  <c r="AV215" i="4"/>
  <c r="AU215" i="4"/>
  <c r="AT215" i="4"/>
  <c r="AS215" i="4"/>
  <c r="AR215" i="4"/>
  <c r="AQ215" i="4"/>
  <c r="AP215" i="4"/>
  <c r="AO215" i="4"/>
  <c r="AN215" i="4"/>
  <c r="AM215" i="4"/>
  <c r="AL215" i="4"/>
  <c r="AK215" i="4"/>
  <c r="AJ215" i="4"/>
  <c r="AI215" i="4"/>
  <c r="AH215" i="4"/>
  <c r="AG215" i="4"/>
  <c r="AF215" i="4"/>
  <c r="AE215" i="4"/>
  <c r="AD215" i="4"/>
  <c r="AC215" i="4"/>
  <c r="AV214" i="4"/>
  <c r="AU214" i="4"/>
  <c r="BA214" i="4" s="1"/>
  <c r="AT214" i="4"/>
  <c r="AS214" i="4"/>
  <c r="AR214" i="4"/>
  <c r="AQ214" i="4"/>
  <c r="AP214" i="4"/>
  <c r="AO214" i="4"/>
  <c r="AN214" i="4"/>
  <c r="AM214" i="4"/>
  <c r="AL214" i="4"/>
  <c r="AK214" i="4"/>
  <c r="AJ214" i="4"/>
  <c r="AI214" i="4"/>
  <c r="AH214" i="4"/>
  <c r="AG214" i="4"/>
  <c r="AF214" i="4"/>
  <c r="AE214" i="4"/>
  <c r="AD214" i="4"/>
  <c r="AC214" i="4"/>
  <c r="AV213" i="4"/>
  <c r="AU213" i="4"/>
  <c r="AT213" i="4"/>
  <c r="AS213" i="4"/>
  <c r="AR213" i="4"/>
  <c r="AQ213" i="4"/>
  <c r="AP213" i="4"/>
  <c r="AO213" i="4"/>
  <c r="AN213" i="4"/>
  <c r="AM213" i="4"/>
  <c r="AL213" i="4"/>
  <c r="AK213" i="4"/>
  <c r="AJ213" i="4"/>
  <c r="AI213" i="4"/>
  <c r="AH213" i="4"/>
  <c r="AG213" i="4"/>
  <c r="AF213" i="4"/>
  <c r="AE213" i="4"/>
  <c r="AD213" i="4"/>
  <c r="AC213" i="4"/>
  <c r="AV212" i="4"/>
  <c r="AU212" i="4"/>
  <c r="BA212" i="4" s="1"/>
  <c r="AT212" i="4"/>
  <c r="AS212" i="4"/>
  <c r="AR212" i="4"/>
  <c r="AQ212" i="4"/>
  <c r="AP212" i="4"/>
  <c r="AO212" i="4"/>
  <c r="AN212" i="4"/>
  <c r="AM212" i="4"/>
  <c r="AL212" i="4"/>
  <c r="AK212" i="4"/>
  <c r="AJ212" i="4"/>
  <c r="AI212" i="4"/>
  <c r="AH212" i="4"/>
  <c r="AG212" i="4"/>
  <c r="AF212" i="4"/>
  <c r="AE212" i="4"/>
  <c r="AD212" i="4"/>
  <c r="AC212" i="4"/>
  <c r="AV211" i="4"/>
  <c r="AU211" i="4"/>
  <c r="AT211" i="4"/>
  <c r="AS211" i="4"/>
  <c r="AR211" i="4"/>
  <c r="AQ211" i="4"/>
  <c r="AP211" i="4"/>
  <c r="AO211" i="4"/>
  <c r="AN211" i="4"/>
  <c r="AM211" i="4"/>
  <c r="AL211" i="4"/>
  <c r="AK211" i="4"/>
  <c r="AJ211" i="4"/>
  <c r="AI211" i="4"/>
  <c r="AH211" i="4"/>
  <c r="AG211" i="4"/>
  <c r="AF211" i="4"/>
  <c r="AE211" i="4"/>
  <c r="AD211" i="4"/>
  <c r="AC211" i="4"/>
  <c r="AV210" i="4"/>
  <c r="AU210" i="4"/>
  <c r="AT210" i="4"/>
  <c r="AS210" i="4"/>
  <c r="AR210" i="4"/>
  <c r="AQ210" i="4"/>
  <c r="AP210" i="4"/>
  <c r="AO210" i="4"/>
  <c r="AN210" i="4"/>
  <c r="AM210" i="4"/>
  <c r="AL210" i="4"/>
  <c r="AK210" i="4"/>
  <c r="AJ210" i="4"/>
  <c r="AI210" i="4"/>
  <c r="AH210" i="4"/>
  <c r="AG210" i="4"/>
  <c r="AF210" i="4"/>
  <c r="AE210" i="4"/>
  <c r="AD210" i="4"/>
  <c r="AC210" i="4"/>
  <c r="AV209" i="4"/>
  <c r="AU209" i="4"/>
  <c r="AT209" i="4"/>
  <c r="AS209" i="4"/>
  <c r="AR209" i="4"/>
  <c r="AQ209" i="4"/>
  <c r="AP209" i="4"/>
  <c r="AO209" i="4"/>
  <c r="AN209" i="4"/>
  <c r="AM209" i="4"/>
  <c r="AL209" i="4"/>
  <c r="AK209" i="4"/>
  <c r="AJ209" i="4"/>
  <c r="AI209" i="4"/>
  <c r="AH209" i="4"/>
  <c r="AG209" i="4"/>
  <c r="AF209" i="4"/>
  <c r="AE209" i="4"/>
  <c r="AD209" i="4"/>
  <c r="AC209" i="4"/>
  <c r="AV208" i="4"/>
  <c r="AU208" i="4"/>
  <c r="AT208" i="4"/>
  <c r="AS208" i="4"/>
  <c r="AR208" i="4"/>
  <c r="AQ208" i="4"/>
  <c r="AP208" i="4"/>
  <c r="AO208" i="4"/>
  <c r="AN208" i="4"/>
  <c r="AM208" i="4"/>
  <c r="AL208" i="4"/>
  <c r="AK208" i="4"/>
  <c r="AJ208" i="4"/>
  <c r="AI208" i="4"/>
  <c r="AH208" i="4"/>
  <c r="AG208" i="4"/>
  <c r="AF208" i="4"/>
  <c r="AE208" i="4"/>
  <c r="AD208" i="4"/>
  <c r="AC208" i="4"/>
  <c r="AV207" i="4"/>
  <c r="AU207" i="4"/>
  <c r="AT207" i="4"/>
  <c r="AS207" i="4"/>
  <c r="AR207" i="4"/>
  <c r="AQ207" i="4"/>
  <c r="AP207" i="4"/>
  <c r="AO207" i="4"/>
  <c r="AN207" i="4"/>
  <c r="AM207" i="4"/>
  <c r="AL207" i="4"/>
  <c r="AK207" i="4"/>
  <c r="AJ207" i="4"/>
  <c r="AI207" i="4"/>
  <c r="AH207" i="4"/>
  <c r="AG207" i="4"/>
  <c r="AF207" i="4"/>
  <c r="AE207" i="4"/>
  <c r="AD207" i="4"/>
  <c r="AC207" i="4"/>
  <c r="AV206" i="4"/>
  <c r="AU206" i="4"/>
  <c r="AT206" i="4"/>
  <c r="AS206" i="4"/>
  <c r="AR206" i="4"/>
  <c r="AQ206" i="4"/>
  <c r="AP206" i="4"/>
  <c r="AO206" i="4"/>
  <c r="AN206" i="4"/>
  <c r="AM206" i="4"/>
  <c r="AL206" i="4"/>
  <c r="AK206" i="4"/>
  <c r="AJ206" i="4"/>
  <c r="AI206" i="4"/>
  <c r="AH206" i="4"/>
  <c r="AG206" i="4"/>
  <c r="AF206" i="4"/>
  <c r="AE206" i="4"/>
  <c r="AD206" i="4"/>
  <c r="AC206" i="4"/>
  <c r="AV205" i="4"/>
  <c r="AU205" i="4"/>
  <c r="AT205" i="4"/>
  <c r="AS205" i="4"/>
  <c r="AR205" i="4"/>
  <c r="AQ205" i="4"/>
  <c r="AP205" i="4"/>
  <c r="AO205" i="4"/>
  <c r="AN205" i="4"/>
  <c r="AM205" i="4"/>
  <c r="AL205" i="4"/>
  <c r="AK205" i="4"/>
  <c r="AJ205" i="4"/>
  <c r="AI205" i="4"/>
  <c r="AH205" i="4"/>
  <c r="AG205" i="4"/>
  <c r="AF205" i="4"/>
  <c r="AE205" i="4"/>
  <c r="AD205" i="4"/>
  <c r="AC205" i="4"/>
  <c r="AV204" i="4"/>
  <c r="AU204" i="4"/>
  <c r="AT204" i="4"/>
  <c r="AS204" i="4"/>
  <c r="AR204" i="4"/>
  <c r="AQ204" i="4"/>
  <c r="AP204" i="4"/>
  <c r="AO204" i="4"/>
  <c r="AN204" i="4"/>
  <c r="AM204" i="4"/>
  <c r="AL204" i="4"/>
  <c r="AK204" i="4"/>
  <c r="AJ204" i="4"/>
  <c r="AI204" i="4"/>
  <c r="AH204" i="4"/>
  <c r="AG204" i="4"/>
  <c r="AF204" i="4"/>
  <c r="AE204" i="4"/>
  <c r="AD204" i="4"/>
  <c r="AC204" i="4"/>
  <c r="AV203" i="4"/>
  <c r="AU203" i="4"/>
  <c r="AT203" i="4"/>
  <c r="AS203" i="4"/>
  <c r="AR203" i="4"/>
  <c r="AQ203" i="4"/>
  <c r="AP203" i="4"/>
  <c r="AO203" i="4"/>
  <c r="AN203" i="4"/>
  <c r="AM203" i="4"/>
  <c r="AL203" i="4"/>
  <c r="AK203" i="4"/>
  <c r="AJ203" i="4"/>
  <c r="AI203" i="4"/>
  <c r="AH203" i="4"/>
  <c r="AG203" i="4"/>
  <c r="AF203" i="4"/>
  <c r="AE203" i="4"/>
  <c r="AD203" i="4"/>
  <c r="AC203" i="4"/>
  <c r="AV202" i="4"/>
  <c r="AU202" i="4"/>
  <c r="AT202" i="4"/>
  <c r="AS202" i="4"/>
  <c r="AR202" i="4"/>
  <c r="AQ202" i="4"/>
  <c r="AP202" i="4"/>
  <c r="AO202" i="4"/>
  <c r="AN202" i="4"/>
  <c r="AM202" i="4"/>
  <c r="AL202" i="4"/>
  <c r="AK202" i="4"/>
  <c r="AJ202" i="4"/>
  <c r="AI202" i="4"/>
  <c r="AH202" i="4"/>
  <c r="AG202" i="4"/>
  <c r="AF202" i="4"/>
  <c r="AE202" i="4"/>
  <c r="AD202" i="4"/>
  <c r="AC202" i="4"/>
  <c r="AV201" i="4"/>
  <c r="AU201" i="4"/>
  <c r="AT201" i="4"/>
  <c r="AS201" i="4"/>
  <c r="AR201" i="4"/>
  <c r="AQ201" i="4"/>
  <c r="AP201" i="4"/>
  <c r="AO201" i="4"/>
  <c r="AN201" i="4"/>
  <c r="AM201" i="4"/>
  <c r="AL201" i="4"/>
  <c r="AK201" i="4"/>
  <c r="AJ201" i="4"/>
  <c r="AI201" i="4"/>
  <c r="AH201" i="4"/>
  <c r="AG201" i="4"/>
  <c r="AF201" i="4"/>
  <c r="AE201" i="4"/>
  <c r="AD201" i="4"/>
  <c r="AC201" i="4"/>
  <c r="AV200" i="4"/>
  <c r="AU200" i="4"/>
  <c r="AT200" i="4"/>
  <c r="AS200" i="4"/>
  <c r="AR200" i="4"/>
  <c r="AQ200" i="4"/>
  <c r="AP200" i="4"/>
  <c r="AO200" i="4"/>
  <c r="AN200" i="4"/>
  <c r="AM200" i="4"/>
  <c r="AL200" i="4"/>
  <c r="AK200" i="4"/>
  <c r="AJ200" i="4"/>
  <c r="AI200" i="4"/>
  <c r="AH200" i="4"/>
  <c r="AG200" i="4"/>
  <c r="AF200" i="4"/>
  <c r="AE200" i="4"/>
  <c r="AD200" i="4"/>
  <c r="AC200" i="4"/>
  <c r="AV199" i="4"/>
  <c r="AU199" i="4"/>
  <c r="AT199" i="4"/>
  <c r="AS199" i="4"/>
  <c r="AR199" i="4"/>
  <c r="AQ199" i="4"/>
  <c r="AP199" i="4"/>
  <c r="AO199" i="4"/>
  <c r="AN199" i="4"/>
  <c r="AM199" i="4"/>
  <c r="AL199" i="4"/>
  <c r="AK199" i="4"/>
  <c r="AJ199" i="4"/>
  <c r="AI199" i="4"/>
  <c r="AH199" i="4"/>
  <c r="AG199" i="4"/>
  <c r="AF199" i="4"/>
  <c r="AE199" i="4"/>
  <c r="AD199" i="4"/>
  <c r="AC199" i="4"/>
  <c r="AV198" i="4"/>
  <c r="AU198" i="4"/>
  <c r="AT198" i="4"/>
  <c r="AS198" i="4"/>
  <c r="AR198" i="4"/>
  <c r="AQ198" i="4"/>
  <c r="AP198" i="4"/>
  <c r="AO198" i="4"/>
  <c r="AN198" i="4"/>
  <c r="AM198" i="4"/>
  <c r="AL198" i="4"/>
  <c r="AK198" i="4"/>
  <c r="AJ198" i="4"/>
  <c r="AI198" i="4"/>
  <c r="AH198" i="4"/>
  <c r="AG198" i="4"/>
  <c r="AF198" i="4"/>
  <c r="AE198" i="4"/>
  <c r="AD198" i="4"/>
  <c r="AC198" i="4"/>
  <c r="AV197" i="4"/>
  <c r="AU197" i="4"/>
  <c r="AT197" i="4"/>
  <c r="AS197" i="4"/>
  <c r="AR197" i="4"/>
  <c r="AQ197" i="4"/>
  <c r="AP197" i="4"/>
  <c r="AO197" i="4"/>
  <c r="AN197" i="4"/>
  <c r="AM197" i="4"/>
  <c r="AL197" i="4"/>
  <c r="AK197" i="4"/>
  <c r="AJ197" i="4"/>
  <c r="AI197" i="4"/>
  <c r="AH197" i="4"/>
  <c r="AG197" i="4"/>
  <c r="AF197" i="4"/>
  <c r="AE197" i="4"/>
  <c r="AD197" i="4"/>
  <c r="AC197" i="4"/>
  <c r="AV196" i="4"/>
  <c r="AU196" i="4"/>
  <c r="BA196" i="4" s="1"/>
  <c r="AT196" i="4"/>
  <c r="AS196" i="4"/>
  <c r="AR196" i="4"/>
  <c r="AQ196" i="4"/>
  <c r="AP196" i="4"/>
  <c r="AO196" i="4"/>
  <c r="AN196" i="4"/>
  <c r="AM196" i="4"/>
  <c r="AL196" i="4"/>
  <c r="AK196" i="4"/>
  <c r="AJ196" i="4"/>
  <c r="AI196" i="4"/>
  <c r="AH196" i="4"/>
  <c r="AG196" i="4"/>
  <c r="AF196" i="4"/>
  <c r="AE196" i="4"/>
  <c r="AD196" i="4"/>
  <c r="AC196" i="4"/>
  <c r="AV195" i="4"/>
  <c r="AU195" i="4"/>
  <c r="AT195" i="4"/>
  <c r="AS195" i="4"/>
  <c r="AR195" i="4"/>
  <c r="AQ195" i="4"/>
  <c r="AP195" i="4"/>
  <c r="AO195" i="4"/>
  <c r="AN195" i="4"/>
  <c r="AM195" i="4"/>
  <c r="AL195" i="4"/>
  <c r="AK195" i="4"/>
  <c r="AJ195" i="4"/>
  <c r="AI195" i="4"/>
  <c r="AH195" i="4"/>
  <c r="AG195" i="4"/>
  <c r="AF195" i="4"/>
  <c r="AE195" i="4"/>
  <c r="AD195" i="4"/>
  <c r="AC195" i="4"/>
  <c r="AV194" i="4"/>
  <c r="AU194" i="4"/>
  <c r="AT194" i="4"/>
  <c r="AS194" i="4"/>
  <c r="AR194" i="4"/>
  <c r="AQ194" i="4"/>
  <c r="AP194" i="4"/>
  <c r="AO194" i="4"/>
  <c r="AN194" i="4"/>
  <c r="AM194" i="4"/>
  <c r="AL194" i="4"/>
  <c r="AK194" i="4"/>
  <c r="AJ194" i="4"/>
  <c r="AI194" i="4"/>
  <c r="AH194" i="4"/>
  <c r="AG194" i="4"/>
  <c r="AF194" i="4"/>
  <c r="AE194" i="4"/>
  <c r="AD194" i="4"/>
  <c r="AC194" i="4"/>
  <c r="AV193" i="4"/>
  <c r="AU193" i="4"/>
  <c r="AT193" i="4"/>
  <c r="AS193" i="4"/>
  <c r="AR193" i="4"/>
  <c r="AQ193" i="4"/>
  <c r="AP193" i="4"/>
  <c r="AO193" i="4"/>
  <c r="AN193" i="4"/>
  <c r="AM193" i="4"/>
  <c r="AL193" i="4"/>
  <c r="AK193" i="4"/>
  <c r="AJ193" i="4"/>
  <c r="AI193" i="4"/>
  <c r="AH193" i="4"/>
  <c r="AG193" i="4"/>
  <c r="AF193" i="4"/>
  <c r="AE193" i="4"/>
  <c r="AD193" i="4"/>
  <c r="AC193" i="4"/>
  <c r="AV192" i="4"/>
  <c r="AU192" i="4"/>
  <c r="AT192" i="4"/>
  <c r="AS192" i="4"/>
  <c r="AR192" i="4"/>
  <c r="AQ192" i="4"/>
  <c r="AP192" i="4"/>
  <c r="AO192" i="4"/>
  <c r="AN192" i="4"/>
  <c r="AM192" i="4"/>
  <c r="AL192" i="4"/>
  <c r="AK192" i="4"/>
  <c r="AJ192" i="4"/>
  <c r="AI192" i="4"/>
  <c r="AH192" i="4"/>
  <c r="AG192" i="4"/>
  <c r="AF192" i="4"/>
  <c r="AE192" i="4"/>
  <c r="AD192" i="4"/>
  <c r="AC192" i="4"/>
  <c r="AV191" i="4"/>
  <c r="AU191" i="4"/>
  <c r="AT191" i="4"/>
  <c r="AS191" i="4"/>
  <c r="AR191" i="4"/>
  <c r="AQ191" i="4"/>
  <c r="AP191" i="4"/>
  <c r="AO191" i="4"/>
  <c r="AN191" i="4"/>
  <c r="AM191" i="4"/>
  <c r="AL191" i="4"/>
  <c r="AK191" i="4"/>
  <c r="AJ191" i="4"/>
  <c r="AI191" i="4"/>
  <c r="AH191" i="4"/>
  <c r="AG191" i="4"/>
  <c r="AF191" i="4"/>
  <c r="AE191" i="4"/>
  <c r="AD191" i="4"/>
  <c r="AC191" i="4"/>
  <c r="AV190" i="4"/>
  <c r="AU190" i="4"/>
  <c r="AT190" i="4"/>
  <c r="AS190" i="4"/>
  <c r="AR190" i="4"/>
  <c r="AQ190" i="4"/>
  <c r="AP190" i="4"/>
  <c r="AO190" i="4"/>
  <c r="AN190" i="4"/>
  <c r="AM190" i="4"/>
  <c r="AL190" i="4"/>
  <c r="AK190" i="4"/>
  <c r="AJ190" i="4"/>
  <c r="AI190" i="4"/>
  <c r="AH190" i="4"/>
  <c r="AG190" i="4"/>
  <c r="AF190" i="4"/>
  <c r="AE190" i="4"/>
  <c r="AD190" i="4"/>
  <c r="AC190" i="4"/>
  <c r="AV189" i="4"/>
  <c r="AU189" i="4"/>
  <c r="AT189" i="4"/>
  <c r="AS189" i="4"/>
  <c r="AR189" i="4"/>
  <c r="AQ189" i="4"/>
  <c r="AP189" i="4"/>
  <c r="AO189" i="4"/>
  <c r="AN189" i="4"/>
  <c r="AM189" i="4"/>
  <c r="AL189" i="4"/>
  <c r="AK189" i="4"/>
  <c r="AJ189" i="4"/>
  <c r="AI189" i="4"/>
  <c r="AH189" i="4"/>
  <c r="AG189" i="4"/>
  <c r="AF189" i="4"/>
  <c r="AE189" i="4"/>
  <c r="AD189" i="4"/>
  <c r="AC189" i="4"/>
  <c r="AV188" i="4"/>
  <c r="AU188" i="4"/>
  <c r="BA188" i="4" s="1"/>
  <c r="AT188" i="4"/>
  <c r="AS188" i="4"/>
  <c r="AR188" i="4"/>
  <c r="AQ188" i="4"/>
  <c r="AP188" i="4"/>
  <c r="AO188" i="4"/>
  <c r="AN188" i="4"/>
  <c r="AM188" i="4"/>
  <c r="AL188" i="4"/>
  <c r="AK188" i="4"/>
  <c r="AJ188" i="4"/>
  <c r="AI188" i="4"/>
  <c r="AH188" i="4"/>
  <c r="AG188" i="4"/>
  <c r="AF188" i="4"/>
  <c r="AE188" i="4"/>
  <c r="AD188" i="4"/>
  <c r="AC188" i="4"/>
  <c r="AV187" i="4"/>
  <c r="AU187" i="4"/>
  <c r="AT187" i="4"/>
  <c r="AS187" i="4"/>
  <c r="AR187" i="4"/>
  <c r="AQ187" i="4"/>
  <c r="AP187" i="4"/>
  <c r="AO187" i="4"/>
  <c r="AN187" i="4"/>
  <c r="AM187" i="4"/>
  <c r="AL187" i="4"/>
  <c r="AK187" i="4"/>
  <c r="AJ187" i="4"/>
  <c r="AI187" i="4"/>
  <c r="AH187" i="4"/>
  <c r="AG187" i="4"/>
  <c r="AF187" i="4"/>
  <c r="AE187" i="4"/>
  <c r="AD187" i="4"/>
  <c r="AC187" i="4"/>
  <c r="AV186" i="4"/>
  <c r="AU186" i="4"/>
  <c r="BA186" i="4" s="1"/>
  <c r="AT186" i="4"/>
  <c r="AS186" i="4"/>
  <c r="AR186" i="4"/>
  <c r="AQ186" i="4"/>
  <c r="AP186" i="4"/>
  <c r="AO186" i="4"/>
  <c r="AN186" i="4"/>
  <c r="AM186" i="4"/>
  <c r="AL186" i="4"/>
  <c r="AK186" i="4"/>
  <c r="AJ186" i="4"/>
  <c r="AI186" i="4"/>
  <c r="AH186" i="4"/>
  <c r="AG186" i="4"/>
  <c r="AF186" i="4"/>
  <c r="AE186" i="4"/>
  <c r="AD186" i="4"/>
  <c r="AC186" i="4"/>
  <c r="AV185" i="4"/>
  <c r="AU185" i="4"/>
  <c r="AT185" i="4"/>
  <c r="AS185" i="4"/>
  <c r="AR185" i="4"/>
  <c r="AQ185" i="4"/>
  <c r="AP185" i="4"/>
  <c r="AO185" i="4"/>
  <c r="AN185" i="4"/>
  <c r="AM185" i="4"/>
  <c r="AL185" i="4"/>
  <c r="AK185" i="4"/>
  <c r="AJ185" i="4"/>
  <c r="AI185" i="4"/>
  <c r="AH185" i="4"/>
  <c r="AG185" i="4"/>
  <c r="AF185" i="4"/>
  <c r="AE185" i="4"/>
  <c r="AD185" i="4"/>
  <c r="AC185" i="4"/>
  <c r="AV184" i="4"/>
  <c r="AU184" i="4"/>
  <c r="BA184" i="4" s="1"/>
  <c r="AT184" i="4"/>
  <c r="AS184" i="4"/>
  <c r="AR184" i="4"/>
  <c r="AQ184" i="4"/>
  <c r="AP184" i="4"/>
  <c r="AO184" i="4"/>
  <c r="AN184" i="4"/>
  <c r="AM184" i="4"/>
  <c r="AL184" i="4"/>
  <c r="AK184" i="4"/>
  <c r="AJ184" i="4"/>
  <c r="AI184" i="4"/>
  <c r="AH184" i="4"/>
  <c r="AG184" i="4"/>
  <c r="AF184" i="4"/>
  <c r="AE184" i="4"/>
  <c r="AD184" i="4"/>
  <c r="AC184" i="4"/>
  <c r="AV183" i="4"/>
  <c r="AU183" i="4"/>
  <c r="AT183" i="4"/>
  <c r="AS183" i="4"/>
  <c r="AR183" i="4"/>
  <c r="AQ183" i="4"/>
  <c r="AP183" i="4"/>
  <c r="AO183" i="4"/>
  <c r="AN183" i="4"/>
  <c r="AM183" i="4"/>
  <c r="AL183" i="4"/>
  <c r="AK183" i="4"/>
  <c r="AJ183" i="4"/>
  <c r="AI183" i="4"/>
  <c r="AH183" i="4"/>
  <c r="AG183" i="4"/>
  <c r="AF183" i="4"/>
  <c r="AE183" i="4"/>
  <c r="AD183" i="4"/>
  <c r="AC183" i="4"/>
  <c r="AV182" i="4"/>
  <c r="AU182" i="4"/>
  <c r="BA182" i="4" s="1"/>
  <c r="AT182" i="4"/>
  <c r="AS182" i="4"/>
  <c r="AR182" i="4"/>
  <c r="AQ182" i="4"/>
  <c r="AP182" i="4"/>
  <c r="AO182" i="4"/>
  <c r="AN182" i="4"/>
  <c r="AM182" i="4"/>
  <c r="AL182" i="4"/>
  <c r="AK182" i="4"/>
  <c r="AJ182" i="4"/>
  <c r="AI182" i="4"/>
  <c r="AH182" i="4"/>
  <c r="AG182" i="4"/>
  <c r="AF182" i="4"/>
  <c r="AE182" i="4"/>
  <c r="AD182" i="4"/>
  <c r="AC182" i="4"/>
  <c r="AV181" i="4"/>
  <c r="AU181" i="4"/>
  <c r="AT181" i="4"/>
  <c r="AS181" i="4"/>
  <c r="AR181" i="4"/>
  <c r="AQ181" i="4"/>
  <c r="AP181" i="4"/>
  <c r="AO181" i="4"/>
  <c r="AN181" i="4"/>
  <c r="AM181" i="4"/>
  <c r="AL181" i="4"/>
  <c r="AK181" i="4"/>
  <c r="AJ181" i="4"/>
  <c r="AI181" i="4"/>
  <c r="AH181" i="4"/>
  <c r="AG181" i="4"/>
  <c r="AF181" i="4"/>
  <c r="AE181" i="4"/>
  <c r="AD181" i="4"/>
  <c r="AC181" i="4"/>
  <c r="AV180" i="4"/>
  <c r="AU180" i="4"/>
  <c r="AT180" i="4"/>
  <c r="AS180" i="4"/>
  <c r="AR180" i="4"/>
  <c r="AQ180" i="4"/>
  <c r="AP180" i="4"/>
  <c r="AO180" i="4"/>
  <c r="AN180" i="4"/>
  <c r="AM180" i="4"/>
  <c r="AL180" i="4"/>
  <c r="AK180" i="4"/>
  <c r="AJ180" i="4"/>
  <c r="AI180" i="4"/>
  <c r="AH180" i="4"/>
  <c r="AG180" i="4"/>
  <c r="AF180" i="4"/>
  <c r="AE180" i="4"/>
  <c r="AD180" i="4"/>
  <c r="AC180" i="4"/>
  <c r="AV179" i="4"/>
  <c r="AU179" i="4"/>
  <c r="AT179" i="4"/>
  <c r="AS179" i="4"/>
  <c r="AR179" i="4"/>
  <c r="AQ179" i="4"/>
  <c r="AP179" i="4"/>
  <c r="AO179" i="4"/>
  <c r="AN179" i="4"/>
  <c r="AM179" i="4"/>
  <c r="AL179" i="4"/>
  <c r="AK179" i="4"/>
  <c r="AJ179" i="4"/>
  <c r="AI179" i="4"/>
  <c r="AH179" i="4"/>
  <c r="AG179" i="4"/>
  <c r="AF179" i="4"/>
  <c r="AE179" i="4"/>
  <c r="AD179" i="4"/>
  <c r="AC179" i="4"/>
  <c r="AV178" i="4"/>
  <c r="AU178" i="4"/>
  <c r="AT178" i="4"/>
  <c r="AS178" i="4"/>
  <c r="AR178" i="4"/>
  <c r="AQ178" i="4"/>
  <c r="AP178" i="4"/>
  <c r="AO178" i="4"/>
  <c r="AN178" i="4"/>
  <c r="AM178" i="4"/>
  <c r="AL178" i="4"/>
  <c r="AK178" i="4"/>
  <c r="AJ178" i="4"/>
  <c r="AI178" i="4"/>
  <c r="AH178" i="4"/>
  <c r="AG178" i="4"/>
  <c r="AF178" i="4"/>
  <c r="AE178" i="4"/>
  <c r="AD178" i="4"/>
  <c r="AC178" i="4"/>
  <c r="AV177" i="4"/>
  <c r="AU177" i="4"/>
  <c r="AT177" i="4"/>
  <c r="AS177" i="4"/>
  <c r="AR177" i="4"/>
  <c r="AQ177" i="4"/>
  <c r="AP177" i="4"/>
  <c r="AO177" i="4"/>
  <c r="AN177" i="4"/>
  <c r="AM177" i="4"/>
  <c r="AL177" i="4"/>
  <c r="AK177" i="4"/>
  <c r="AJ177" i="4"/>
  <c r="AI177" i="4"/>
  <c r="AH177" i="4"/>
  <c r="AG177" i="4"/>
  <c r="AF177" i="4"/>
  <c r="AE177" i="4"/>
  <c r="AD177" i="4"/>
  <c r="AC177" i="4"/>
  <c r="AV176" i="4"/>
  <c r="AU176" i="4"/>
  <c r="AT176" i="4"/>
  <c r="AS176" i="4"/>
  <c r="AR176" i="4"/>
  <c r="AQ176" i="4"/>
  <c r="AP176" i="4"/>
  <c r="AO176" i="4"/>
  <c r="AN176" i="4"/>
  <c r="AM176" i="4"/>
  <c r="AL176" i="4"/>
  <c r="AK176" i="4"/>
  <c r="AJ176" i="4"/>
  <c r="AI176" i="4"/>
  <c r="AH176" i="4"/>
  <c r="AG176" i="4"/>
  <c r="AF176" i="4"/>
  <c r="AE176" i="4"/>
  <c r="AD176" i="4"/>
  <c r="AC176" i="4"/>
  <c r="AV175" i="4"/>
  <c r="AU175" i="4"/>
  <c r="AT175" i="4"/>
  <c r="AS175" i="4"/>
  <c r="AR175" i="4"/>
  <c r="AQ175" i="4"/>
  <c r="AP175" i="4"/>
  <c r="AO175" i="4"/>
  <c r="AN175" i="4"/>
  <c r="AM175" i="4"/>
  <c r="AL175" i="4"/>
  <c r="AK175" i="4"/>
  <c r="AJ175" i="4"/>
  <c r="AI175" i="4"/>
  <c r="AH175" i="4"/>
  <c r="AG175" i="4"/>
  <c r="AF175" i="4"/>
  <c r="AE175" i="4"/>
  <c r="AD175" i="4"/>
  <c r="AC175" i="4"/>
  <c r="AV174" i="4"/>
  <c r="AU174" i="4"/>
  <c r="AT174" i="4"/>
  <c r="AS174" i="4"/>
  <c r="AR174" i="4"/>
  <c r="AQ174" i="4"/>
  <c r="AP174" i="4"/>
  <c r="AO174" i="4"/>
  <c r="AN174" i="4"/>
  <c r="AM174" i="4"/>
  <c r="AL174" i="4"/>
  <c r="AK174" i="4"/>
  <c r="AJ174" i="4"/>
  <c r="AI174" i="4"/>
  <c r="AH174" i="4"/>
  <c r="AG174" i="4"/>
  <c r="AF174" i="4"/>
  <c r="AE174" i="4"/>
  <c r="AD174" i="4"/>
  <c r="AC174" i="4"/>
  <c r="AV173" i="4"/>
  <c r="AU173" i="4"/>
  <c r="AT173" i="4"/>
  <c r="AS173" i="4"/>
  <c r="AR173" i="4"/>
  <c r="AQ173" i="4"/>
  <c r="AP173" i="4"/>
  <c r="AO173" i="4"/>
  <c r="AN173" i="4"/>
  <c r="AM173" i="4"/>
  <c r="AL173" i="4"/>
  <c r="AK173" i="4"/>
  <c r="AJ173" i="4"/>
  <c r="AI173" i="4"/>
  <c r="AH173" i="4"/>
  <c r="AG173" i="4"/>
  <c r="AF173" i="4"/>
  <c r="AE173" i="4"/>
  <c r="AD173" i="4"/>
  <c r="AC173" i="4"/>
  <c r="AV172" i="4"/>
  <c r="AU172" i="4"/>
  <c r="AT172" i="4"/>
  <c r="AS172" i="4"/>
  <c r="AR172" i="4"/>
  <c r="AQ172" i="4"/>
  <c r="AP172" i="4"/>
  <c r="AO172" i="4"/>
  <c r="AN172" i="4"/>
  <c r="AM172" i="4"/>
  <c r="AL172" i="4"/>
  <c r="AK172" i="4"/>
  <c r="AJ172" i="4"/>
  <c r="AI172" i="4"/>
  <c r="AH172" i="4"/>
  <c r="AG172" i="4"/>
  <c r="AF172" i="4"/>
  <c r="AE172" i="4"/>
  <c r="AD172" i="4"/>
  <c r="AC172" i="4"/>
  <c r="AV171" i="4"/>
  <c r="AU171" i="4"/>
  <c r="AT171" i="4"/>
  <c r="AS171" i="4"/>
  <c r="AR171" i="4"/>
  <c r="AQ171" i="4"/>
  <c r="AP171" i="4"/>
  <c r="AO171" i="4"/>
  <c r="AN171" i="4"/>
  <c r="AM171" i="4"/>
  <c r="AL171" i="4"/>
  <c r="AK171" i="4"/>
  <c r="AJ171" i="4"/>
  <c r="AI171" i="4"/>
  <c r="AH171" i="4"/>
  <c r="AG171" i="4"/>
  <c r="AF171" i="4"/>
  <c r="AE171" i="4"/>
  <c r="AD171" i="4"/>
  <c r="AC171" i="4"/>
  <c r="AV170" i="4"/>
  <c r="AU170" i="4"/>
  <c r="AT170" i="4"/>
  <c r="AS170" i="4"/>
  <c r="AR170" i="4"/>
  <c r="AQ170" i="4"/>
  <c r="AP170" i="4"/>
  <c r="AO170" i="4"/>
  <c r="AN170" i="4"/>
  <c r="AM170" i="4"/>
  <c r="AL170" i="4"/>
  <c r="AK170" i="4"/>
  <c r="AJ170" i="4"/>
  <c r="AI170" i="4"/>
  <c r="AH170" i="4"/>
  <c r="AG170" i="4"/>
  <c r="AF170" i="4"/>
  <c r="AE170" i="4"/>
  <c r="AD170" i="4"/>
  <c r="AC170" i="4"/>
  <c r="AV169" i="4"/>
  <c r="AU169" i="4"/>
  <c r="AT169" i="4"/>
  <c r="AS169" i="4"/>
  <c r="AR169" i="4"/>
  <c r="AQ169" i="4"/>
  <c r="AP169" i="4"/>
  <c r="AO169" i="4"/>
  <c r="AN169" i="4"/>
  <c r="AM169" i="4"/>
  <c r="AL169" i="4"/>
  <c r="AK169" i="4"/>
  <c r="AJ169" i="4"/>
  <c r="AI169" i="4"/>
  <c r="AH169" i="4"/>
  <c r="AG169" i="4"/>
  <c r="AF169" i="4"/>
  <c r="AE169" i="4"/>
  <c r="AD169" i="4"/>
  <c r="AC169" i="4"/>
  <c r="AV168" i="4"/>
  <c r="AU168" i="4"/>
  <c r="AT168" i="4"/>
  <c r="AS168" i="4"/>
  <c r="AR168" i="4"/>
  <c r="AQ168" i="4"/>
  <c r="AP168" i="4"/>
  <c r="AO168" i="4"/>
  <c r="AN168" i="4"/>
  <c r="AM168" i="4"/>
  <c r="AL168" i="4"/>
  <c r="AK168" i="4"/>
  <c r="AJ168" i="4"/>
  <c r="AI168" i="4"/>
  <c r="AH168" i="4"/>
  <c r="AG168" i="4"/>
  <c r="AF168" i="4"/>
  <c r="AE168" i="4"/>
  <c r="AD168" i="4"/>
  <c r="AC168" i="4"/>
  <c r="AV167" i="4"/>
  <c r="AU167" i="4"/>
  <c r="AT167" i="4"/>
  <c r="AS167" i="4"/>
  <c r="AR167" i="4"/>
  <c r="AQ167" i="4"/>
  <c r="AP167" i="4"/>
  <c r="AO167" i="4"/>
  <c r="AN167" i="4"/>
  <c r="AM167" i="4"/>
  <c r="AL167" i="4"/>
  <c r="AK167" i="4"/>
  <c r="AJ167" i="4"/>
  <c r="AI167" i="4"/>
  <c r="AH167" i="4"/>
  <c r="AG167" i="4"/>
  <c r="AF167" i="4"/>
  <c r="AE167" i="4"/>
  <c r="AD167" i="4"/>
  <c r="AC167" i="4"/>
  <c r="AV166" i="4"/>
  <c r="AU166" i="4"/>
  <c r="AT166" i="4"/>
  <c r="AS166" i="4"/>
  <c r="AR166" i="4"/>
  <c r="AQ166" i="4"/>
  <c r="AP166" i="4"/>
  <c r="AO166" i="4"/>
  <c r="AN166" i="4"/>
  <c r="AM166" i="4"/>
  <c r="AL166" i="4"/>
  <c r="AK166" i="4"/>
  <c r="AJ166" i="4"/>
  <c r="AI166" i="4"/>
  <c r="AH166" i="4"/>
  <c r="AG166" i="4"/>
  <c r="AF166" i="4"/>
  <c r="AE166" i="4"/>
  <c r="AD166" i="4"/>
  <c r="AC166" i="4"/>
  <c r="AV165" i="4"/>
  <c r="AU165" i="4"/>
  <c r="AT165" i="4"/>
  <c r="AS165" i="4"/>
  <c r="AR165" i="4"/>
  <c r="AQ165" i="4"/>
  <c r="AP165" i="4"/>
  <c r="AO165" i="4"/>
  <c r="AN165" i="4"/>
  <c r="AM165" i="4"/>
  <c r="AL165" i="4"/>
  <c r="AK165" i="4"/>
  <c r="AJ165" i="4"/>
  <c r="AI165" i="4"/>
  <c r="AH165" i="4"/>
  <c r="AG165" i="4"/>
  <c r="AF165" i="4"/>
  <c r="AE165" i="4"/>
  <c r="AD165" i="4"/>
  <c r="AC165" i="4"/>
  <c r="AV164" i="4"/>
  <c r="AU164" i="4"/>
  <c r="AT164" i="4"/>
  <c r="AS164" i="4"/>
  <c r="AR164" i="4"/>
  <c r="AQ164" i="4"/>
  <c r="AP164" i="4"/>
  <c r="AO164" i="4"/>
  <c r="AN164" i="4"/>
  <c r="AM164" i="4"/>
  <c r="AL164" i="4"/>
  <c r="AK164" i="4"/>
  <c r="AJ164" i="4"/>
  <c r="AI164" i="4"/>
  <c r="AH164" i="4"/>
  <c r="AG164" i="4"/>
  <c r="AF164" i="4"/>
  <c r="AE164" i="4"/>
  <c r="AD164" i="4"/>
  <c r="AC164" i="4"/>
  <c r="AV163" i="4"/>
  <c r="AU163" i="4"/>
  <c r="AT163" i="4"/>
  <c r="AS163" i="4"/>
  <c r="AR163" i="4"/>
  <c r="AQ163" i="4"/>
  <c r="AP163" i="4"/>
  <c r="AO163" i="4"/>
  <c r="AN163" i="4"/>
  <c r="AM163" i="4"/>
  <c r="AL163" i="4"/>
  <c r="AK163" i="4"/>
  <c r="AJ163" i="4"/>
  <c r="AI163" i="4"/>
  <c r="AH163" i="4"/>
  <c r="AG163" i="4"/>
  <c r="AF163" i="4"/>
  <c r="AE163" i="4"/>
  <c r="AD163" i="4"/>
  <c r="AC163" i="4"/>
  <c r="AV162" i="4"/>
  <c r="AU162" i="4"/>
  <c r="AT162" i="4"/>
  <c r="AS162" i="4"/>
  <c r="AR162" i="4"/>
  <c r="AQ162" i="4"/>
  <c r="AP162" i="4"/>
  <c r="AO162" i="4"/>
  <c r="AN162" i="4"/>
  <c r="AM162" i="4"/>
  <c r="AL162" i="4"/>
  <c r="AK162" i="4"/>
  <c r="AJ162" i="4"/>
  <c r="AI162" i="4"/>
  <c r="AH162" i="4"/>
  <c r="AG162" i="4"/>
  <c r="AF162" i="4"/>
  <c r="AE162" i="4"/>
  <c r="AD162" i="4"/>
  <c r="AC162" i="4"/>
  <c r="AV161" i="4"/>
  <c r="AU161" i="4"/>
  <c r="AT161" i="4"/>
  <c r="AS161" i="4"/>
  <c r="AR161" i="4"/>
  <c r="AQ161" i="4"/>
  <c r="AP161" i="4"/>
  <c r="AO161" i="4"/>
  <c r="AN161" i="4"/>
  <c r="AM161" i="4"/>
  <c r="AL161" i="4"/>
  <c r="AK161" i="4"/>
  <c r="AJ161" i="4"/>
  <c r="AI161" i="4"/>
  <c r="AH161" i="4"/>
  <c r="AG161" i="4"/>
  <c r="AF161" i="4"/>
  <c r="AE161" i="4"/>
  <c r="AD161" i="4"/>
  <c r="AC161" i="4"/>
  <c r="AV160" i="4"/>
  <c r="AU160" i="4"/>
  <c r="AT160" i="4"/>
  <c r="AS160" i="4"/>
  <c r="AR160" i="4"/>
  <c r="AQ160" i="4"/>
  <c r="AP160" i="4"/>
  <c r="AO160" i="4"/>
  <c r="AN160" i="4"/>
  <c r="AM160" i="4"/>
  <c r="AL160" i="4"/>
  <c r="AK160" i="4"/>
  <c r="AJ160" i="4"/>
  <c r="AI160" i="4"/>
  <c r="AH160" i="4"/>
  <c r="AG160" i="4"/>
  <c r="AF160" i="4"/>
  <c r="AE160" i="4"/>
  <c r="AD160" i="4"/>
  <c r="AC160" i="4"/>
  <c r="AV159" i="4"/>
  <c r="AU159" i="4"/>
  <c r="AT159" i="4"/>
  <c r="AS159" i="4"/>
  <c r="AR159" i="4"/>
  <c r="AQ159" i="4"/>
  <c r="AP159" i="4"/>
  <c r="AO159" i="4"/>
  <c r="AN159" i="4"/>
  <c r="AM159" i="4"/>
  <c r="AL159" i="4"/>
  <c r="AK159" i="4"/>
  <c r="AJ159" i="4"/>
  <c r="AI159" i="4"/>
  <c r="AH159" i="4"/>
  <c r="AG159" i="4"/>
  <c r="AF159" i="4"/>
  <c r="AE159" i="4"/>
  <c r="AD159" i="4"/>
  <c r="AC159" i="4"/>
  <c r="AV158" i="4"/>
  <c r="AU158" i="4"/>
  <c r="AT158" i="4"/>
  <c r="AS158" i="4"/>
  <c r="AR158" i="4"/>
  <c r="AQ158" i="4"/>
  <c r="AP158" i="4"/>
  <c r="AO158" i="4"/>
  <c r="AN158" i="4"/>
  <c r="AM158" i="4"/>
  <c r="AL158" i="4"/>
  <c r="AK158" i="4"/>
  <c r="AJ158" i="4"/>
  <c r="AI158" i="4"/>
  <c r="AH158" i="4"/>
  <c r="AG158" i="4"/>
  <c r="AF158" i="4"/>
  <c r="AE158" i="4"/>
  <c r="AD158" i="4"/>
  <c r="AC158" i="4"/>
  <c r="AV157" i="4"/>
  <c r="AU157" i="4"/>
  <c r="AT157" i="4"/>
  <c r="AS157" i="4"/>
  <c r="AR157" i="4"/>
  <c r="AQ157" i="4"/>
  <c r="AP157" i="4"/>
  <c r="AO157" i="4"/>
  <c r="AN157" i="4"/>
  <c r="AM157" i="4"/>
  <c r="AL157" i="4"/>
  <c r="AK157" i="4"/>
  <c r="AJ157" i="4"/>
  <c r="AI157" i="4"/>
  <c r="AH157" i="4"/>
  <c r="AG157" i="4"/>
  <c r="AF157" i="4"/>
  <c r="AE157" i="4"/>
  <c r="AD157" i="4"/>
  <c r="AC157" i="4"/>
  <c r="AV156" i="4"/>
  <c r="AU156" i="4"/>
  <c r="AT156" i="4"/>
  <c r="AS156" i="4"/>
  <c r="AR156" i="4"/>
  <c r="AQ156" i="4"/>
  <c r="AP156" i="4"/>
  <c r="AO156" i="4"/>
  <c r="AN156" i="4"/>
  <c r="AM156" i="4"/>
  <c r="AL156" i="4"/>
  <c r="AK156" i="4"/>
  <c r="AJ156" i="4"/>
  <c r="AI156" i="4"/>
  <c r="AH156" i="4"/>
  <c r="AG156" i="4"/>
  <c r="AF156" i="4"/>
  <c r="AE156" i="4"/>
  <c r="AD156" i="4"/>
  <c r="AC156" i="4"/>
  <c r="AV155" i="4"/>
  <c r="AU155" i="4"/>
  <c r="AT155" i="4"/>
  <c r="AS155" i="4"/>
  <c r="AR155" i="4"/>
  <c r="AQ155" i="4"/>
  <c r="AP155" i="4"/>
  <c r="AO155" i="4"/>
  <c r="AN155" i="4"/>
  <c r="AM155" i="4"/>
  <c r="AL155" i="4"/>
  <c r="AK155" i="4"/>
  <c r="AJ155" i="4"/>
  <c r="AI155" i="4"/>
  <c r="AH155" i="4"/>
  <c r="AG155" i="4"/>
  <c r="AF155" i="4"/>
  <c r="AE155" i="4"/>
  <c r="AD155" i="4"/>
  <c r="AC155" i="4"/>
  <c r="AV154" i="4"/>
  <c r="AU154" i="4"/>
  <c r="AT154" i="4"/>
  <c r="AS154" i="4"/>
  <c r="AR154" i="4"/>
  <c r="AQ154" i="4"/>
  <c r="AP154" i="4"/>
  <c r="AO154" i="4"/>
  <c r="AN154" i="4"/>
  <c r="AM154" i="4"/>
  <c r="AL154" i="4"/>
  <c r="AK154" i="4"/>
  <c r="AJ154" i="4"/>
  <c r="AI154" i="4"/>
  <c r="AH154" i="4"/>
  <c r="AG154" i="4"/>
  <c r="AF154" i="4"/>
  <c r="AE154" i="4"/>
  <c r="AD154" i="4"/>
  <c r="AC154" i="4"/>
  <c r="AV153" i="4"/>
  <c r="AU153" i="4"/>
  <c r="AT153" i="4"/>
  <c r="AS153" i="4"/>
  <c r="AR153" i="4"/>
  <c r="AQ153" i="4"/>
  <c r="AP153" i="4"/>
  <c r="AO153" i="4"/>
  <c r="AN153" i="4"/>
  <c r="AM153" i="4"/>
  <c r="AL153" i="4"/>
  <c r="AK153" i="4"/>
  <c r="AJ153" i="4"/>
  <c r="AI153" i="4"/>
  <c r="AH153" i="4"/>
  <c r="AG153" i="4"/>
  <c r="AF153" i="4"/>
  <c r="AE153" i="4"/>
  <c r="AD153" i="4"/>
  <c r="AC153" i="4"/>
  <c r="AV152" i="4"/>
  <c r="AU152" i="4"/>
  <c r="AT152" i="4"/>
  <c r="AS152" i="4"/>
  <c r="AR152" i="4"/>
  <c r="AQ152" i="4"/>
  <c r="AP152" i="4"/>
  <c r="AO152" i="4"/>
  <c r="AN152" i="4"/>
  <c r="AM152" i="4"/>
  <c r="AL152" i="4"/>
  <c r="AK152" i="4"/>
  <c r="AJ152" i="4"/>
  <c r="AI152" i="4"/>
  <c r="AH152" i="4"/>
  <c r="AG152" i="4"/>
  <c r="AF152" i="4"/>
  <c r="AE152" i="4"/>
  <c r="AD152" i="4"/>
  <c r="AC152" i="4"/>
  <c r="BE805" i="4" l="1"/>
  <c r="BJ805" i="4"/>
  <c r="BC805" i="4"/>
  <c r="BK805" i="4"/>
  <c r="BD805" i="4"/>
  <c r="BG805" i="4"/>
  <c r="BI805" i="4"/>
  <c r="BF805" i="4"/>
  <c r="BH805" i="4"/>
  <c r="BL805" i="4"/>
  <c r="BD895" i="4"/>
  <c r="BL895" i="4"/>
  <c r="BE895" i="4"/>
  <c r="BF895" i="4"/>
  <c r="BG895" i="4"/>
  <c r="BI895" i="4"/>
  <c r="BK895" i="4"/>
  <c r="BJ895" i="4"/>
  <c r="BC895" i="4"/>
  <c r="BH895" i="4"/>
  <c r="BB244" i="4"/>
  <c r="BB313" i="4"/>
  <c r="BB440" i="4"/>
  <c r="BL440" i="4" s="1"/>
  <c r="BB569" i="4"/>
  <c r="BJ623" i="4"/>
  <c r="BI623" i="4"/>
  <c r="BC623" i="4"/>
  <c r="BK623" i="4"/>
  <c r="BF623" i="4"/>
  <c r="BG623" i="4"/>
  <c r="BH623" i="4"/>
  <c r="BE615" i="4"/>
  <c r="BH615" i="4"/>
  <c r="BC887" i="4"/>
  <c r="BH887" i="4"/>
  <c r="BK887" i="4"/>
  <c r="BJ887" i="4"/>
  <c r="BD887" i="4"/>
  <c r="BL887" i="4"/>
  <c r="BE887" i="4"/>
  <c r="BF887" i="4"/>
  <c r="BI887" i="4"/>
  <c r="BB383" i="4"/>
  <c r="BB561" i="4"/>
  <c r="BB622" i="4"/>
  <c r="BE787" i="4"/>
  <c r="BI787" i="4"/>
  <c r="BJ787" i="4"/>
  <c r="BC787" i="4"/>
  <c r="BK787" i="4"/>
  <c r="BF787" i="4"/>
  <c r="BL787" i="4"/>
  <c r="BH787" i="4"/>
  <c r="BE795" i="4"/>
  <c r="BC795" i="4"/>
  <c r="BK795" i="4"/>
  <c r="BD795" i="4"/>
  <c r="BF795" i="4"/>
  <c r="BL795" i="4"/>
  <c r="BH795" i="4"/>
  <c r="BJ795" i="4"/>
  <c r="BE803" i="4"/>
  <c r="BD803" i="4"/>
  <c r="BF803" i="4"/>
  <c r="BL803" i="4"/>
  <c r="BG803" i="4"/>
  <c r="BH803" i="4"/>
  <c r="BJ803" i="4"/>
  <c r="BK803" i="4"/>
  <c r="BB811" i="4"/>
  <c r="BH785" i="4"/>
  <c r="BI785" i="4"/>
  <c r="BJ785" i="4"/>
  <c r="BC785" i="4"/>
  <c r="BK785" i="4"/>
  <c r="BD785" i="4"/>
  <c r="BG785" i="4"/>
  <c r="BE785" i="4"/>
  <c r="BJ793" i="4"/>
  <c r="BC793" i="4"/>
  <c r="BK793" i="4"/>
  <c r="BD793" i="4"/>
  <c r="BF793" i="4"/>
  <c r="BL793" i="4"/>
  <c r="BG793" i="4"/>
  <c r="BE793" i="4"/>
  <c r="BI793" i="4"/>
  <c r="BF809" i="4"/>
  <c r="BL809" i="4"/>
  <c r="BG809" i="4"/>
  <c r="BE809" i="4"/>
  <c r="BH809" i="4"/>
  <c r="BI809" i="4"/>
  <c r="BJ809" i="4"/>
  <c r="BC809" i="4"/>
  <c r="BD809" i="4"/>
  <c r="BE779" i="4"/>
  <c r="BG779" i="4"/>
  <c r="BH779" i="4"/>
  <c r="BI779" i="4"/>
  <c r="BJ779" i="4"/>
  <c r="BK779" i="4"/>
  <c r="BF779" i="4"/>
  <c r="BL779" i="4"/>
  <c r="BL973" i="4"/>
  <c r="BI973" i="4"/>
  <c r="BJ973" i="4"/>
  <c r="BD973" i="4"/>
  <c r="BC973" i="4"/>
  <c r="BK973" i="4"/>
  <c r="BE973" i="4"/>
  <c r="BF973" i="4"/>
  <c r="BH973" i="4"/>
  <c r="BB318" i="4"/>
  <c r="BB345" i="4"/>
  <c r="BB365" i="4"/>
  <c r="BB359" i="4"/>
  <c r="BB458" i="4"/>
  <c r="BB711" i="4"/>
  <c r="BE771" i="4"/>
  <c r="BD771" i="4"/>
  <c r="BF771" i="4"/>
  <c r="BL771" i="4"/>
  <c r="BG771" i="4"/>
  <c r="BH771" i="4"/>
  <c r="BJ771" i="4"/>
  <c r="BK771" i="4"/>
  <c r="BK801" i="4"/>
  <c r="BD801" i="4"/>
  <c r="BF801" i="4"/>
  <c r="BL801" i="4"/>
  <c r="BG801" i="4"/>
  <c r="BE801" i="4"/>
  <c r="BH801" i="4"/>
  <c r="BI801" i="4"/>
  <c r="BC801" i="4"/>
  <c r="BA183" i="4"/>
  <c r="BA185" i="4"/>
  <c r="BA187" i="4"/>
  <c r="BA189" i="4"/>
  <c r="BA195" i="4"/>
  <c r="BA211" i="4"/>
  <c r="BA213" i="4"/>
  <c r="BA215" i="4"/>
  <c r="BB267" i="4"/>
  <c r="BB272" i="4"/>
  <c r="BB305" i="4"/>
  <c r="BB308" i="4"/>
  <c r="BB497" i="4"/>
  <c r="BB555" i="4"/>
  <c r="BB565" i="4"/>
  <c r="BG565" i="4" s="1"/>
  <c r="BL628" i="4"/>
  <c r="BB692" i="4"/>
  <c r="BK769" i="4"/>
  <c r="BD769" i="4"/>
  <c r="BF769" i="4"/>
  <c r="BL769" i="4"/>
  <c r="BG769" i="4"/>
  <c r="BE769" i="4"/>
  <c r="BH769" i="4"/>
  <c r="BI769" i="4"/>
  <c r="BC769" i="4"/>
  <c r="BF777" i="4"/>
  <c r="BL777" i="4"/>
  <c r="BG777" i="4"/>
  <c r="BE777" i="4"/>
  <c r="BH777" i="4"/>
  <c r="BI777" i="4"/>
  <c r="BJ777" i="4"/>
  <c r="BC777" i="4"/>
  <c r="BD777" i="4"/>
  <c r="BC223" i="4"/>
  <c r="BK223" i="4"/>
  <c r="BE767" i="4"/>
  <c r="BF767" i="4"/>
  <c r="BL767" i="4"/>
  <c r="BG767" i="4"/>
  <c r="BH767" i="4"/>
  <c r="BI767" i="4"/>
  <c r="BC767" i="4"/>
  <c r="BD767" i="4"/>
  <c r="BE783" i="4"/>
  <c r="BJ783" i="4"/>
  <c r="BC783" i="4"/>
  <c r="BK783" i="4"/>
  <c r="BD783" i="4"/>
  <c r="BG783" i="4"/>
  <c r="BI783" i="4"/>
  <c r="BE791" i="4"/>
  <c r="BK791" i="4"/>
  <c r="BD791" i="4"/>
  <c r="BF791" i="4"/>
  <c r="BL791" i="4"/>
  <c r="BG791" i="4"/>
  <c r="BI791" i="4"/>
  <c r="BC791" i="4"/>
  <c r="BE799" i="4"/>
  <c r="BF799" i="4"/>
  <c r="BL799" i="4"/>
  <c r="BG799" i="4"/>
  <c r="BH799" i="4"/>
  <c r="BI799" i="4"/>
  <c r="BC799" i="4"/>
  <c r="BD799" i="4"/>
  <c r="BE807" i="4"/>
  <c r="BH807" i="4"/>
  <c r="BI807" i="4"/>
  <c r="BJ807" i="4"/>
  <c r="BC807" i="4"/>
  <c r="BD807" i="4"/>
  <c r="BG807" i="4"/>
  <c r="BE789" i="4"/>
  <c r="BF789" i="4"/>
  <c r="BL789" i="4"/>
  <c r="BG789" i="4"/>
  <c r="BH789" i="4"/>
  <c r="BI789" i="4"/>
  <c r="BC789" i="4"/>
  <c r="BD789" i="4"/>
  <c r="BE797" i="4"/>
  <c r="BH797" i="4"/>
  <c r="BI797" i="4"/>
  <c r="BJ797" i="4"/>
  <c r="BC797" i="4"/>
  <c r="BD797" i="4"/>
  <c r="BG797" i="4"/>
  <c r="BH907" i="4"/>
  <c r="BJ907" i="4"/>
  <c r="BC907" i="4"/>
  <c r="BF907" i="4"/>
  <c r="BK907" i="4"/>
  <c r="BD907" i="4"/>
  <c r="BL907" i="4"/>
  <c r="BE907" i="4"/>
  <c r="BI907" i="4"/>
  <c r="BH943" i="4"/>
  <c r="BI943" i="4"/>
  <c r="BC943" i="4"/>
  <c r="BJ943" i="4"/>
  <c r="BK943" i="4"/>
  <c r="BL943" i="4"/>
  <c r="BE943" i="4"/>
  <c r="BG943" i="4"/>
  <c r="BF943" i="4"/>
  <c r="AW212" i="4"/>
  <c r="BB568" i="4"/>
  <c r="BB577" i="4"/>
  <c r="BG577" i="4" s="1"/>
  <c r="BI753" i="4"/>
  <c r="BF753" i="4"/>
  <c r="BJ753" i="4"/>
  <c r="BG753" i="4"/>
  <c r="BL753" i="4"/>
  <c r="BC753" i="4"/>
  <c r="BD753" i="4"/>
  <c r="BH753" i="4"/>
  <c r="BC686" i="4"/>
  <c r="BL686" i="4"/>
  <c r="BE686" i="4"/>
  <c r="BF686" i="4"/>
  <c r="BK686" i="4"/>
  <c r="BD686" i="4"/>
  <c r="BG707" i="4"/>
  <c r="BH707" i="4"/>
  <c r="BI707" i="4"/>
  <c r="BC707" i="4"/>
  <c r="BL707" i="4"/>
  <c r="BJ707" i="4"/>
  <c r="BF707" i="4"/>
  <c r="BB729" i="4"/>
  <c r="BB896" i="4"/>
  <c r="BB979" i="4"/>
  <c r="BF979" i="4" s="1"/>
  <c r="BB983" i="4"/>
  <c r="BB1000" i="4"/>
  <c r="BB998" i="4"/>
  <c r="BB593" i="4"/>
  <c r="BB725" i="4"/>
  <c r="BB863" i="4"/>
  <c r="BB923" i="4"/>
  <c r="BB755" i="4"/>
  <c r="BD755" i="4" s="1"/>
  <c r="BB820" i="4"/>
  <c r="BB916" i="4"/>
  <c r="BB821" i="4"/>
  <c r="BB942" i="4"/>
  <c r="BB328" i="4"/>
  <c r="BB355" i="4"/>
  <c r="BB251" i="4"/>
  <c r="BB322" i="4"/>
  <c r="BB554" i="4"/>
  <c r="BB721" i="4"/>
  <c r="BB825" i="4"/>
  <c r="BB919" i="4"/>
  <c r="BB886" i="4"/>
  <c r="BB990" i="4"/>
  <c r="BB369" i="4"/>
  <c r="BB737" i="4"/>
  <c r="BB847" i="4"/>
  <c r="BB891" i="4"/>
  <c r="BB824" i="4"/>
  <c r="BB840" i="4"/>
  <c r="BB910" i="4"/>
  <c r="BB878" i="4"/>
  <c r="BB925" i="4"/>
  <c r="BB996" i="4"/>
  <c r="BF996" i="4" s="1"/>
  <c r="BB330" i="4"/>
  <c r="BB376" i="4"/>
  <c r="BB775" i="4"/>
  <c r="BB713" i="4"/>
  <c r="BB738" i="4"/>
  <c r="BB826" i="4"/>
  <c r="BB823" i="4"/>
  <c r="BB914" i="4"/>
  <c r="BF914" i="4" s="1"/>
  <c r="BB967" i="4"/>
  <c r="BB351" i="4"/>
  <c r="BB317" i="4"/>
  <c r="BB975" i="4"/>
  <c r="BC231" i="4"/>
  <c r="BK231" i="4"/>
  <c r="BB283" i="4"/>
  <c r="BB389" i="4"/>
  <c r="BB375" i="4"/>
  <c r="BB893" i="4"/>
  <c r="BB814" i="4"/>
  <c r="BB868" i="4"/>
  <c r="BB894" i="4"/>
  <c r="BB922" i="4"/>
  <c r="BB904" i="4"/>
  <c r="BB905" i="4"/>
  <c r="BF905" i="4" s="1"/>
  <c r="BB969" i="4"/>
  <c r="BB992" i="4"/>
  <c r="BB319" i="4"/>
  <c r="BB327" i="4"/>
  <c r="BB238" i="4"/>
  <c r="BB329" i="4"/>
  <c r="BB739" i="4"/>
  <c r="BB889" i="4"/>
  <c r="BB879" i="4"/>
  <c r="BB899" i="4"/>
  <c r="BE312" i="4"/>
  <c r="BG312" i="4"/>
  <c r="BH312" i="4"/>
  <c r="BI312" i="4"/>
  <c r="BD312" i="4"/>
  <c r="BL312" i="4"/>
  <c r="BC312" i="4"/>
  <c r="BF312" i="4"/>
  <c r="BJ312" i="4"/>
  <c r="BK312" i="4"/>
  <c r="BJ397" i="4"/>
  <c r="BD397" i="4"/>
  <c r="BL397" i="4"/>
  <c r="BF397" i="4"/>
  <c r="BG397" i="4"/>
  <c r="BH397" i="4"/>
  <c r="BC397" i="4"/>
  <c r="BE397" i="4"/>
  <c r="BK397" i="4"/>
  <c r="BI397" i="4"/>
  <c r="BC426" i="4"/>
  <c r="BK426" i="4"/>
  <c r="BD426" i="4"/>
  <c r="BL426" i="4"/>
  <c r="BE426" i="4"/>
  <c r="BF426" i="4"/>
  <c r="BG426" i="4"/>
  <c r="BH426" i="4"/>
  <c r="BJ426" i="4"/>
  <c r="BI426" i="4"/>
  <c r="BG516" i="4"/>
  <c r="BH516" i="4"/>
  <c r="BD516" i="4"/>
  <c r="BL516" i="4"/>
  <c r="BJ516" i="4"/>
  <c r="BK516" i="4"/>
  <c r="BC516" i="4"/>
  <c r="BE516" i="4"/>
  <c r="BF516" i="4"/>
  <c r="BI516" i="4"/>
  <c r="BE563" i="4"/>
  <c r="BG563" i="4"/>
  <c r="BI563" i="4"/>
  <c r="BJ563" i="4"/>
  <c r="BK563" i="4"/>
  <c r="BL563" i="4"/>
  <c r="BC563" i="4"/>
  <c r="BD563" i="4"/>
  <c r="BH563" i="4"/>
  <c r="BF563" i="4"/>
  <c r="BF626" i="4"/>
  <c r="BG626" i="4"/>
  <c r="BH626" i="4"/>
  <c r="BJ626" i="4"/>
  <c r="BD626" i="4"/>
  <c r="BE626" i="4"/>
  <c r="BI626" i="4"/>
  <c r="BK626" i="4"/>
  <c r="BL626" i="4"/>
  <c r="BC626" i="4"/>
  <c r="BD696" i="4"/>
  <c r="BL696" i="4"/>
  <c r="BF696" i="4"/>
  <c r="BG696" i="4"/>
  <c r="BH696" i="4"/>
  <c r="BI696" i="4"/>
  <c r="BJ696" i="4"/>
  <c r="BK696" i="4"/>
  <c r="BE696" i="4"/>
  <c r="BC696" i="4"/>
  <c r="BG760" i="4"/>
  <c r="BC760" i="4"/>
  <c r="BL760" i="4"/>
  <c r="BD760" i="4"/>
  <c r="BE760" i="4"/>
  <c r="BF760" i="4"/>
  <c r="BH760" i="4"/>
  <c r="BI760" i="4"/>
  <c r="BJ760" i="4"/>
  <c r="BK760" i="4"/>
  <c r="BF858" i="4"/>
  <c r="BG858" i="4"/>
  <c r="BH858" i="4"/>
  <c r="BI858" i="4"/>
  <c r="BJ858" i="4"/>
  <c r="BC858" i="4"/>
  <c r="BK858" i="4"/>
  <c r="BE858" i="4"/>
  <c r="BD858" i="4"/>
  <c r="BL858" i="4"/>
  <c r="BG932" i="4"/>
  <c r="BH932" i="4"/>
  <c r="BI932" i="4"/>
  <c r="BC932" i="4"/>
  <c r="BK932" i="4"/>
  <c r="BE932" i="4"/>
  <c r="BF932" i="4"/>
  <c r="BJ932" i="4"/>
  <c r="BL932" i="4"/>
  <c r="BD932" i="4"/>
  <c r="BC933" i="4"/>
  <c r="BK933" i="4"/>
  <c r="BD933" i="4"/>
  <c r="BL933" i="4"/>
  <c r="BE933" i="4"/>
  <c r="BG933" i="4"/>
  <c r="BI933" i="4"/>
  <c r="BF933" i="4"/>
  <c r="BH933" i="4"/>
  <c r="BJ933" i="4"/>
  <c r="BG288" i="4"/>
  <c r="BH288" i="4"/>
  <c r="BI288" i="4"/>
  <c r="BC288" i="4"/>
  <c r="BK288" i="4"/>
  <c r="BD288" i="4"/>
  <c r="BL288" i="4"/>
  <c r="BE288" i="4"/>
  <c r="BJ288" i="4"/>
  <c r="BF288" i="4"/>
  <c r="BD331" i="4"/>
  <c r="BL331" i="4"/>
  <c r="BH331" i="4"/>
  <c r="BC331" i="4"/>
  <c r="BE331" i="4"/>
  <c r="BF331" i="4"/>
  <c r="BI331" i="4"/>
  <c r="BJ331" i="4"/>
  <c r="BK331" i="4"/>
  <c r="BG331" i="4"/>
  <c r="BJ382" i="4"/>
  <c r="BC382" i="4"/>
  <c r="BK382" i="4"/>
  <c r="BI382" i="4"/>
  <c r="BL382" i="4"/>
  <c r="BD382" i="4"/>
  <c r="BE382" i="4"/>
  <c r="BF382" i="4"/>
  <c r="BG382" i="4"/>
  <c r="BH382" i="4"/>
  <c r="BJ399" i="4"/>
  <c r="BD399" i="4"/>
  <c r="BL399" i="4"/>
  <c r="BF399" i="4"/>
  <c r="BG399" i="4"/>
  <c r="BH399" i="4"/>
  <c r="BC399" i="4"/>
  <c r="BE399" i="4"/>
  <c r="BI399" i="4"/>
  <c r="BK399" i="4"/>
  <c r="BE569" i="4"/>
  <c r="BG569" i="4"/>
  <c r="BI569" i="4"/>
  <c r="BC569" i="4"/>
  <c r="BD569" i="4"/>
  <c r="BF569" i="4"/>
  <c r="BH569" i="4"/>
  <c r="BJ569" i="4"/>
  <c r="BK569" i="4"/>
  <c r="BL569" i="4"/>
  <c r="BI581" i="4"/>
  <c r="BG581" i="4"/>
  <c r="BH581" i="4"/>
  <c r="BJ581" i="4"/>
  <c r="BK581" i="4"/>
  <c r="BC581" i="4"/>
  <c r="BL581" i="4"/>
  <c r="BD581" i="4"/>
  <c r="BF581" i="4"/>
  <c r="BE581" i="4"/>
  <c r="BJ627" i="4"/>
  <c r="BD627" i="4"/>
  <c r="BL627" i="4"/>
  <c r="BF627" i="4"/>
  <c r="BH627" i="4"/>
  <c r="BI627" i="4"/>
  <c r="BK627" i="4"/>
  <c r="BC627" i="4"/>
  <c r="BE627" i="4"/>
  <c r="BG627" i="4"/>
  <c r="BD698" i="4"/>
  <c r="BL698" i="4"/>
  <c r="BF698" i="4"/>
  <c r="BK698" i="4"/>
  <c r="BC698" i="4"/>
  <c r="BE698" i="4"/>
  <c r="BG698" i="4"/>
  <c r="BH698" i="4"/>
  <c r="BJ698" i="4"/>
  <c r="BI698" i="4"/>
  <c r="BJ744" i="4"/>
  <c r="BC744" i="4"/>
  <c r="BK744" i="4"/>
  <c r="BG744" i="4"/>
  <c r="BL744" i="4"/>
  <c r="BD744" i="4"/>
  <c r="BE744" i="4"/>
  <c r="BF744" i="4"/>
  <c r="BH744" i="4"/>
  <c r="BI744" i="4"/>
  <c r="BH720" i="4"/>
  <c r="BI720" i="4"/>
  <c r="BJ720" i="4"/>
  <c r="BC720" i="4"/>
  <c r="BK720" i="4"/>
  <c r="BD720" i="4"/>
  <c r="BL720" i="4"/>
  <c r="BE720" i="4"/>
  <c r="BG720" i="4"/>
  <c r="BF720" i="4"/>
  <c r="BG830" i="4"/>
  <c r="BH830" i="4"/>
  <c r="BD830" i="4"/>
  <c r="BE830" i="4"/>
  <c r="BF830" i="4"/>
  <c r="BI830" i="4"/>
  <c r="BJ830" i="4"/>
  <c r="BK830" i="4"/>
  <c r="BC830" i="4"/>
  <c r="BL830" i="4"/>
  <c r="BG922" i="4"/>
  <c r="BH922" i="4"/>
  <c r="BI922" i="4"/>
  <c r="BC922" i="4"/>
  <c r="BK922" i="4"/>
  <c r="BE922" i="4"/>
  <c r="BD922" i="4"/>
  <c r="BF922" i="4"/>
  <c r="BJ922" i="4"/>
  <c r="BL922" i="4"/>
  <c r="BG904" i="4"/>
  <c r="BH904" i="4"/>
  <c r="BI904" i="4"/>
  <c r="BC904" i="4"/>
  <c r="BK904" i="4"/>
  <c r="BE904" i="4"/>
  <c r="BF904" i="4"/>
  <c r="BJ904" i="4"/>
  <c r="BL904" i="4"/>
  <c r="BD904" i="4"/>
  <c r="BG905" i="4"/>
  <c r="BC297" i="4"/>
  <c r="BK297" i="4"/>
  <c r="BE297" i="4"/>
  <c r="BH297" i="4"/>
  <c r="BI297" i="4"/>
  <c r="BD297" i="4"/>
  <c r="BF297" i="4"/>
  <c r="BG297" i="4"/>
  <c r="BL297" i="4"/>
  <c r="BJ297" i="4"/>
  <c r="BJ411" i="4"/>
  <c r="BD411" i="4"/>
  <c r="BL411" i="4"/>
  <c r="BF411" i="4"/>
  <c r="BH411" i="4"/>
  <c r="BE411" i="4"/>
  <c r="BG411" i="4"/>
  <c r="BI411" i="4"/>
  <c r="BK411" i="4"/>
  <c r="BC411" i="4"/>
  <c r="BD442" i="4"/>
  <c r="BL442" i="4"/>
  <c r="BE442" i="4"/>
  <c r="BF442" i="4"/>
  <c r="BH442" i="4"/>
  <c r="BJ442" i="4"/>
  <c r="BG442" i="4"/>
  <c r="BI442" i="4"/>
  <c r="BK442" i="4"/>
  <c r="BC442" i="4"/>
  <c r="BE557" i="4"/>
  <c r="BG557" i="4"/>
  <c r="BI557" i="4"/>
  <c r="BC557" i="4"/>
  <c r="BD557" i="4"/>
  <c r="BF557" i="4"/>
  <c r="BH557" i="4"/>
  <c r="BJ557" i="4"/>
  <c r="BK557" i="4"/>
  <c r="BL557" i="4"/>
  <c r="BE573" i="4"/>
  <c r="BI573" i="4"/>
  <c r="BG573" i="4"/>
  <c r="BH573" i="4"/>
  <c r="BJ573" i="4"/>
  <c r="BK573" i="4"/>
  <c r="BL573" i="4"/>
  <c r="BC573" i="4"/>
  <c r="BF573" i="4"/>
  <c r="BD573" i="4"/>
  <c r="BI678" i="4"/>
  <c r="BJ678" i="4"/>
  <c r="BC678" i="4"/>
  <c r="BK678" i="4"/>
  <c r="BD678" i="4"/>
  <c r="BL678" i="4"/>
  <c r="BE678" i="4"/>
  <c r="BF678" i="4"/>
  <c r="BG678" i="4"/>
  <c r="BH678" i="4"/>
  <c r="BD727" i="4"/>
  <c r="BL727" i="4"/>
  <c r="BE727" i="4"/>
  <c r="BF727" i="4"/>
  <c r="BG727" i="4"/>
  <c r="BH727" i="4"/>
  <c r="BI727" i="4"/>
  <c r="BC727" i="4"/>
  <c r="BK727" i="4"/>
  <c r="BJ727" i="4"/>
  <c r="BD719" i="4"/>
  <c r="BL719" i="4"/>
  <c r="BE719" i="4"/>
  <c r="BF719" i="4"/>
  <c r="BG719" i="4"/>
  <c r="BH719" i="4"/>
  <c r="BI719" i="4"/>
  <c r="BC719" i="4"/>
  <c r="BK719" i="4"/>
  <c r="BJ719" i="4"/>
  <c r="BG918" i="4"/>
  <c r="BH918" i="4"/>
  <c r="BI918" i="4"/>
  <c r="BC918" i="4"/>
  <c r="BK918" i="4"/>
  <c r="BE918" i="4"/>
  <c r="BD918" i="4"/>
  <c r="BF918" i="4"/>
  <c r="BJ918" i="4"/>
  <c r="BL918" i="4"/>
  <c r="BE989" i="4"/>
  <c r="BF989" i="4"/>
  <c r="BH989" i="4"/>
  <c r="BI989" i="4"/>
  <c r="BC989" i="4"/>
  <c r="BJ989" i="4"/>
  <c r="BK989" i="4"/>
  <c r="BD989" i="4"/>
  <c r="BG989" i="4"/>
  <c r="BL989" i="4"/>
  <c r="BG275" i="4"/>
  <c r="BH275" i="4"/>
  <c r="BI275" i="4"/>
  <c r="BE275" i="4"/>
  <c r="BF275" i="4"/>
  <c r="BJ275" i="4"/>
  <c r="BK275" i="4"/>
  <c r="BL275" i="4"/>
  <c r="BC275" i="4"/>
  <c r="BD275" i="4"/>
  <c r="BF381" i="4"/>
  <c r="BG381" i="4"/>
  <c r="BK381" i="4"/>
  <c r="BL381" i="4"/>
  <c r="BC381" i="4"/>
  <c r="BD381" i="4"/>
  <c r="BE381" i="4"/>
  <c r="BH381" i="4"/>
  <c r="BI381" i="4"/>
  <c r="BJ381" i="4"/>
  <c r="BF456" i="4"/>
  <c r="BJ456" i="4"/>
  <c r="BH456" i="4"/>
  <c r="BI456" i="4"/>
  <c r="BK456" i="4"/>
  <c r="BL456" i="4"/>
  <c r="BC456" i="4"/>
  <c r="BD456" i="4"/>
  <c r="BG456" i="4"/>
  <c r="BE456" i="4"/>
  <c r="BD444" i="4"/>
  <c r="BL444" i="4"/>
  <c r="BE444" i="4"/>
  <c r="BF444" i="4"/>
  <c r="BH444" i="4"/>
  <c r="BJ444" i="4"/>
  <c r="BC444" i="4"/>
  <c r="BG444" i="4"/>
  <c r="BK444" i="4"/>
  <c r="BI444" i="4"/>
  <c r="BC606" i="4"/>
  <c r="BK606" i="4"/>
  <c r="BD606" i="4"/>
  <c r="BL606" i="4"/>
  <c r="BE606" i="4"/>
  <c r="BF606" i="4"/>
  <c r="BG606" i="4"/>
  <c r="BH606" i="4"/>
  <c r="BJ606" i="4"/>
  <c r="BI606" i="4"/>
  <c r="BF743" i="4"/>
  <c r="BG743" i="4"/>
  <c r="BC743" i="4"/>
  <c r="BK743" i="4"/>
  <c r="BI743" i="4"/>
  <c r="BJ743" i="4"/>
  <c r="BL743" i="4"/>
  <c r="BD743" i="4"/>
  <c r="BE743" i="4"/>
  <c r="BH743" i="4"/>
  <c r="BJ742" i="4"/>
  <c r="BC742" i="4"/>
  <c r="BK742" i="4"/>
  <c r="BG742" i="4"/>
  <c r="BE742" i="4"/>
  <c r="BF742" i="4"/>
  <c r="BH742" i="4"/>
  <c r="BI742" i="4"/>
  <c r="BL742" i="4"/>
  <c r="BD742" i="4"/>
  <c r="BJ748" i="4"/>
  <c r="BC748" i="4"/>
  <c r="BK748" i="4"/>
  <c r="BG748" i="4"/>
  <c r="BL748" i="4"/>
  <c r="BD748" i="4"/>
  <c r="BE748" i="4"/>
  <c r="BF748" i="4"/>
  <c r="BH748" i="4"/>
  <c r="BI748" i="4"/>
  <c r="BD723" i="4"/>
  <c r="BL723" i="4"/>
  <c r="BE723" i="4"/>
  <c r="BF723" i="4"/>
  <c r="BG723" i="4"/>
  <c r="BH723" i="4"/>
  <c r="BI723" i="4"/>
  <c r="BC723" i="4"/>
  <c r="BK723" i="4"/>
  <c r="BJ723" i="4"/>
  <c r="BG815" i="4"/>
  <c r="BI815" i="4"/>
  <c r="BJ815" i="4"/>
  <c r="BC815" i="4"/>
  <c r="BK815" i="4"/>
  <c r="BD815" i="4"/>
  <c r="BL815" i="4"/>
  <c r="BE815" i="4"/>
  <c r="BF815" i="4"/>
  <c r="BH815" i="4"/>
  <c r="BG908" i="4"/>
  <c r="BH908" i="4"/>
  <c r="BI908" i="4"/>
  <c r="BC908" i="4"/>
  <c r="BK908" i="4"/>
  <c r="BE908" i="4"/>
  <c r="BF908" i="4"/>
  <c r="BJ908" i="4"/>
  <c r="BL908" i="4"/>
  <c r="BD908" i="4"/>
  <c r="BC909" i="4"/>
  <c r="BK909" i="4"/>
  <c r="BD909" i="4"/>
  <c r="BL909" i="4"/>
  <c r="BE909" i="4"/>
  <c r="BG909" i="4"/>
  <c r="BI909" i="4"/>
  <c r="BF909" i="4"/>
  <c r="BH909" i="4"/>
  <c r="BJ909" i="4"/>
  <c r="BI956" i="4"/>
  <c r="BH956" i="4"/>
  <c r="BJ956" i="4"/>
  <c r="BK956" i="4"/>
  <c r="BC956" i="4"/>
  <c r="BL956" i="4"/>
  <c r="BD956" i="4"/>
  <c r="BE956" i="4"/>
  <c r="BF956" i="4"/>
  <c r="BG956" i="4"/>
  <c r="BG286" i="4"/>
  <c r="BH286" i="4"/>
  <c r="BI286" i="4"/>
  <c r="BC286" i="4"/>
  <c r="BK286" i="4"/>
  <c r="BD286" i="4"/>
  <c r="BL286" i="4"/>
  <c r="BE286" i="4"/>
  <c r="BJ286" i="4"/>
  <c r="BF286" i="4"/>
  <c r="BD265" i="4"/>
  <c r="BL265" i="4"/>
  <c r="BE265" i="4"/>
  <c r="BG265" i="4"/>
  <c r="BH265" i="4"/>
  <c r="BI265" i="4"/>
  <c r="BC265" i="4"/>
  <c r="BF265" i="4"/>
  <c r="BJ265" i="4"/>
  <c r="BK265" i="4"/>
  <c r="BG294" i="4"/>
  <c r="BI294" i="4"/>
  <c r="BD294" i="4"/>
  <c r="BL294" i="4"/>
  <c r="BE294" i="4"/>
  <c r="BF294" i="4"/>
  <c r="BH294" i="4"/>
  <c r="BJ294" i="4"/>
  <c r="BK294" i="4"/>
  <c r="BC294" i="4"/>
  <c r="BE316" i="4"/>
  <c r="BG316" i="4"/>
  <c r="BH316" i="4"/>
  <c r="BI316" i="4"/>
  <c r="BD316" i="4"/>
  <c r="BL316" i="4"/>
  <c r="BC316" i="4"/>
  <c r="BF316" i="4"/>
  <c r="BJ316" i="4"/>
  <c r="BK316" i="4"/>
  <c r="BH340" i="4"/>
  <c r="BC340" i="4"/>
  <c r="BK340" i="4"/>
  <c r="BD340" i="4"/>
  <c r="BL340" i="4"/>
  <c r="BE340" i="4"/>
  <c r="BF340" i="4"/>
  <c r="BG340" i="4"/>
  <c r="BI340" i="4"/>
  <c r="BJ340" i="4"/>
  <c r="BF383" i="4"/>
  <c r="BG383" i="4"/>
  <c r="BK383" i="4"/>
  <c r="BL383" i="4"/>
  <c r="BC383" i="4"/>
  <c r="BD383" i="4"/>
  <c r="BE383" i="4"/>
  <c r="BH383" i="4"/>
  <c r="BI383" i="4"/>
  <c r="BJ383" i="4"/>
  <c r="BJ403" i="4"/>
  <c r="BD403" i="4"/>
  <c r="BL403" i="4"/>
  <c r="BF403" i="4"/>
  <c r="BG403" i="4"/>
  <c r="BH403" i="4"/>
  <c r="BC403" i="4"/>
  <c r="BE403" i="4"/>
  <c r="BI403" i="4"/>
  <c r="BK403" i="4"/>
  <c r="BC501" i="4"/>
  <c r="BK501" i="4"/>
  <c r="BD501" i="4"/>
  <c r="BL501" i="4"/>
  <c r="BH501" i="4"/>
  <c r="BE501" i="4"/>
  <c r="BF501" i="4"/>
  <c r="BG501" i="4"/>
  <c r="BI501" i="4"/>
  <c r="BJ501" i="4"/>
  <c r="BG522" i="4"/>
  <c r="BD522" i="4"/>
  <c r="BL522" i="4"/>
  <c r="BJ522" i="4"/>
  <c r="BK522" i="4"/>
  <c r="BC522" i="4"/>
  <c r="BE522" i="4"/>
  <c r="BF522" i="4"/>
  <c r="BH522" i="4"/>
  <c r="BI522" i="4"/>
  <c r="BG526" i="4"/>
  <c r="BF526" i="4"/>
  <c r="BH526" i="4"/>
  <c r="BI526" i="4"/>
  <c r="BJ526" i="4"/>
  <c r="BK526" i="4"/>
  <c r="BC526" i="4"/>
  <c r="BL526" i="4"/>
  <c r="BD526" i="4"/>
  <c r="BE526" i="4"/>
  <c r="BE561" i="4"/>
  <c r="BG561" i="4"/>
  <c r="BI561" i="4"/>
  <c r="BC561" i="4"/>
  <c r="BD561" i="4"/>
  <c r="BF561" i="4"/>
  <c r="BH561" i="4"/>
  <c r="BJ561" i="4"/>
  <c r="BK561" i="4"/>
  <c r="BL561" i="4"/>
  <c r="BG585" i="4"/>
  <c r="BH585" i="4"/>
  <c r="BI585" i="4"/>
  <c r="BJ585" i="4"/>
  <c r="BC585" i="4"/>
  <c r="BK585" i="4"/>
  <c r="BD585" i="4"/>
  <c r="BL585" i="4"/>
  <c r="BF585" i="4"/>
  <c r="BE585" i="4"/>
  <c r="BC622" i="4"/>
  <c r="BK622" i="4"/>
  <c r="BF622" i="4"/>
  <c r="BG622" i="4"/>
  <c r="BH622" i="4"/>
  <c r="BJ622" i="4"/>
  <c r="BL622" i="4"/>
  <c r="BD622" i="4"/>
  <c r="BE622" i="4"/>
  <c r="BI622" i="4"/>
  <c r="BI680" i="4"/>
  <c r="BC680" i="4"/>
  <c r="BK680" i="4"/>
  <c r="BD680" i="4"/>
  <c r="BL680" i="4"/>
  <c r="BE680" i="4"/>
  <c r="BF680" i="4"/>
  <c r="BG680" i="4"/>
  <c r="BJ680" i="4"/>
  <c r="BH680" i="4"/>
  <c r="BF747" i="4"/>
  <c r="BG747" i="4"/>
  <c r="BC747" i="4"/>
  <c r="BK747" i="4"/>
  <c r="BI747" i="4"/>
  <c r="BJ747" i="4"/>
  <c r="BL747" i="4"/>
  <c r="BD747" i="4"/>
  <c r="BE747" i="4"/>
  <c r="BH747" i="4"/>
  <c r="BJ746" i="4"/>
  <c r="BC746" i="4"/>
  <c r="BK746" i="4"/>
  <c r="BG746" i="4"/>
  <c r="BE746" i="4"/>
  <c r="BF746" i="4"/>
  <c r="BH746" i="4"/>
  <c r="BI746" i="4"/>
  <c r="BL746" i="4"/>
  <c r="BD746" i="4"/>
  <c r="BJ703" i="4"/>
  <c r="BI703" i="4"/>
  <c r="BK703" i="4"/>
  <c r="BC703" i="4"/>
  <c r="BL703" i="4"/>
  <c r="BD703" i="4"/>
  <c r="BE703" i="4"/>
  <c r="BF703" i="4"/>
  <c r="BH703" i="4"/>
  <c r="BG703" i="4"/>
  <c r="BJ752" i="4"/>
  <c r="BC752" i="4"/>
  <c r="BK752" i="4"/>
  <c r="BG752" i="4"/>
  <c r="BL752" i="4"/>
  <c r="BD752" i="4"/>
  <c r="BE752" i="4"/>
  <c r="BF752" i="4"/>
  <c r="BH752" i="4"/>
  <c r="BI752" i="4"/>
  <c r="BD733" i="4"/>
  <c r="BL733" i="4"/>
  <c r="BF733" i="4"/>
  <c r="BG733" i="4"/>
  <c r="BH733" i="4"/>
  <c r="BI733" i="4"/>
  <c r="BC733" i="4"/>
  <c r="BK733" i="4"/>
  <c r="BE733" i="4"/>
  <c r="BJ733" i="4"/>
  <c r="BG834" i="4"/>
  <c r="BH834" i="4"/>
  <c r="BD834" i="4"/>
  <c r="BE834" i="4"/>
  <c r="BF834" i="4"/>
  <c r="BI834" i="4"/>
  <c r="BJ834" i="4"/>
  <c r="BK834" i="4"/>
  <c r="BC834" i="4"/>
  <c r="BL834" i="4"/>
  <c r="BG930" i="4"/>
  <c r="BH930" i="4"/>
  <c r="BI930" i="4"/>
  <c r="BC930" i="4"/>
  <c r="BK930" i="4"/>
  <c r="BE930" i="4"/>
  <c r="BD930" i="4"/>
  <c r="BF930" i="4"/>
  <c r="BJ930" i="4"/>
  <c r="BL930" i="4"/>
  <c r="BG912" i="4"/>
  <c r="BH912" i="4"/>
  <c r="BI912" i="4"/>
  <c r="BC912" i="4"/>
  <c r="BK912" i="4"/>
  <c r="BE912" i="4"/>
  <c r="BF912" i="4"/>
  <c r="BJ912" i="4"/>
  <c r="BL912" i="4"/>
  <c r="BD912" i="4"/>
  <c r="BC913" i="4"/>
  <c r="BK913" i="4"/>
  <c r="BD913" i="4"/>
  <c r="BL913" i="4"/>
  <c r="BE913" i="4"/>
  <c r="BG913" i="4"/>
  <c r="BI913" i="4"/>
  <c r="BF913" i="4"/>
  <c r="BH913" i="4"/>
  <c r="BJ913" i="4"/>
  <c r="BI972" i="4"/>
  <c r="BJ972" i="4"/>
  <c r="BC972" i="4"/>
  <c r="BK972" i="4"/>
  <c r="BD972" i="4"/>
  <c r="BL972" i="4"/>
  <c r="BE972" i="4"/>
  <c r="BF972" i="4"/>
  <c r="BG972" i="4"/>
  <c r="BH972" i="4"/>
  <c r="BI999" i="4"/>
  <c r="BK999" i="4"/>
  <c r="BJ999" i="4"/>
  <c r="BC999" i="4"/>
  <c r="BL999" i="4"/>
  <c r="BD999" i="4"/>
  <c r="BE999" i="4"/>
  <c r="BH999" i="4"/>
  <c r="BF999" i="4"/>
  <c r="BG999" i="4"/>
  <c r="BE235" i="4"/>
  <c r="BG235" i="4"/>
  <c r="BH235" i="4"/>
  <c r="BI235" i="4"/>
  <c r="BJ235" i="4"/>
  <c r="BD235" i="4"/>
  <c r="BL235" i="4"/>
  <c r="BC235" i="4"/>
  <c r="BF235" i="4"/>
  <c r="BK235" i="4"/>
  <c r="BI279" i="4"/>
  <c r="BK279" i="4"/>
  <c r="BC279" i="4"/>
  <c r="BL279" i="4"/>
  <c r="BD279" i="4"/>
  <c r="BE279" i="4"/>
  <c r="BF279" i="4"/>
  <c r="BG279" i="4"/>
  <c r="BH279" i="4"/>
  <c r="BJ279" i="4"/>
  <c r="BD341" i="4"/>
  <c r="BL341" i="4"/>
  <c r="BG341" i="4"/>
  <c r="BH341" i="4"/>
  <c r="BI341" i="4"/>
  <c r="BJ341" i="4"/>
  <c r="BK341" i="4"/>
  <c r="BC341" i="4"/>
  <c r="BF341" i="4"/>
  <c r="BE341" i="4"/>
  <c r="BD361" i="4"/>
  <c r="BL361" i="4"/>
  <c r="BE361" i="4"/>
  <c r="BF361" i="4"/>
  <c r="BG361" i="4"/>
  <c r="BH361" i="4"/>
  <c r="BI361" i="4"/>
  <c r="BC361" i="4"/>
  <c r="BK361" i="4"/>
  <c r="BJ361" i="4"/>
  <c r="BJ405" i="4"/>
  <c r="BD405" i="4"/>
  <c r="BL405" i="4"/>
  <c r="BF405" i="4"/>
  <c r="BG405" i="4"/>
  <c r="BH405" i="4"/>
  <c r="BC405" i="4"/>
  <c r="BE405" i="4"/>
  <c r="BK405" i="4"/>
  <c r="BI405" i="4"/>
  <c r="BF460" i="4"/>
  <c r="BC460" i="4"/>
  <c r="BL460" i="4"/>
  <c r="BD460" i="4"/>
  <c r="BE460" i="4"/>
  <c r="BG460" i="4"/>
  <c r="BH460" i="4"/>
  <c r="BI460" i="4"/>
  <c r="BK460" i="4"/>
  <c r="BJ460" i="4"/>
  <c r="BG502" i="4"/>
  <c r="BH502" i="4"/>
  <c r="BD502" i="4"/>
  <c r="BL502" i="4"/>
  <c r="BC502" i="4"/>
  <c r="BE502" i="4"/>
  <c r="BF502" i="4"/>
  <c r="BI502" i="4"/>
  <c r="BJ502" i="4"/>
  <c r="BK502" i="4"/>
  <c r="BG524" i="4"/>
  <c r="BD524" i="4"/>
  <c r="BL524" i="4"/>
  <c r="BJ524" i="4"/>
  <c r="BK524" i="4"/>
  <c r="BC524" i="4"/>
  <c r="BE524" i="4"/>
  <c r="BF524" i="4"/>
  <c r="BH524" i="4"/>
  <c r="BI524" i="4"/>
  <c r="BG508" i="4"/>
  <c r="BH508" i="4"/>
  <c r="BD508" i="4"/>
  <c r="BL508" i="4"/>
  <c r="BJ508" i="4"/>
  <c r="BK508" i="4"/>
  <c r="BC508" i="4"/>
  <c r="BE508" i="4"/>
  <c r="BF508" i="4"/>
  <c r="BI508" i="4"/>
  <c r="BC624" i="4"/>
  <c r="BK624" i="4"/>
  <c r="BF624" i="4"/>
  <c r="BG624" i="4"/>
  <c r="BH624" i="4"/>
  <c r="BJ624" i="4"/>
  <c r="BD624" i="4"/>
  <c r="BE624" i="4"/>
  <c r="BI624" i="4"/>
  <c r="BL624" i="4"/>
  <c r="BD633" i="4"/>
  <c r="BL633" i="4"/>
  <c r="BC633" i="4"/>
  <c r="BE633" i="4"/>
  <c r="BF633" i="4"/>
  <c r="BG633" i="4"/>
  <c r="BH633" i="4"/>
  <c r="BI633" i="4"/>
  <c r="BJ633" i="4"/>
  <c r="BK633" i="4"/>
  <c r="BI664" i="4"/>
  <c r="BJ664" i="4"/>
  <c r="BC664" i="4"/>
  <c r="BK664" i="4"/>
  <c r="BD664" i="4"/>
  <c r="BL664" i="4"/>
  <c r="BE664" i="4"/>
  <c r="BF664" i="4"/>
  <c r="BG664" i="4"/>
  <c r="BH664" i="4"/>
  <c r="BD700" i="4"/>
  <c r="BL700" i="4"/>
  <c r="BF700" i="4"/>
  <c r="BK700" i="4"/>
  <c r="BC700" i="4"/>
  <c r="BE700" i="4"/>
  <c r="BG700" i="4"/>
  <c r="BH700" i="4"/>
  <c r="BJ700" i="4"/>
  <c r="BI700" i="4"/>
  <c r="BF751" i="4"/>
  <c r="BG751" i="4"/>
  <c r="BC751" i="4"/>
  <c r="BK751" i="4"/>
  <c r="BI751" i="4"/>
  <c r="BJ751" i="4"/>
  <c r="BL751" i="4"/>
  <c r="BD751" i="4"/>
  <c r="BE751" i="4"/>
  <c r="BH751" i="4"/>
  <c r="BJ750" i="4"/>
  <c r="BC750" i="4"/>
  <c r="BK750" i="4"/>
  <c r="BG750" i="4"/>
  <c r="BE750" i="4"/>
  <c r="BF750" i="4"/>
  <c r="BH750" i="4"/>
  <c r="BI750" i="4"/>
  <c r="BL750" i="4"/>
  <c r="BD750" i="4"/>
  <c r="BC820" i="4"/>
  <c r="BK820" i="4"/>
  <c r="BG820" i="4"/>
  <c r="BH820" i="4"/>
  <c r="BE820" i="4"/>
  <c r="BF820" i="4"/>
  <c r="BI820" i="4"/>
  <c r="BJ820" i="4"/>
  <c r="BL820" i="4"/>
  <c r="BD820" i="4"/>
  <c r="BG836" i="4"/>
  <c r="BH836" i="4"/>
  <c r="BD836" i="4"/>
  <c r="BE836" i="4"/>
  <c r="BF836" i="4"/>
  <c r="BI836" i="4"/>
  <c r="BJ836" i="4"/>
  <c r="BK836" i="4"/>
  <c r="BC836" i="4"/>
  <c r="BL836" i="4"/>
  <c r="BG902" i="4"/>
  <c r="BH902" i="4"/>
  <c r="BI902" i="4"/>
  <c r="BC902" i="4"/>
  <c r="BK902" i="4"/>
  <c r="BE902" i="4"/>
  <c r="BD902" i="4"/>
  <c r="BF902" i="4"/>
  <c r="BJ902" i="4"/>
  <c r="BL902" i="4"/>
  <c r="BG934" i="4"/>
  <c r="BI934" i="4"/>
  <c r="BC934" i="4"/>
  <c r="BK934" i="4"/>
  <c r="BE934" i="4"/>
  <c r="BD934" i="4"/>
  <c r="BF934" i="4"/>
  <c r="BH934" i="4"/>
  <c r="BJ934" i="4"/>
  <c r="BL934" i="4"/>
  <c r="BG916" i="4"/>
  <c r="BH916" i="4"/>
  <c r="BI916" i="4"/>
  <c r="BC916" i="4"/>
  <c r="BK916" i="4"/>
  <c r="BE916" i="4"/>
  <c r="BF916" i="4"/>
  <c r="BJ916" i="4"/>
  <c r="BL916" i="4"/>
  <c r="BD916" i="4"/>
  <c r="BG821" i="4"/>
  <c r="BC821" i="4"/>
  <c r="BK821" i="4"/>
  <c r="BD821" i="4"/>
  <c r="BL821" i="4"/>
  <c r="BH821" i="4"/>
  <c r="BI821" i="4"/>
  <c r="BJ821" i="4"/>
  <c r="BF821" i="4"/>
  <c r="BE821" i="4"/>
  <c r="BC917" i="4"/>
  <c r="BK917" i="4"/>
  <c r="BD917" i="4"/>
  <c r="BL917" i="4"/>
  <c r="BE917" i="4"/>
  <c r="BG917" i="4"/>
  <c r="BI917" i="4"/>
  <c r="BF917" i="4"/>
  <c r="BH917" i="4"/>
  <c r="BJ917" i="4"/>
  <c r="BJ395" i="4"/>
  <c r="BD395" i="4"/>
  <c r="BL395" i="4"/>
  <c r="BE395" i="4"/>
  <c r="BF395" i="4"/>
  <c r="BG395" i="4"/>
  <c r="BH395" i="4"/>
  <c r="BC395" i="4"/>
  <c r="BI395" i="4"/>
  <c r="BK395" i="4"/>
  <c r="BI234" i="4"/>
  <c r="BC234" i="4"/>
  <c r="BK234" i="4"/>
  <c r="BD234" i="4"/>
  <c r="BL234" i="4"/>
  <c r="BE234" i="4"/>
  <c r="BF234" i="4"/>
  <c r="BH234" i="4"/>
  <c r="BG234" i="4"/>
  <c r="BJ234" i="4"/>
  <c r="BH309" i="4"/>
  <c r="BD309" i="4"/>
  <c r="BF309" i="4"/>
  <c r="BG309" i="4"/>
  <c r="BI309" i="4"/>
  <c r="BC309" i="4"/>
  <c r="BL309" i="4"/>
  <c r="BE309" i="4"/>
  <c r="BJ309" i="4"/>
  <c r="BK309" i="4"/>
  <c r="BF385" i="4"/>
  <c r="BJ385" i="4"/>
  <c r="BK385" i="4"/>
  <c r="BC385" i="4"/>
  <c r="BL385" i="4"/>
  <c r="BD385" i="4"/>
  <c r="BE385" i="4"/>
  <c r="BG385" i="4"/>
  <c r="BH385" i="4"/>
  <c r="BI385" i="4"/>
  <c r="BF410" i="4"/>
  <c r="BH410" i="4"/>
  <c r="BJ410" i="4"/>
  <c r="BD410" i="4"/>
  <c r="BL410" i="4"/>
  <c r="BC410" i="4"/>
  <c r="BE410" i="4"/>
  <c r="BG410" i="4"/>
  <c r="BK410" i="4"/>
  <c r="BI410" i="4"/>
  <c r="BI453" i="4"/>
  <c r="BJ453" i="4"/>
  <c r="BF453" i="4"/>
  <c r="BC453" i="4"/>
  <c r="BD453" i="4"/>
  <c r="BE453" i="4"/>
  <c r="BG453" i="4"/>
  <c r="BH453" i="4"/>
  <c r="BL453" i="4"/>
  <c r="BK453" i="4"/>
  <c r="BE318" i="4"/>
  <c r="BG318" i="4"/>
  <c r="BH318" i="4"/>
  <c r="BI318" i="4"/>
  <c r="BD318" i="4"/>
  <c r="BL318" i="4"/>
  <c r="BC318" i="4"/>
  <c r="BF318" i="4"/>
  <c r="BJ318" i="4"/>
  <c r="BK318" i="4"/>
  <c r="BH338" i="4"/>
  <c r="BC338" i="4"/>
  <c r="BK338" i="4"/>
  <c r="BD338" i="4"/>
  <c r="BL338" i="4"/>
  <c r="BJ338" i="4"/>
  <c r="BE338" i="4"/>
  <c r="BF338" i="4"/>
  <c r="BI338" i="4"/>
  <c r="BG338" i="4"/>
  <c r="BH344" i="4"/>
  <c r="BC344" i="4"/>
  <c r="BK344" i="4"/>
  <c r="BD344" i="4"/>
  <c r="BL344" i="4"/>
  <c r="BE344" i="4"/>
  <c r="BF344" i="4"/>
  <c r="BG344" i="4"/>
  <c r="BI344" i="4"/>
  <c r="BJ344" i="4"/>
  <c r="BD345" i="4"/>
  <c r="BL345" i="4"/>
  <c r="BG345" i="4"/>
  <c r="BH345" i="4"/>
  <c r="BI345" i="4"/>
  <c r="BJ345" i="4"/>
  <c r="BK345" i="4"/>
  <c r="BC345" i="4"/>
  <c r="BF345" i="4"/>
  <c r="BE345" i="4"/>
  <c r="BD365" i="4"/>
  <c r="BL365" i="4"/>
  <c r="BF365" i="4"/>
  <c r="BG365" i="4"/>
  <c r="BH365" i="4"/>
  <c r="BI365" i="4"/>
  <c r="BC365" i="4"/>
  <c r="BK365" i="4"/>
  <c r="BE365" i="4"/>
  <c r="BJ365" i="4"/>
  <c r="BD359" i="4"/>
  <c r="BL359" i="4"/>
  <c r="BE359" i="4"/>
  <c r="BF359" i="4"/>
  <c r="BG359" i="4"/>
  <c r="BH359" i="4"/>
  <c r="BI359" i="4"/>
  <c r="BC359" i="4"/>
  <c r="BK359" i="4"/>
  <c r="BJ359" i="4"/>
  <c r="BF412" i="4"/>
  <c r="BH412" i="4"/>
  <c r="BJ412" i="4"/>
  <c r="BD412" i="4"/>
  <c r="BL412" i="4"/>
  <c r="BC412" i="4"/>
  <c r="BE412" i="4"/>
  <c r="BG412" i="4"/>
  <c r="BK412" i="4"/>
  <c r="BI412" i="4"/>
  <c r="BD434" i="4"/>
  <c r="BL434" i="4"/>
  <c r="BE434" i="4"/>
  <c r="BF434" i="4"/>
  <c r="BH434" i="4"/>
  <c r="BJ434" i="4"/>
  <c r="BC434" i="4"/>
  <c r="BG434" i="4"/>
  <c r="BI434" i="4"/>
  <c r="BK434" i="4"/>
  <c r="BJ754" i="4"/>
  <c r="BG754" i="4"/>
  <c r="BD754" i="4"/>
  <c r="BE754" i="4"/>
  <c r="BF754" i="4"/>
  <c r="BH754" i="4"/>
  <c r="BI754" i="4"/>
  <c r="BK754" i="4"/>
  <c r="BL754" i="4"/>
  <c r="BC754" i="4"/>
  <c r="BH734" i="4"/>
  <c r="BJ734" i="4"/>
  <c r="BC734" i="4"/>
  <c r="BK734" i="4"/>
  <c r="BD734" i="4"/>
  <c r="BL734" i="4"/>
  <c r="BE734" i="4"/>
  <c r="BG734" i="4"/>
  <c r="BF734" i="4"/>
  <c r="BI734" i="4"/>
  <c r="BG819" i="4"/>
  <c r="BC819" i="4"/>
  <c r="BK819" i="4"/>
  <c r="BD819" i="4"/>
  <c r="BL819" i="4"/>
  <c r="BE819" i="4"/>
  <c r="BF819" i="4"/>
  <c r="BH819" i="4"/>
  <c r="BI819" i="4"/>
  <c r="BJ819" i="4"/>
  <c r="BF842" i="4"/>
  <c r="BG842" i="4"/>
  <c r="BH842" i="4"/>
  <c r="BI842" i="4"/>
  <c r="BJ842" i="4"/>
  <c r="BC842" i="4"/>
  <c r="BK842" i="4"/>
  <c r="BE842" i="4"/>
  <c r="BD842" i="4"/>
  <c r="BL842" i="4"/>
  <c r="BG906" i="4"/>
  <c r="BH906" i="4"/>
  <c r="BI906" i="4"/>
  <c r="BC906" i="4"/>
  <c r="BK906" i="4"/>
  <c r="BE906" i="4"/>
  <c r="BD906" i="4"/>
  <c r="BF906" i="4"/>
  <c r="BJ906" i="4"/>
  <c r="BL906" i="4"/>
  <c r="BG920" i="4"/>
  <c r="BH920" i="4"/>
  <c r="BI920" i="4"/>
  <c r="BC920" i="4"/>
  <c r="BK920" i="4"/>
  <c r="BE920" i="4"/>
  <c r="BF920" i="4"/>
  <c r="BJ920" i="4"/>
  <c r="BL920" i="4"/>
  <c r="BD920" i="4"/>
  <c r="BC921" i="4"/>
  <c r="BK921" i="4"/>
  <c r="BD921" i="4"/>
  <c r="BL921" i="4"/>
  <c r="BE921" i="4"/>
  <c r="BG921" i="4"/>
  <c r="BI921" i="4"/>
  <c r="BF921" i="4"/>
  <c r="BH921" i="4"/>
  <c r="BJ921" i="4"/>
  <c r="BI990" i="4"/>
  <c r="BJ990" i="4"/>
  <c r="BD990" i="4"/>
  <c r="BL990" i="4"/>
  <c r="BE990" i="4"/>
  <c r="BF990" i="4"/>
  <c r="BG990" i="4"/>
  <c r="BC990" i="4"/>
  <c r="BH990" i="4"/>
  <c r="BK990" i="4"/>
  <c r="BG280" i="4"/>
  <c r="BH280" i="4"/>
  <c r="BI280" i="4"/>
  <c r="BJ280" i="4"/>
  <c r="BC280" i="4"/>
  <c r="BK280" i="4"/>
  <c r="BD280" i="4"/>
  <c r="BL280" i="4"/>
  <c r="BE280" i="4"/>
  <c r="BF280" i="4"/>
  <c r="BD308" i="4"/>
  <c r="BL308" i="4"/>
  <c r="BF308" i="4"/>
  <c r="BH308" i="4"/>
  <c r="BI308" i="4"/>
  <c r="BJ308" i="4"/>
  <c r="BE308" i="4"/>
  <c r="BC308" i="4"/>
  <c r="BG308" i="4"/>
  <c r="BK308" i="4"/>
  <c r="BD339" i="4"/>
  <c r="BL339" i="4"/>
  <c r="BG339" i="4"/>
  <c r="BH339" i="4"/>
  <c r="BC339" i="4"/>
  <c r="BE339" i="4"/>
  <c r="BF339" i="4"/>
  <c r="BI339" i="4"/>
  <c r="BJ339" i="4"/>
  <c r="BK339" i="4"/>
  <c r="BI455" i="4"/>
  <c r="BJ455" i="4"/>
  <c r="BF455" i="4"/>
  <c r="BG455" i="4"/>
  <c r="BH455" i="4"/>
  <c r="BK455" i="4"/>
  <c r="BL455" i="4"/>
  <c r="BC455" i="4"/>
  <c r="BE455" i="4"/>
  <c r="BD455" i="4"/>
  <c r="BC424" i="4"/>
  <c r="BK424" i="4"/>
  <c r="BD424" i="4"/>
  <c r="BL424" i="4"/>
  <c r="BE424" i="4"/>
  <c r="BF424" i="4"/>
  <c r="BG424" i="4"/>
  <c r="BH424" i="4"/>
  <c r="BJ424" i="4"/>
  <c r="BI424" i="4"/>
  <c r="BI497" i="4"/>
  <c r="BC497" i="4"/>
  <c r="BK497" i="4"/>
  <c r="BD497" i="4"/>
  <c r="BL497" i="4"/>
  <c r="BF497" i="4"/>
  <c r="BH497" i="4"/>
  <c r="BE497" i="4"/>
  <c r="BG497" i="4"/>
  <c r="BJ497" i="4"/>
  <c r="BJ565" i="4"/>
  <c r="BC618" i="4"/>
  <c r="BK618" i="4"/>
  <c r="BE618" i="4"/>
  <c r="BF618" i="4"/>
  <c r="BG618" i="4"/>
  <c r="BH618" i="4"/>
  <c r="BJ618" i="4"/>
  <c r="BI618" i="4"/>
  <c r="BL618" i="4"/>
  <c r="BD618" i="4"/>
  <c r="BG621" i="4"/>
  <c r="BJ621" i="4"/>
  <c r="BC621" i="4"/>
  <c r="BK621" i="4"/>
  <c r="BD621" i="4"/>
  <c r="BL621" i="4"/>
  <c r="BF621" i="4"/>
  <c r="BE621" i="4"/>
  <c r="BH621" i="4"/>
  <c r="BI621" i="4"/>
  <c r="BH701" i="4"/>
  <c r="BJ701" i="4"/>
  <c r="BL701" i="4"/>
  <c r="BC701" i="4"/>
  <c r="BD701" i="4"/>
  <c r="BE701" i="4"/>
  <c r="BF701" i="4"/>
  <c r="BG701" i="4"/>
  <c r="BK701" i="4"/>
  <c r="BI701" i="4"/>
  <c r="BJ756" i="4"/>
  <c r="BG756" i="4"/>
  <c r="BD756" i="4"/>
  <c r="BE756" i="4"/>
  <c r="BF756" i="4"/>
  <c r="BH756" i="4"/>
  <c r="BI756" i="4"/>
  <c r="BK756" i="4"/>
  <c r="BL756" i="4"/>
  <c r="BC756" i="4"/>
  <c r="BF759" i="4"/>
  <c r="BC759" i="4"/>
  <c r="BK759" i="4"/>
  <c r="BD759" i="4"/>
  <c r="BE759" i="4"/>
  <c r="BG759" i="4"/>
  <c r="BH759" i="4"/>
  <c r="BI759" i="4"/>
  <c r="BJ759" i="4"/>
  <c r="BL759" i="4"/>
  <c r="BG824" i="4"/>
  <c r="BH824" i="4"/>
  <c r="BD824" i="4"/>
  <c r="BE824" i="4"/>
  <c r="BF824" i="4"/>
  <c r="BI824" i="4"/>
  <c r="BJ824" i="4"/>
  <c r="BK824" i="4"/>
  <c r="BC824" i="4"/>
  <c r="BL824" i="4"/>
  <c r="BG840" i="4"/>
  <c r="BC840" i="4"/>
  <c r="BL840" i="4"/>
  <c r="BD840" i="4"/>
  <c r="BE840" i="4"/>
  <c r="BF840" i="4"/>
  <c r="BH840" i="4"/>
  <c r="BI840" i="4"/>
  <c r="BK840" i="4"/>
  <c r="BJ840" i="4"/>
  <c r="BG910" i="4"/>
  <c r="BH910" i="4"/>
  <c r="BI910" i="4"/>
  <c r="BC910" i="4"/>
  <c r="BK910" i="4"/>
  <c r="BE910" i="4"/>
  <c r="BD910" i="4"/>
  <c r="BF910" i="4"/>
  <c r="BJ910" i="4"/>
  <c r="BL910" i="4"/>
  <c r="BG924" i="4"/>
  <c r="BH924" i="4"/>
  <c r="BI924" i="4"/>
  <c r="BC924" i="4"/>
  <c r="BK924" i="4"/>
  <c r="BE924" i="4"/>
  <c r="BF924" i="4"/>
  <c r="BJ924" i="4"/>
  <c r="BL924" i="4"/>
  <c r="BD924" i="4"/>
  <c r="BC925" i="4"/>
  <c r="BK925" i="4"/>
  <c r="BD925" i="4"/>
  <c r="BL925" i="4"/>
  <c r="BE925" i="4"/>
  <c r="BG925" i="4"/>
  <c r="BI925" i="4"/>
  <c r="BF925" i="4"/>
  <c r="BH925" i="4"/>
  <c r="BJ925" i="4"/>
  <c r="BI980" i="4"/>
  <c r="BJ980" i="4"/>
  <c r="BD980" i="4"/>
  <c r="BL980" i="4"/>
  <c r="BE980" i="4"/>
  <c r="BF980" i="4"/>
  <c r="BG980" i="4"/>
  <c r="BC980" i="4"/>
  <c r="BH980" i="4"/>
  <c r="BK980" i="4"/>
  <c r="BE271" i="4"/>
  <c r="BG271" i="4"/>
  <c r="BH271" i="4"/>
  <c r="BI271" i="4"/>
  <c r="BC271" i="4"/>
  <c r="BD271" i="4"/>
  <c r="BF271" i="4"/>
  <c r="BJ271" i="4"/>
  <c r="BK271" i="4"/>
  <c r="BL271" i="4"/>
  <c r="BE267" i="4"/>
  <c r="BG267" i="4"/>
  <c r="BH267" i="4"/>
  <c r="BI267" i="4"/>
  <c r="BF267" i="4"/>
  <c r="BJ267" i="4"/>
  <c r="BK267" i="4"/>
  <c r="BL267" i="4"/>
  <c r="BC267" i="4"/>
  <c r="BD267" i="4"/>
  <c r="BC289" i="4"/>
  <c r="BK289" i="4"/>
  <c r="BD289" i="4"/>
  <c r="BL289" i="4"/>
  <c r="BE289" i="4"/>
  <c r="BG289" i="4"/>
  <c r="BH289" i="4"/>
  <c r="BI289" i="4"/>
  <c r="BJ289" i="4"/>
  <c r="BF289" i="4"/>
  <c r="BG284" i="4"/>
  <c r="BH284" i="4"/>
  <c r="BI284" i="4"/>
  <c r="BC284" i="4"/>
  <c r="BK284" i="4"/>
  <c r="BD284" i="4"/>
  <c r="BL284" i="4"/>
  <c r="BE284" i="4"/>
  <c r="BJ284" i="4"/>
  <c r="BF284" i="4"/>
  <c r="BH342" i="4"/>
  <c r="BC342" i="4"/>
  <c r="BK342" i="4"/>
  <c r="BD342" i="4"/>
  <c r="BL342" i="4"/>
  <c r="BJ342" i="4"/>
  <c r="BE342" i="4"/>
  <c r="BF342" i="4"/>
  <c r="BI342" i="4"/>
  <c r="BG342" i="4"/>
  <c r="BH364" i="4"/>
  <c r="BJ364" i="4"/>
  <c r="BC364" i="4"/>
  <c r="BK364" i="4"/>
  <c r="BD364" i="4"/>
  <c r="BL364" i="4"/>
  <c r="BE364" i="4"/>
  <c r="BG364" i="4"/>
  <c r="BF364" i="4"/>
  <c r="BI364" i="4"/>
  <c r="BC598" i="4"/>
  <c r="BK598" i="4"/>
  <c r="BD598" i="4"/>
  <c r="BL598" i="4"/>
  <c r="BE598" i="4"/>
  <c r="BF598" i="4"/>
  <c r="BG598" i="4"/>
  <c r="BH598" i="4"/>
  <c r="BJ598" i="4"/>
  <c r="BI598" i="4"/>
  <c r="BE571" i="4"/>
  <c r="BI571" i="4"/>
  <c r="BG571" i="4"/>
  <c r="BH571" i="4"/>
  <c r="BJ571" i="4"/>
  <c r="BK571" i="4"/>
  <c r="BL571" i="4"/>
  <c r="BC571" i="4"/>
  <c r="BF571" i="4"/>
  <c r="BD571" i="4"/>
  <c r="BF704" i="4"/>
  <c r="BH704" i="4"/>
  <c r="BI704" i="4"/>
  <c r="BJ704" i="4"/>
  <c r="BK704" i="4"/>
  <c r="BC704" i="4"/>
  <c r="BL704" i="4"/>
  <c r="BD704" i="4"/>
  <c r="BG704" i="4"/>
  <c r="BE704" i="4"/>
  <c r="BI644" i="4"/>
  <c r="BJ644" i="4"/>
  <c r="BC644" i="4"/>
  <c r="BK644" i="4"/>
  <c r="BD644" i="4"/>
  <c r="BL644" i="4"/>
  <c r="BE644" i="4"/>
  <c r="BF644" i="4"/>
  <c r="BG644" i="4"/>
  <c r="BH644" i="4"/>
  <c r="BI676" i="4"/>
  <c r="BJ676" i="4"/>
  <c r="BC676" i="4"/>
  <c r="BK676" i="4"/>
  <c r="BD676" i="4"/>
  <c r="BL676" i="4"/>
  <c r="BE676" i="4"/>
  <c r="BF676" i="4"/>
  <c r="BG676" i="4"/>
  <c r="BH676" i="4"/>
  <c r="BH724" i="4"/>
  <c r="BI724" i="4"/>
  <c r="BJ724" i="4"/>
  <c r="BC724" i="4"/>
  <c r="BK724" i="4"/>
  <c r="BD724" i="4"/>
  <c r="BL724" i="4"/>
  <c r="BE724" i="4"/>
  <c r="BG724" i="4"/>
  <c r="BF724" i="4"/>
  <c r="BJ758" i="4"/>
  <c r="BG758" i="4"/>
  <c r="BD758" i="4"/>
  <c r="BE758" i="4"/>
  <c r="BF758" i="4"/>
  <c r="BH758" i="4"/>
  <c r="BI758" i="4"/>
  <c r="BK758" i="4"/>
  <c r="BL758" i="4"/>
  <c r="BC758" i="4"/>
  <c r="BH716" i="4"/>
  <c r="BI716" i="4"/>
  <c r="BJ716" i="4"/>
  <c r="BC716" i="4"/>
  <c r="BK716" i="4"/>
  <c r="BD716" i="4"/>
  <c r="BL716" i="4"/>
  <c r="BE716" i="4"/>
  <c r="BG716" i="4"/>
  <c r="BF716" i="4"/>
  <c r="BG762" i="4"/>
  <c r="BH762" i="4"/>
  <c r="BI762" i="4"/>
  <c r="BJ762" i="4"/>
  <c r="BK762" i="4"/>
  <c r="BC762" i="4"/>
  <c r="BL762" i="4"/>
  <c r="BD762" i="4"/>
  <c r="BE762" i="4"/>
  <c r="BF762" i="4"/>
  <c r="BG826" i="4"/>
  <c r="BH826" i="4"/>
  <c r="BD826" i="4"/>
  <c r="BE826" i="4"/>
  <c r="BF826" i="4"/>
  <c r="BI826" i="4"/>
  <c r="BJ826" i="4"/>
  <c r="BK826" i="4"/>
  <c r="BC826" i="4"/>
  <c r="BL826" i="4"/>
  <c r="BG823" i="4"/>
  <c r="BC823" i="4"/>
  <c r="BK823" i="4"/>
  <c r="BD823" i="4"/>
  <c r="BL823" i="4"/>
  <c r="BE823" i="4"/>
  <c r="BF823" i="4"/>
  <c r="BH823" i="4"/>
  <c r="BI823" i="4"/>
  <c r="BJ823" i="4"/>
  <c r="BE914" i="4"/>
  <c r="BG928" i="4"/>
  <c r="BH928" i="4"/>
  <c r="BI928" i="4"/>
  <c r="BC928" i="4"/>
  <c r="BK928" i="4"/>
  <c r="BE928" i="4"/>
  <c r="BF928" i="4"/>
  <c r="BJ928" i="4"/>
  <c r="BL928" i="4"/>
  <c r="BD928" i="4"/>
  <c r="BC929" i="4"/>
  <c r="BK929" i="4"/>
  <c r="BD929" i="4"/>
  <c r="BL929" i="4"/>
  <c r="BE929" i="4"/>
  <c r="BG929" i="4"/>
  <c r="BI929" i="4"/>
  <c r="BF929" i="4"/>
  <c r="BH929" i="4"/>
  <c r="BJ929" i="4"/>
  <c r="BF995" i="4"/>
  <c r="BI995" i="4"/>
  <c r="BJ995" i="4"/>
  <c r="BC995" i="4"/>
  <c r="BK995" i="4"/>
  <c r="BH995" i="4"/>
  <c r="BL995" i="4"/>
  <c r="BD995" i="4"/>
  <c r="BG995" i="4"/>
  <c r="BE995" i="4"/>
  <c r="BG273" i="4"/>
  <c r="BH273" i="4"/>
  <c r="BI273" i="4"/>
  <c r="BL273" i="4"/>
  <c r="BC273" i="4"/>
  <c r="BD273" i="4"/>
  <c r="BE273" i="4"/>
  <c r="BF273" i="4"/>
  <c r="BJ273" i="4"/>
  <c r="BK273" i="4"/>
  <c r="BC287" i="4"/>
  <c r="BK287" i="4"/>
  <c r="BD287" i="4"/>
  <c r="BL287" i="4"/>
  <c r="BE287" i="4"/>
  <c r="BG287" i="4"/>
  <c r="BH287" i="4"/>
  <c r="BI287" i="4"/>
  <c r="BJ287" i="4"/>
  <c r="BF287" i="4"/>
  <c r="BD450" i="4"/>
  <c r="BL450" i="4"/>
  <c r="BE450" i="4"/>
  <c r="BF450" i="4"/>
  <c r="BJ450" i="4"/>
  <c r="BC450" i="4"/>
  <c r="BG450" i="4"/>
  <c r="BH450" i="4"/>
  <c r="BK450" i="4"/>
  <c r="BI450" i="4"/>
  <c r="BI483" i="4"/>
  <c r="BJ483" i="4"/>
  <c r="BC483" i="4"/>
  <c r="BK483" i="4"/>
  <c r="BD483" i="4"/>
  <c r="BL483" i="4"/>
  <c r="BE483" i="4"/>
  <c r="BF483" i="4"/>
  <c r="BH483" i="4"/>
  <c r="BG483" i="4"/>
  <c r="BH528" i="4"/>
  <c r="BI528" i="4"/>
  <c r="BJ528" i="4"/>
  <c r="BC528" i="4"/>
  <c r="BK528" i="4"/>
  <c r="BD528" i="4"/>
  <c r="BL528" i="4"/>
  <c r="BE528" i="4"/>
  <c r="BF528" i="4"/>
  <c r="BG528" i="4"/>
  <c r="BC614" i="4"/>
  <c r="BK614" i="4"/>
  <c r="BD614" i="4"/>
  <c r="BL614" i="4"/>
  <c r="BE614" i="4"/>
  <c r="BF614" i="4"/>
  <c r="BG614" i="4"/>
  <c r="BH614" i="4"/>
  <c r="BJ614" i="4"/>
  <c r="BI614" i="4"/>
  <c r="BE641" i="4"/>
  <c r="BF641" i="4"/>
  <c r="BG641" i="4"/>
  <c r="BH641" i="4"/>
  <c r="BI641" i="4"/>
  <c r="BJ641" i="4"/>
  <c r="BC641" i="4"/>
  <c r="BK641" i="4"/>
  <c r="BD641" i="4"/>
  <c r="BL641" i="4"/>
  <c r="BD702" i="4"/>
  <c r="BL702" i="4"/>
  <c r="BF702" i="4"/>
  <c r="BK702" i="4"/>
  <c r="BC702" i="4"/>
  <c r="BE702" i="4"/>
  <c r="BG702" i="4"/>
  <c r="BH702" i="4"/>
  <c r="BJ702" i="4"/>
  <c r="BI702" i="4"/>
  <c r="BC835" i="4"/>
  <c r="BK835" i="4"/>
  <c r="BD835" i="4"/>
  <c r="BL835" i="4"/>
  <c r="BE835" i="4"/>
  <c r="BF835" i="4"/>
  <c r="BG835" i="4"/>
  <c r="BH835" i="4"/>
  <c r="BI835" i="4"/>
  <c r="BJ835" i="4"/>
  <c r="BI982" i="4"/>
  <c r="BJ982" i="4"/>
  <c r="BD982" i="4"/>
  <c r="BL982" i="4"/>
  <c r="BE982" i="4"/>
  <c r="BF982" i="4"/>
  <c r="BG982" i="4"/>
  <c r="BC982" i="4"/>
  <c r="BH982" i="4"/>
  <c r="BK982" i="4"/>
  <c r="BG926" i="4"/>
  <c r="BH926" i="4"/>
  <c r="BI926" i="4"/>
  <c r="BC926" i="4"/>
  <c r="BK926" i="4"/>
  <c r="BE926" i="4"/>
  <c r="BD926" i="4"/>
  <c r="BF926" i="4"/>
  <c r="BJ926" i="4"/>
  <c r="BL926" i="4"/>
  <c r="BI244" i="4"/>
  <c r="BC244" i="4"/>
  <c r="BK244" i="4"/>
  <c r="BE244" i="4"/>
  <c r="BH244" i="4"/>
  <c r="BL244" i="4"/>
  <c r="BD244" i="4"/>
  <c r="BF244" i="4"/>
  <c r="BG244" i="4"/>
  <c r="BJ244" i="4"/>
  <c r="BI232" i="4"/>
  <c r="BJ232" i="4"/>
  <c r="BC232" i="4"/>
  <c r="BK232" i="4"/>
  <c r="BD232" i="4"/>
  <c r="BL232" i="4"/>
  <c r="BE232" i="4"/>
  <c r="BF232" i="4"/>
  <c r="BH232" i="4"/>
  <c r="BG232" i="4"/>
  <c r="BE243" i="4"/>
  <c r="BG243" i="4"/>
  <c r="BI243" i="4"/>
  <c r="BD243" i="4"/>
  <c r="BL243" i="4"/>
  <c r="BC243" i="4"/>
  <c r="BF243" i="4"/>
  <c r="BH243" i="4"/>
  <c r="BJ243" i="4"/>
  <c r="BK243" i="4"/>
  <c r="BI226" i="4"/>
  <c r="BJ226" i="4"/>
  <c r="BC226" i="4"/>
  <c r="BK226" i="4"/>
  <c r="BD226" i="4"/>
  <c r="BL226" i="4"/>
  <c r="BE226" i="4"/>
  <c r="BF226" i="4"/>
  <c r="BH226" i="4"/>
  <c r="BG226" i="4"/>
  <c r="BE245" i="4"/>
  <c r="BG245" i="4"/>
  <c r="BI245" i="4"/>
  <c r="BD245" i="4"/>
  <c r="BL245" i="4"/>
  <c r="BC245" i="4"/>
  <c r="BF245" i="4"/>
  <c r="BH245" i="4"/>
  <c r="BJ245" i="4"/>
  <c r="BK245" i="4"/>
  <c r="BE227" i="4"/>
  <c r="BF227" i="4"/>
  <c r="BG227" i="4"/>
  <c r="BH227" i="4"/>
  <c r="BI227" i="4"/>
  <c r="BJ227" i="4"/>
  <c r="BD227" i="4"/>
  <c r="BL227" i="4"/>
  <c r="BC227" i="4"/>
  <c r="BK227" i="4"/>
  <c r="BB246" i="4"/>
  <c r="BH262" i="4"/>
  <c r="BI262" i="4"/>
  <c r="BJ262" i="4"/>
  <c r="BC262" i="4"/>
  <c r="BK262" i="4"/>
  <c r="BD262" i="4"/>
  <c r="BL262" i="4"/>
  <c r="BE262" i="4"/>
  <c r="BF262" i="4"/>
  <c r="BG262" i="4"/>
  <c r="BI300" i="4"/>
  <c r="BD300" i="4"/>
  <c r="BL300" i="4"/>
  <c r="BE300" i="4"/>
  <c r="BJ300" i="4"/>
  <c r="BC300" i="4"/>
  <c r="BH300" i="4"/>
  <c r="BF300" i="4"/>
  <c r="BG300" i="4"/>
  <c r="BK300" i="4"/>
  <c r="BE314" i="4"/>
  <c r="BG314" i="4"/>
  <c r="BH314" i="4"/>
  <c r="BI314" i="4"/>
  <c r="BD314" i="4"/>
  <c r="BL314" i="4"/>
  <c r="BF314" i="4"/>
  <c r="BJ314" i="4"/>
  <c r="BK314" i="4"/>
  <c r="BC314" i="4"/>
  <c r="BH368" i="4"/>
  <c r="BJ368" i="4"/>
  <c r="BC368" i="4"/>
  <c r="BK368" i="4"/>
  <c r="BD368" i="4"/>
  <c r="BL368" i="4"/>
  <c r="BG368" i="4"/>
  <c r="BI368" i="4"/>
  <c r="BE368" i="4"/>
  <c r="BF368" i="4"/>
  <c r="BC321" i="4"/>
  <c r="BK321" i="4"/>
  <c r="BD321" i="4"/>
  <c r="BL321" i="4"/>
  <c r="BE321" i="4"/>
  <c r="BH321" i="4"/>
  <c r="BJ321" i="4"/>
  <c r="BF321" i="4"/>
  <c r="BG321" i="4"/>
  <c r="BI321" i="4"/>
  <c r="BJ384" i="4"/>
  <c r="BC384" i="4"/>
  <c r="BK384" i="4"/>
  <c r="BI384" i="4"/>
  <c r="BL384" i="4"/>
  <c r="BD384" i="4"/>
  <c r="BE384" i="4"/>
  <c r="BF384" i="4"/>
  <c r="BG384" i="4"/>
  <c r="BH384" i="4"/>
  <c r="BJ391" i="4"/>
  <c r="BC391" i="4"/>
  <c r="BK391" i="4"/>
  <c r="BD391" i="4"/>
  <c r="BL391" i="4"/>
  <c r="BE391" i="4"/>
  <c r="BF391" i="4"/>
  <c r="BG391" i="4"/>
  <c r="BH391" i="4"/>
  <c r="BI391" i="4"/>
  <c r="BH370" i="4"/>
  <c r="BJ370" i="4"/>
  <c r="BC370" i="4"/>
  <c r="BK370" i="4"/>
  <c r="BD370" i="4"/>
  <c r="BL370" i="4"/>
  <c r="BG370" i="4"/>
  <c r="BE370" i="4"/>
  <c r="BF370" i="4"/>
  <c r="BI370" i="4"/>
  <c r="BD417" i="4"/>
  <c r="BL417" i="4"/>
  <c r="BH417" i="4"/>
  <c r="BG417" i="4"/>
  <c r="BI417" i="4"/>
  <c r="BJ417" i="4"/>
  <c r="BK417" i="4"/>
  <c r="BC417" i="4"/>
  <c r="BF417" i="4"/>
  <c r="BE417" i="4"/>
  <c r="BH431" i="4"/>
  <c r="BI431" i="4"/>
  <c r="BJ431" i="4"/>
  <c r="BC431" i="4"/>
  <c r="BK431" i="4"/>
  <c r="BD431" i="4"/>
  <c r="BL431" i="4"/>
  <c r="BF431" i="4"/>
  <c r="BG431" i="4"/>
  <c r="BE431" i="4"/>
  <c r="BH439" i="4"/>
  <c r="BI439" i="4"/>
  <c r="BJ439" i="4"/>
  <c r="BD439" i="4"/>
  <c r="BL439" i="4"/>
  <c r="BF439" i="4"/>
  <c r="BC439" i="4"/>
  <c r="BE439" i="4"/>
  <c r="BG439" i="4"/>
  <c r="BK439" i="4"/>
  <c r="BE478" i="4"/>
  <c r="BF478" i="4"/>
  <c r="BG478" i="4"/>
  <c r="BH478" i="4"/>
  <c r="BI478" i="4"/>
  <c r="BJ478" i="4"/>
  <c r="BD478" i="4"/>
  <c r="BL478" i="4"/>
  <c r="BC478" i="4"/>
  <c r="BK478" i="4"/>
  <c r="BH433" i="4"/>
  <c r="BI433" i="4"/>
  <c r="BJ433" i="4"/>
  <c r="BD433" i="4"/>
  <c r="BL433" i="4"/>
  <c r="BF433" i="4"/>
  <c r="BC433" i="4"/>
  <c r="BE433" i="4"/>
  <c r="BG433" i="4"/>
  <c r="BK433" i="4"/>
  <c r="BI479" i="4"/>
  <c r="BJ479" i="4"/>
  <c r="BC479" i="4"/>
  <c r="BK479" i="4"/>
  <c r="BD479" i="4"/>
  <c r="BL479" i="4"/>
  <c r="BE479" i="4"/>
  <c r="BF479" i="4"/>
  <c r="BH479" i="4"/>
  <c r="BG479" i="4"/>
  <c r="BG514" i="4"/>
  <c r="BH514" i="4"/>
  <c r="BD514" i="4"/>
  <c r="BL514" i="4"/>
  <c r="BC514" i="4"/>
  <c r="BE514" i="4"/>
  <c r="BF514" i="4"/>
  <c r="BI514" i="4"/>
  <c r="BJ514" i="4"/>
  <c r="BK514" i="4"/>
  <c r="BH423" i="4"/>
  <c r="BF423" i="4"/>
  <c r="BG423" i="4"/>
  <c r="BI423" i="4"/>
  <c r="BJ423" i="4"/>
  <c r="BK423" i="4"/>
  <c r="BC423" i="4"/>
  <c r="BL423" i="4"/>
  <c r="BE423" i="4"/>
  <c r="BD423" i="4"/>
  <c r="BE480" i="4"/>
  <c r="BF480" i="4"/>
  <c r="BG480" i="4"/>
  <c r="BH480" i="4"/>
  <c r="BI480" i="4"/>
  <c r="BJ480" i="4"/>
  <c r="BD480" i="4"/>
  <c r="BL480" i="4"/>
  <c r="BC480" i="4"/>
  <c r="BK480" i="4"/>
  <c r="BD541" i="4"/>
  <c r="BL541" i="4"/>
  <c r="BE541" i="4"/>
  <c r="BF541" i="4"/>
  <c r="BG541" i="4"/>
  <c r="BH541" i="4"/>
  <c r="BI541" i="4"/>
  <c r="BJ541" i="4"/>
  <c r="BC541" i="4"/>
  <c r="BK541" i="4"/>
  <c r="BB511" i="4"/>
  <c r="BI560" i="4"/>
  <c r="BC560" i="4"/>
  <c r="BK560" i="4"/>
  <c r="BE560" i="4"/>
  <c r="BL560" i="4"/>
  <c r="BD560" i="4"/>
  <c r="BF560" i="4"/>
  <c r="BG560" i="4"/>
  <c r="BJ560" i="4"/>
  <c r="BH560" i="4"/>
  <c r="BB515" i="4"/>
  <c r="BE582" i="4"/>
  <c r="BF582" i="4"/>
  <c r="BG582" i="4"/>
  <c r="BH582" i="4"/>
  <c r="BI582" i="4"/>
  <c r="BJ582" i="4"/>
  <c r="BK582" i="4"/>
  <c r="BD582" i="4"/>
  <c r="BC582" i="4"/>
  <c r="BL582" i="4"/>
  <c r="BI546" i="4"/>
  <c r="BJ546" i="4"/>
  <c r="BC546" i="4"/>
  <c r="BK546" i="4"/>
  <c r="BD546" i="4"/>
  <c r="BL546" i="4"/>
  <c r="BE546" i="4"/>
  <c r="BF546" i="4"/>
  <c r="BG546" i="4"/>
  <c r="BH546" i="4"/>
  <c r="BC600" i="4"/>
  <c r="BK600" i="4"/>
  <c r="BD600" i="4"/>
  <c r="BL600" i="4"/>
  <c r="BE600" i="4"/>
  <c r="BF600" i="4"/>
  <c r="BG600" i="4"/>
  <c r="BH600" i="4"/>
  <c r="BJ600" i="4"/>
  <c r="BI600" i="4"/>
  <c r="BI583" i="4"/>
  <c r="BC583" i="4"/>
  <c r="BL583" i="4"/>
  <c r="BD583" i="4"/>
  <c r="BE583" i="4"/>
  <c r="BF583" i="4"/>
  <c r="BG583" i="4"/>
  <c r="BH583" i="4"/>
  <c r="BK583" i="4"/>
  <c r="BJ583" i="4"/>
  <c r="BE637" i="4"/>
  <c r="BF637" i="4"/>
  <c r="BG637" i="4"/>
  <c r="BH637" i="4"/>
  <c r="BI637" i="4"/>
  <c r="BJ637" i="4"/>
  <c r="BC637" i="4"/>
  <c r="BK637" i="4"/>
  <c r="BD637" i="4"/>
  <c r="BL637" i="4"/>
  <c r="BE669" i="4"/>
  <c r="BF669" i="4"/>
  <c r="BG669" i="4"/>
  <c r="BH669" i="4"/>
  <c r="BI669" i="4"/>
  <c r="BJ669" i="4"/>
  <c r="BC669" i="4"/>
  <c r="BK669" i="4"/>
  <c r="BD669" i="4"/>
  <c r="BL669" i="4"/>
  <c r="BI642" i="4"/>
  <c r="BJ642" i="4"/>
  <c r="BC642" i="4"/>
  <c r="BK642" i="4"/>
  <c r="BD642" i="4"/>
  <c r="BL642" i="4"/>
  <c r="BE642" i="4"/>
  <c r="BF642" i="4"/>
  <c r="BG642" i="4"/>
  <c r="BH642" i="4"/>
  <c r="BI674" i="4"/>
  <c r="BJ674" i="4"/>
  <c r="BC674" i="4"/>
  <c r="BK674" i="4"/>
  <c r="BD674" i="4"/>
  <c r="BL674" i="4"/>
  <c r="BE674" i="4"/>
  <c r="BF674" i="4"/>
  <c r="BG674" i="4"/>
  <c r="BH674" i="4"/>
  <c r="BB694" i="4"/>
  <c r="BE659" i="4"/>
  <c r="BF659" i="4"/>
  <c r="BG659" i="4"/>
  <c r="BH659" i="4"/>
  <c r="BI659" i="4"/>
  <c r="BJ659" i="4"/>
  <c r="BC659" i="4"/>
  <c r="BK659" i="4"/>
  <c r="BD659" i="4"/>
  <c r="BL659" i="4"/>
  <c r="BH695" i="4"/>
  <c r="BJ695" i="4"/>
  <c r="BC695" i="4"/>
  <c r="BK695" i="4"/>
  <c r="BD695" i="4"/>
  <c r="BE695" i="4"/>
  <c r="BF695" i="4"/>
  <c r="BG695" i="4"/>
  <c r="BI695" i="4"/>
  <c r="BL695" i="4"/>
  <c r="BH722" i="4"/>
  <c r="BI722" i="4"/>
  <c r="BJ722" i="4"/>
  <c r="BC722" i="4"/>
  <c r="BK722" i="4"/>
  <c r="BD722" i="4"/>
  <c r="BL722" i="4"/>
  <c r="BE722" i="4"/>
  <c r="BG722" i="4"/>
  <c r="BF722" i="4"/>
  <c r="BH706" i="4"/>
  <c r="BI706" i="4"/>
  <c r="BJ706" i="4"/>
  <c r="BC706" i="4"/>
  <c r="BK706" i="4"/>
  <c r="BD706" i="4"/>
  <c r="BL706" i="4"/>
  <c r="BE706" i="4"/>
  <c r="BG706" i="4"/>
  <c r="BF706" i="4"/>
  <c r="BC755" i="4"/>
  <c r="BL755" i="4"/>
  <c r="BJ764" i="4"/>
  <c r="BC764" i="4"/>
  <c r="BK764" i="4"/>
  <c r="BD764" i="4"/>
  <c r="BL764" i="4"/>
  <c r="BE764" i="4"/>
  <c r="BF764" i="4"/>
  <c r="BG764" i="4"/>
  <c r="BH764" i="4"/>
  <c r="BI764" i="4"/>
  <c r="BJ796" i="4"/>
  <c r="BC796" i="4"/>
  <c r="BK796" i="4"/>
  <c r="BD796" i="4"/>
  <c r="BL796" i="4"/>
  <c r="BE796" i="4"/>
  <c r="BF796" i="4"/>
  <c r="BG796" i="4"/>
  <c r="BH796" i="4"/>
  <c r="BI796" i="4"/>
  <c r="BB828" i="4"/>
  <c r="BF773" i="4"/>
  <c r="BG773" i="4"/>
  <c r="BH773" i="4"/>
  <c r="BI773" i="4"/>
  <c r="BJ773" i="4"/>
  <c r="BC773" i="4"/>
  <c r="BK773" i="4"/>
  <c r="BD773" i="4"/>
  <c r="BL773" i="4"/>
  <c r="BE773" i="4"/>
  <c r="BJ784" i="4"/>
  <c r="BC784" i="4"/>
  <c r="BK784" i="4"/>
  <c r="BD784" i="4"/>
  <c r="BL784" i="4"/>
  <c r="BE784" i="4"/>
  <c r="BF784" i="4"/>
  <c r="BG784" i="4"/>
  <c r="BH784" i="4"/>
  <c r="BI784" i="4"/>
  <c r="BB898" i="4"/>
  <c r="BJ851" i="4"/>
  <c r="BC851" i="4"/>
  <c r="BK851" i="4"/>
  <c r="BD851" i="4"/>
  <c r="BL851" i="4"/>
  <c r="BE851" i="4"/>
  <c r="BF851" i="4"/>
  <c r="BG851" i="4"/>
  <c r="BI851" i="4"/>
  <c r="BH851" i="4"/>
  <c r="BJ766" i="4"/>
  <c r="BC766" i="4"/>
  <c r="BK766" i="4"/>
  <c r="BD766" i="4"/>
  <c r="BL766" i="4"/>
  <c r="BE766" i="4"/>
  <c r="BF766" i="4"/>
  <c r="BG766" i="4"/>
  <c r="BH766" i="4"/>
  <c r="BI766" i="4"/>
  <c r="BF856" i="4"/>
  <c r="BG856" i="4"/>
  <c r="BH856" i="4"/>
  <c r="BI856" i="4"/>
  <c r="BJ856" i="4"/>
  <c r="BC856" i="4"/>
  <c r="BK856" i="4"/>
  <c r="BE856" i="4"/>
  <c r="BD856" i="4"/>
  <c r="BL856" i="4"/>
  <c r="BJ871" i="4"/>
  <c r="BC871" i="4"/>
  <c r="BK871" i="4"/>
  <c r="BD871" i="4"/>
  <c r="BL871" i="4"/>
  <c r="BE871" i="4"/>
  <c r="BF871" i="4"/>
  <c r="BG871" i="4"/>
  <c r="BI871" i="4"/>
  <c r="BH871" i="4"/>
  <c r="BB818" i="4"/>
  <c r="BJ859" i="4"/>
  <c r="BC859" i="4"/>
  <c r="BK859" i="4"/>
  <c r="BD859" i="4"/>
  <c r="BL859" i="4"/>
  <c r="BE859" i="4"/>
  <c r="BF859" i="4"/>
  <c r="BG859" i="4"/>
  <c r="BI859" i="4"/>
  <c r="BH859" i="4"/>
  <c r="BG940" i="4"/>
  <c r="BI940" i="4"/>
  <c r="BC940" i="4"/>
  <c r="BK940" i="4"/>
  <c r="BE940" i="4"/>
  <c r="BD940" i="4"/>
  <c r="BF940" i="4"/>
  <c r="BH940" i="4"/>
  <c r="BJ940" i="4"/>
  <c r="BL940" i="4"/>
  <c r="BJ853" i="4"/>
  <c r="BC853" i="4"/>
  <c r="BK853" i="4"/>
  <c r="BD853" i="4"/>
  <c r="BL853" i="4"/>
  <c r="BE853" i="4"/>
  <c r="BF853" i="4"/>
  <c r="BG853" i="4"/>
  <c r="BI853" i="4"/>
  <c r="BH853" i="4"/>
  <c r="BC935" i="4"/>
  <c r="BK935" i="4"/>
  <c r="BE935" i="4"/>
  <c r="BG935" i="4"/>
  <c r="BI935" i="4"/>
  <c r="BF935" i="4"/>
  <c r="BH935" i="4"/>
  <c r="BJ935" i="4"/>
  <c r="BL935" i="4"/>
  <c r="BD935" i="4"/>
  <c r="BB986" i="4"/>
  <c r="BB965" i="4"/>
  <c r="BI944" i="4"/>
  <c r="BC944" i="4"/>
  <c r="BK944" i="4"/>
  <c r="BE944" i="4"/>
  <c r="BF944" i="4"/>
  <c r="BG944" i="4"/>
  <c r="BH944" i="4"/>
  <c r="BJ944" i="4"/>
  <c r="BL944" i="4"/>
  <c r="BD944" i="4"/>
  <c r="BE987" i="4"/>
  <c r="BF987" i="4"/>
  <c r="BH987" i="4"/>
  <c r="BI987" i="4"/>
  <c r="BK987" i="4"/>
  <c r="BJ987" i="4"/>
  <c r="BC987" i="4"/>
  <c r="BD987" i="4"/>
  <c r="BG987" i="4"/>
  <c r="BL987" i="4"/>
  <c r="BC939" i="4"/>
  <c r="BK939" i="4"/>
  <c r="BE939" i="4"/>
  <c r="BG939" i="4"/>
  <c r="BI939" i="4"/>
  <c r="BF939" i="4"/>
  <c r="BH939" i="4"/>
  <c r="BJ939" i="4"/>
  <c r="BL939" i="4"/>
  <c r="BD939" i="4"/>
  <c r="BG290" i="4"/>
  <c r="BH290" i="4"/>
  <c r="BI290" i="4"/>
  <c r="BD290" i="4"/>
  <c r="BL290" i="4"/>
  <c r="BE290" i="4"/>
  <c r="BJ290" i="4"/>
  <c r="BK290" i="4"/>
  <c r="BF290" i="4"/>
  <c r="BC290" i="4"/>
  <c r="BF396" i="4"/>
  <c r="BH396" i="4"/>
  <c r="BJ396" i="4"/>
  <c r="BC396" i="4"/>
  <c r="BK396" i="4"/>
  <c r="BD396" i="4"/>
  <c r="BL396" i="4"/>
  <c r="BE396" i="4"/>
  <c r="BG396" i="4"/>
  <c r="BI396" i="4"/>
  <c r="BG427" i="4"/>
  <c r="BH427" i="4"/>
  <c r="BI427" i="4"/>
  <c r="BJ427" i="4"/>
  <c r="BC427" i="4"/>
  <c r="BK427" i="4"/>
  <c r="BD427" i="4"/>
  <c r="BL427" i="4"/>
  <c r="BF427" i="4"/>
  <c r="BE427" i="4"/>
  <c r="BI481" i="4"/>
  <c r="BJ481" i="4"/>
  <c r="BC481" i="4"/>
  <c r="BK481" i="4"/>
  <c r="BD481" i="4"/>
  <c r="BL481" i="4"/>
  <c r="BE481" i="4"/>
  <c r="BF481" i="4"/>
  <c r="BH481" i="4"/>
  <c r="BG481" i="4"/>
  <c r="BE547" i="4"/>
  <c r="BF547" i="4"/>
  <c r="BG547" i="4"/>
  <c r="BH547" i="4"/>
  <c r="BI547" i="4"/>
  <c r="BJ547" i="4"/>
  <c r="BC547" i="4"/>
  <c r="BD547" i="4"/>
  <c r="BK547" i="4"/>
  <c r="BL547" i="4"/>
  <c r="BG500" i="4"/>
  <c r="BH500" i="4"/>
  <c r="BD500" i="4"/>
  <c r="BL500" i="4"/>
  <c r="BJ500" i="4"/>
  <c r="BK500" i="4"/>
  <c r="BC500" i="4"/>
  <c r="BE500" i="4"/>
  <c r="BF500" i="4"/>
  <c r="BI500" i="4"/>
  <c r="BE663" i="4"/>
  <c r="BF663" i="4"/>
  <c r="BG663" i="4"/>
  <c r="BH663" i="4"/>
  <c r="BI663" i="4"/>
  <c r="BJ663" i="4"/>
  <c r="BC663" i="4"/>
  <c r="BK663" i="4"/>
  <c r="BD663" i="4"/>
  <c r="BL663" i="4"/>
  <c r="BF757" i="4"/>
  <c r="BC757" i="4"/>
  <c r="BK757" i="4"/>
  <c r="BD757" i="4"/>
  <c r="BE757" i="4"/>
  <c r="BG757" i="4"/>
  <c r="BH757" i="4"/>
  <c r="BI757" i="4"/>
  <c r="BJ757" i="4"/>
  <c r="BL757" i="4"/>
  <c r="BJ778" i="4"/>
  <c r="BC778" i="4"/>
  <c r="BK778" i="4"/>
  <c r="BD778" i="4"/>
  <c r="BL778" i="4"/>
  <c r="BE778" i="4"/>
  <c r="BF778" i="4"/>
  <c r="BG778" i="4"/>
  <c r="BH778" i="4"/>
  <c r="BI778" i="4"/>
  <c r="BD735" i="4"/>
  <c r="BL735" i="4"/>
  <c r="BF735" i="4"/>
  <c r="BG735" i="4"/>
  <c r="BI735" i="4"/>
  <c r="BC735" i="4"/>
  <c r="BK735" i="4"/>
  <c r="BE735" i="4"/>
  <c r="BH735" i="4"/>
  <c r="BJ735" i="4"/>
  <c r="BJ774" i="4"/>
  <c r="BC774" i="4"/>
  <c r="BK774" i="4"/>
  <c r="BD774" i="4"/>
  <c r="BL774" i="4"/>
  <c r="BE774" i="4"/>
  <c r="BF774" i="4"/>
  <c r="BG774" i="4"/>
  <c r="BH774" i="4"/>
  <c r="BI774" i="4"/>
  <c r="BI970" i="4"/>
  <c r="BJ970" i="4"/>
  <c r="BC970" i="4"/>
  <c r="BK970" i="4"/>
  <c r="BD970" i="4"/>
  <c r="BL970" i="4"/>
  <c r="BE970" i="4"/>
  <c r="BF970" i="4"/>
  <c r="BG970" i="4"/>
  <c r="BH970" i="4"/>
  <c r="BI968" i="4"/>
  <c r="BJ968" i="4"/>
  <c r="BC968" i="4"/>
  <c r="BK968" i="4"/>
  <c r="BD968" i="4"/>
  <c r="BL968" i="4"/>
  <c r="BE968" i="4"/>
  <c r="BF968" i="4"/>
  <c r="BG968" i="4"/>
  <c r="BH968" i="4"/>
  <c r="BI946" i="4"/>
  <c r="BC946" i="4"/>
  <c r="BK946" i="4"/>
  <c r="BE946" i="4"/>
  <c r="BF946" i="4"/>
  <c r="BG946" i="4"/>
  <c r="BH946" i="4"/>
  <c r="BJ946" i="4"/>
  <c r="BL946" i="4"/>
  <c r="BD946" i="4"/>
  <c r="BI248" i="4"/>
  <c r="BC248" i="4"/>
  <c r="BK248" i="4"/>
  <c r="BE248" i="4"/>
  <c r="BH248" i="4"/>
  <c r="BL248" i="4"/>
  <c r="BD248" i="4"/>
  <c r="BF248" i="4"/>
  <c r="BG248" i="4"/>
  <c r="BJ248" i="4"/>
  <c r="BH266" i="4"/>
  <c r="BI266" i="4"/>
  <c r="BC266" i="4"/>
  <c r="BK266" i="4"/>
  <c r="BD266" i="4"/>
  <c r="BL266" i="4"/>
  <c r="BE266" i="4"/>
  <c r="BF266" i="4"/>
  <c r="BG266" i="4"/>
  <c r="BJ266" i="4"/>
  <c r="BG260" i="4"/>
  <c r="BH260" i="4"/>
  <c r="BI260" i="4"/>
  <c r="BJ260" i="4"/>
  <c r="BC260" i="4"/>
  <c r="BK260" i="4"/>
  <c r="BD260" i="4"/>
  <c r="BL260" i="4"/>
  <c r="BE260" i="4"/>
  <c r="BF260" i="4"/>
  <c r="BD263" i="4"/>
  <c r="BL263" i="4"/>
  <c r="BE263" i="4"/>
  <c r="BG263" i="4"/>
  <c r="BH263" i="4"/>
  <c r="BI263" i="4"/>
  <c r="BC263" i="4"/>
  <c r="BF263" i="4"/>
  <c r="BJ263" i="4"/>
  <c r="BK263" i="4"/>
  <c r="BH307" i="4"/>
  <c r="BI307" i="4"/>
  <c r="BK307" i="4"/>
  <c r="BC307" i="4"/>
  <c r="BL307" i="4"/>
  <c r="BD307" i="4"/>
  <c r="BG307" i="4"/>
  <c r="BE307" i="4"/>
  <c r="BF307" i="4"/>
  <c r="BJ307" i="4"/>
  <c r="BI304" i="4"/>
  <c r="BD304" i="4"/>
  <c r="BL304" i="4"/>
  <c r="BE304" i="4"/>
  <c r="BJ304" i="4"/>
  <c r="BC304" i="4"/>
  <c r="BH304" i="4"/>
  <c r="BG304" i="4"/>
  <c r="BK304" i="4"/>
  <c r="BF304" i="4"/>
  <c r="BI302" i="4"/>
  <c r="BD302" i="4"/>
  <c r="BL302" i="4"/>
  <c r="BE302" i="4"/>
  <c r="BC302" i="4"/>
  <c r="BG302" i="4"/>
  <c r="BH302" i="4"/>
  <c r="BJ302" i="4"/>
  <c r="BF302" i="4"/>
  <c r="BK302" i="4"/>
  <c r="BD349" i="4"/>
  <c r="BL349" i="4"/>
  <c r="BH349" i="4"/>
  <c r="BC349" i="4"/>
  <c r="BE349" i="4"/>
  <c r="BF349" i="4"/>
  <c r="BG349" i="4"/>
  <c r="BI349" i="4"/>
  <c r="BJ349" i="4"/>
  <c r="BK349" i="4"/>
  <c r="BF400" i="4"/>
  <c r="BH400" i="4"/>
  <c r="BJ400" i="4"/>
  <c r="BC400" i="4"/>
  <c r="BK400" i="4"/>
  <c r="BD400" i="4"/>
  <c r="BL400" i="4"/>
  <c r="BE400" i="4"/>
  <c r="BG400" i="4"/>
  <c r="BI400" i="4"/>
  <c r="BD363" i="4"/>
  <c r="BL363" i="4"/>
  <c r="BF363" i="4"/>
  <c r="BG363" i="4"/>
  <c r="BH363" i="4"/>
  <c r="BI363" i="4"/>
  <c r="BC363" i="4"/>
  <c r="BK363" i="4"/>
  <c r="BE363" i="4"/>
  <c r="BJ363" i="4"/>
  <c r="BH366" i="4"/>
  <c r="BJ366" i="4"/>
  <c r="BC366" i="4"/>
  <c r="BK366" i="4"/>
  <c r="BD366" i="4"/>
  <c r="BL366" i="4"/>
  <c r="BE366" i="4"/>
  <c r="BG366" i="4"/>
  <c r="BF366" i="4"/>
  <c r="BI366" i="4"/>
  <c r="BC430" i="4"/>
  <c r="BD430" i="4"/>
  <c r="BL430" i="4"/>
  <c r="BE430" i="4"/>
  <c r="BF430" i="4"/>
  <c r="BG430" i="4"/>
  <c r="BH430" i="4"/>
  <c r="BJ430" i="4"/>
  <c r="BI430" i="4"/>
  <c r="BK430" i="4"/>
  <c r="BD419" i="4"/>
  <c r="BL419" i="4"/>
  <c r="BH419" i="4"/>
  <c r="BG419" i="4"/>
  <c r="BI419" i="4"/>
  <c r="BJ419" i="4"/>
  <c r="BK419" i="4"/>
  <c r="BC419" i="4"/>
  <c r="BF419" i="4"/>
  <c r="BE419" i="4"/>
  <c r="BF398" i="4"/>
  <c r="BH398" i="4"/>
  <c r="BJ398" i="4"/>
  <c r="BC398" i="4"/>
  <c r="BK398" i="4"/>
  <c r="BD398" i="4"/>
  <c r="BL398" i="4"/>
  <c r="BG398" i="4"/>
  <c r="BI398" i="4"/>
  <c r="BE398" i="4"/>
  <c r="BD446" i="4"/>
  <c r="BL446" i="4"/>
  <c r="BE446" i="4"/>
  <c r="BF446" i="4"/>
  <c r="BH446" i="4"/>
  <c r="BJ446" i="4"/>
  <c r="BC446" i="4"/>
  <c r="BG446" i="4"/>
  <c r="BI446" i="4"/>
  <c r="BK446" i="4"/>
  <c r="BH451" i="4"/>
  <c r="BI451" i="4"/>
  <c r="BJ451" i="4"/>
  <c r="BF451" i="4"/>
  <c r="BD451" i="4"/>
  <c r="BE451" i="4"/>
  <c r="BG451" i="4"/>
  <c r="BK451" i="4"/>
  <c r="BL451" i="4"/>
  <c r="BC451" i="4"/>
  <c r="BD452" i="4"/>
  <c r="BE452" i="4"/>
  <c r="BF452" i="4"/>
  <c r="BJ452" i="4"/>
  <c r="BK452" i="4"/>
  <c r="BL452" i="4"/>
  <c r="BC452" i="4"/>
  <c r="BG452" i="4"/>
  <c r="BI452" i="4"/>
  <c r="BH452" i="4"/>
  <c r="BH437" i="4"/>
  <c r="BI437" i="4"/>
  <c r="BJ437" i="4"/>
  <c r="BD437" i="4"/>
  <c r="BL437" i="4"/>
  <c r="BF437" i="4"/>
  <c r="BC437" i="4"/>
  <c r="BE437" i="4"/>
  <c r="BG437" i="4"/>
  <c r="BK437" i="4"/>
  <c r="BE486" i="4"/>
  <c r="BF486" i="4"/>
  <c r="BG486" i="4"/>
  <c r="BH486" i="4"/>
  <c r="BI486" i="4"/>
  <c r="BJ486" i="4"/>
  <c r="BD486" i="4"/>
  <c r="BL486" i="4"/>
  <c r="BC486" i="4"/>
  <c r="BK486" i="4"/>
  <c r="BI487" i="4"/>
  <c r="BJ487" i="4"/>
  <c r="BC487" i="4"/>
  <c r="BK487" i="4"/>
  <c r="BD487" i="4"/>
  <c r="BL487" i="4"/>
  <c r="BE487" i="4"/>
  <c r="BF487" i="4"/>
  <c r="BH487" i="4"/>
  <c r="BG487" i="4"/>
  <c r="BI469" i="4"/>
  <c r="BJ469" i="4"/>
  <c r="BC469" i="4"/>
  <c r="BK469" i="4"/>
  <c r="BD469" i="4"/>
  <c r="BL469" i="4"/>
  <c r="BE469" i="4"/>
  <c r="BF469" i="4"/>
  <c r="BH469" i="4"/>
  <c r="BG469" i="4"/>
  <c r="BD415" i="4"/>
  <c r="BL415" i="4"/>
  <c r="BH415" i="4"/>
  <c r="BG415" i="4"/>
  <c r="BI415" i="4"/>
  <c r="BJ415" i="4"/>
  <c r="BK415" i="4"/>
  <c r="BC415" i="4"/>
  <c r="BF415" i="4"/>
  <c r="BE415" i="4"/>
  <c r="BE488" i="4"/>
  <c r="BF488" i="4"/>
  <c r="BG488" i="4"/>
  <c r="BH488" i="4"/>
  <c r="BI488" i="4"/>
  <c r="BJ488" i="4"/>
  <c r="BD488" i="4"/>
  <c r="BL488" i="4"/>
  <c r="BC488" i="4"/>
  <c r="BK488" i="4"/>
  <c r="BC509" i="4"/>
  <c r="BK509" i="4"/>
  <c r="BD509" i="4"/>
  <c r="BL509" i="4"/>
  <c r="BH509" i="4"/>
  <c r="BE509" i="4"/>
  <c r="BF509" i="4"/>
  <c r="BG509" i="4"/>
  <c r="BI509" i="4"/>
  <c r="BJ509" i="4"/>
  <c r="BE549" i="4"/>
  <c r="BF549" i="4"/>
  <c r="BG549" i="4"/>
  <c r="BH549" i="4"/>
  <c r="BI549" i="4"/>
  <c r="BJ549" i="4"/>
  <c r="BC549" i="4"/>
  <c r="BD549" i="4"/>
  <c r="BK549" i="4"/>
  <c r="BL549" i="4"/>
  <c r="BD535" i="4"/>
  <c r="BL535" i="4"/>
  <c r="BE535" i="4"/>
  <c r="BF535" i="4"/>
  <c r="BG535" i="4"/>
  <c r="BH535" i="4"/>
  <c r="BI535" i="4"/>
  <c r="BJ535" i="4"/>
  <c r="BC535" i="4"/>
  <c r="BK535" i="4"/>
  <c r="BD529" i="4"/>
  <c r="BL529" i="4"/>
  <c r="BE529" i="4"/>
  <c r="BF529" i="4"/>
  <c r="BG529" i="4"/>
  <c r="BH529" i="4"/>
  <c r="BI529" i="4"/>
  <c r="BJ529" i="4"/>
  <c r="BC529" i="4"/>
  <c r="BK529" i="4"/>
  <c r="BH538" i="4"/>
  <c r="BI538" i="4"/>
  <c r="BJ538" i="4"/>
  <c r="BC538" i="4"/>
  <c r="BK538" i="4"/>
  <c r="BD538" i="4"/>
  <c r="BL538" i="4"/>
  <c r="BE538" i="4"/>
  <c r="BF538" i="4"/>
  <c r="BG538" i="4"/>
  <c r="BB503" i="4"/>
  <c r="BD543" i="4"/>
  <c r="BL543" i="4"/>
  <c r="BE543" i="4"/>
  <c r="BF543" i="4"/>
  <c r="BG543" i="4"/>
  <c r="BH543" i="4"/>
  <c r="BI543" i="4"/>
  <c r="BJ543" i="4"/>
  <c r="BC543" i="4"/>
  <c r="BK543" i="4"/>
  <c r="BI550" i="4"/>
  <c r="BJ550" i="4"/>
  <c r="BC550" i="4"/>
  <c r="BK550" i="4"/>
  <c r="BD550" i="4"/>
  <c r="BL550" i="4"/>
  <c r="BE550" i="4"/>
  <c r="BF550" i="4"/>
  <c r="BG550" i="4"/>
  <c r="BH550" i="4"/>
  <c r="BI575" i="4"/>
  <c r="BC575" i="4"/>
  <c r="BL575" i="4"/>
  <c r="BD575" i="4"/>
  <c r="BE575" i="4"/>
  <c r="BF575" i="4"/>
  <c r="BG575" i="4"/>
  <c r="BH575" i="4"/>
  <c r="BK575" i="4"/>
  <c r="BJ575" i="4"/>
  <c r="BI579" i="4"/>
  <c r="BC579" i="4"/>
  <c r="BL579" i="4"/>
  <c r="BD579" i="4"/>
  <c r="BE579" i="4"/>
  <c r="BF579" i="4"/>
  <c r="BG579" i="4"/>
  <c r="BH579" i="4"/>
  <c r="BK579" i="4"/>
  <c r="BJ579" i="4"/>
  <c r="BE584" i="4"/>
  <c r="BJ584" i="4"/>
  <c r="BK584" i="4"/>
  <c r="BC584" i="4"/>
  <c r="BL584" i="4"/>
  <c r="BD584" i="4"/>
  <c r="BF584" i="4"/>
  <c r="BG584" i="4"/>
  <c r="BI584" i="4"/>
  <c r="BH584" i="4"/>
  <c r="BG605" i="4"/>
  <c r="BH605" i="4"/>
  <c r="BI605" i="4"/>
  <c r="BJ605" i="4"/>
  <c r="BC605" i="4"/>
  <c r="BK605" i="4"/>
  <c r="BD605" i="4"/>
  <c r="BL605" i="4"/>
  <c r="BF605" i="4"/>
  <c r="BE605" i="4"/>
  <c r="BE645" i="4"/>
  <c r="BF645" i="4"/>
  <c r="BG645" i="4"/>
  <c r="BH645" i="4"/>
  <c r="BI645" i="4"/>
  <c r="BJ645" i="4"/>
  <c r="BC645" i="4"/>
  <c r="BK645" i="4"/>
  <c r="BD645" i="4"/>
  <c r="BL645" i="4"/>
  <c r="BE677" i="4"/>
  <c r="BF677" i="4"/>
  <c r="BG677" i="4"/>
  <c r="BH677" i="4"/>
  <c r="BI677" i="4"/>
  <c r="BJ677" i="4"/>
  <c r="BC677" i="4"/>
  <c r="BK677" i="4"/>
  <c r="BD677" i="4"/>
  <c r="BL677" i="4"/>
  <c r="BI650" i="4"/>
  <c r="BJ650" i="4"/>
  <c r="BC650" i="4"/>
  <c r="BK650" i="4"/>
  <c r="BD650" i="4"/>
  <c r="BL650" i="4"/>
  <c r="BE650" i="4"/>
  <c r="BF650" i="4"/>
  <c r="BG650" i="4"/>
  <c r="BH650" i="4"/>
  <c r="BE635" i="4"/>
  <c r="BF635" i="4"/>
  <c r="BG635" i="4"/>
  <c r="BH635" i="4"/>
  <c r="BI635" i="4"/>
  <c r="BJ635" i="4"/>
  <c r="BC635" i="4"/>
  <c r="BK635" i="4"/>
  <c r="BD635" i="4"/>
  <c r="BL635" i="4"/>
  <c r="BE667" i="4"/>
  <c r="BF667" i="4"/>
  <c r="BG667" i="4"/>
  <c r="BH667" i="4"/>
  <c r="BI667" i="4"/>
  <c r="BJ667" i="4"/>
  <c r="BC667" i="4"/>
  <c r="BK667" i="4"/>
  <c r="BD667" i="4"/>
  <c r="BL667" i="4"/>
  <c r="BE679" i="4"/>
  <c r="BF679" i="4"/>
  <c r="BG679" i="4"/>
  <c r="BH679" i="4"/>
  <c r="BI679" i="4"/>
  <c r="BJ679" i="4"/>
  <c r="BC679" i="4"/>
  <c r="BK679" i="4"/>
  <c r="BL679" i="4"/>
  <c r="BD679" i="4"/>
  <c r="BI652" i="4"/>
  <c r="BJ652" i="4"/>
  <c r="BC652" i="4"/>
  <c r="BK652" i="4"/>
  <c r="BD652" i="4"/>
  <c r="BL652" i="4"/>
  <c r="BE652" i="4"/>
  <c r="BF652" i="4"/>
  <c r="BG652" i="4"/>
  <c r="BH652" i="4"/>
  <c r="BH710" i="4"/>
  <c r="BI710" i="4"/>
  <c r="BJ710" i="4"/>
  <c r="BC710" i="4"/>
  <c r="BK710" i="4"/>
  <c r="BD710" i="4"/>
  <c r="BL710" i="4"/>
  <c r="BE710" i="4"/>
  <c r="BG710" i="4"/>
  <c r="BF710" i="4"/>
  <c r="BJ736" i="4"/>
  <c r="BC736" i="4"/>
  <c r="BK736" i="4"/>
  <c r="BE736" i="4"/>
  <c r="BG736" i="4"/>
  <c r="BL736" i="4"/>
  <c r="BD736" i="4"/>
  <c r="BF736" i="4"/>
  <c r="BH736" i="4"/>
  <c r="BI736" i="4"/>
  <c r="BJ772" i="4"/>
  <c r="BC772" i="4"/>
  <c r="BK772" i="4"/>
  <c r="BD772" i="4"/>
  <c r="BL772" i="4"/>
  <c r="BE772" i="4"/>
  <c r="BF772" i="4"/>
  <c r="BG772" i="4"/>
  <c r="BH772" i="4"/>
  <c r="BI772" i="4"/>
  <c r="BJ804" i="4"/>
  <c r="BC804" i="4"/>
  <c r="BK804" i="4"/>
  <c r="BD804" i="4"/>
  <c r="BL804" i="4"/>
  <c r="BE804" i="4"/>
  <c r="BF804" i="4"/>
  <c r="BG804" i="4"/>
  <c r="BH804" i="4"/>
  <c r="BI804" i="4"/>
  <c r="BG832" i="4"/>
  <c r="BH832" i="4"/>
  <c r="BD832" i="4"/>
  <c r="BE832" i="4"/>
  <c r="BF832" i="4"/>
  <c r="BI832" i="4"/>
  <c r="BJ832" i="4"/>
  <c r="BK832" i="4"/>
  <c r="BC832" i="4"/>
  <c r="BL832" i="4"/>
  <c r="BD731" i="4"/>
  <c r="BL731" i="4"/>
  <c r="BF731" i="4"/>
  <c r="BG731" i="4"/>
  <c r="BH731" i="4"/>
  <c r="BI731" i="4"/>
  <c r="BC731" i="4"/>
  <c r="BK731" i="4"/>
  <c r="BE731" i="4"/>
  <c r="BJ731" i="4"/>
  <c r="BF781" i="4"/>
  <c r="BG781" i="4"/>
  <c r="BH781" i="4"/>
  <c r="BI781" i="4"/>
  <c r="BJ781" i="4"/>
  <c r="BC781" i="4"/>
  <c r="BK781" i="4"/>
  <c r="BD781" i="4"/>
  <c r="BL781" i="4"/>
  <c r="BE781" i="4"/>
  <c r="BG813" i="4"/>
  <c r="BI813" i="4"/>
  <c r="BJ813" i="4"/>
  <c r="BC813" i="4"/>
  <c r="BK813" i="4"/>
  <c r="BD813" i="4"/>
  <c r="BL813" i="4"/>
  <c r="BH813" i="4"/>
  <c r="BF813" i="4"/>
  <c r="BE813" i="4"/>
  <c r="BJ792" i="4"/>
  <c r="BC792" i="4"/>
  <c r="BK792" i="4"/>
  <c r="BD792" i="4"/>
  <c r="BL792" i="4"/>
  <c r="BE792" i="4"/>
  <c r="BF792" i="4"/>
  <c r="BG792" i="4"/>
  <c r="BH792" i="4"/>
  <c r="BI792" i="4"/>
  <c r="BG886" i="4"/>
  <c r="BH886" i="4"/>
  <c r="BI886" i="4"/>
  <c r="BJ886" i="4"/>
  <c r="BC886" i="4"/>
  <c r="BK886" i="4"/>
  <c r="BE886" i="4"/>
  <c r="BD886" i="4"/>
  <c r="BF886" i="4"/>
  <c r="BL886" i="4"/>
  <c r="BE951" i="4"/>
  <c r="BK951" i="4"/>
  <c r="BC951" i="4"/>
  <c r="BL951" i="4"/>
  <c r="BD951" i="4"/>
  <c r="BF951" i="4"/>
  <c r="BG951" i="4"/>
  <c r="BH951" i="4"/>
  <c r="BI951" i="4"/>
  <c r="BJ951" i="4"/>
  <c r="BF862" i="4"/>
  <c r="BG862" i="4"/>
  <c r="BH862" i="4"/>
  <c r="BI862" i="4"/>
  <c r="BJ862" i="4"/>
  <c r="BC862" i="4"/>
  <c r="BK862" i="4"/>
  <c r="BE862" i="4"/>
  <c r="BD862" i="4"/>
  <c r="BL862" i="4"/>
  <c r="BJ782" i="4"/>
  <c r="BC782" i="4"/>
  <c r="BK782" i="4"/>
  <c r="BD782" i="4"/>
  <c r="BL782" i="4"/>
  <c r="BE782" i="4"/>
  <c r="BF782" i="4"/>
  <c r="BG782" i="4"/>
  <c r="BH782" i="4"/>
  <c r="BI782" i="4"/>
  <c r="BF872" i="4"/>
  <c r="BG872" i="4"/>
  <c r="BH872" i="4"/>
  <c r="BI872" i="4"/>
  <c r="BJ872" i="4"/>
  <c r="BC872" i="4"/>
  <c r="BK872" i="4"/>
  <c r="BE872" i="4"/>
  <c r="BD872" i="4"/>
  <c r="BL872" i="4"/>
  <c r="BC827" i="4"/>
  <c r="BK827" i="4"/>
  <c r="BD827" i="4"/>
  <c r="BL827" i="4"/>
  <c r="BE827" i="4"/>
  <c r="BF827" i="4"/>
  <c r="BG827" i="4"/>
  <c r="BH827" i="4"/>
  <c r="BI827" i="4"/>
  <c r="BJ827" i="4"/>
  <c r="BJ881" i="4"/>
  <c r="BC881" i="4"/>
  <c r="BK881" i="4"/>
  <c r="BD881" i="4"/>
  <c r="BL881" i="4"/>
  <c r="BE881" i="4"/>
  <c r="BF881" i="4"/>
  <c r="BG881" i="4"/>
  <c r="BI881" i="4"/>
  <c r="BH881" i="4"/>
  <c r="BF870" i="4"/>
  <c r="BG870" i="4"/>
  <c r="BH870" i="4"/>
  <c r="BI870" i="4"/>
  <c r="BJ870" i="4"/>
  <c r="BC870" i="4"/>
  <c r="BK870" i="4"/>
  <c r="BE870" i="4"/>
  <c r="BD870" i="4"/>
  <c r="BL870" i="4"/>
  <c r="BF864" i="4"/>
  <c r="BG864" i="4"/>
  <c r="BH864" i="4"/>
  <c r="BI864" i="4"/>
  <c r="BJ864" i="4"/>
  <c r="BC864" i="4"/>
  <c r="BK864" i="4"/>
  <c r="BE864" i="4"/>
  <c r="BD864" i="4"/>
  <c r="BL864" i="4"/>
  <c r="BB945" i="4"/>
  <c r="BI948" i="4"/>
  <c r="BC948" i="4"/>
  <c r="BK948" i="4"/>
  <c r="BE948" i="4"/>
  <c r="BF948" i="4"/>
  <c r="BG948" i="4"/>
  <c r="BH948" i="4"/>
  <c r="BJ948" i="4"/>
  <c r="BL948" i="4"/>
  <c r="BD948" i="4"/>
  <c r="BC941" i="4"/>
  <c r="BK941" i="4"/>
  <c r="BE941" i="4"/>
  <c r="BG941" i="4"/>
  <c r="BI941" i="4"/>
  <c r="BF941" i="4"/>
  <c r="BH941" i="4"/>
  <c r="BJ941" i="4"/>
  <c r="BL941" i="4"/>
  <c r="BD941" i="4"/>
  <c r="BC927" i="4"/>
  <c r="BK927" i="4"/>
  <c r="BD927" i="4"/>
  <c r="BL927" i="4"/>
  <c r="BE927" i="4"/>
  <c r="BG927" i="4"/>
  <c r="BI927" i="4"/>
  <c r="BJ927" i="4"/>
  <c r="BF927" i="4"/>
  <c r="BH927" i="4"/>
  <c r="BE971" i="4"/>
  <c r="BF971" i="4"/>
  <c r="BG971" i="4"/>
  <c r="BH971" i="4"/>
  <c r="BI971" i="4"/>
  <c r="BJ971" i="4"/>
  <c r="BC971" i="4"/>
  <c r="BK971" i="4"/>
  <c r="BD971" i="4"/>
  <c r="BL971" i="4"/>
  <c r="BE996" i="4"/>
  <c r="BK996" i="4"/>
  <c r="BC901" i="4"/>
  <c r="BK901" i="4"/>
  <c r="BD901" i="4"/>
  <c r="BL901" i="4"/>
  <c r="BE901" i="4"/>
  <c r="BG901" i="4"/>
  <c r="BI901" i="4"/>
  <c r="BF901" i="4"/>
  <c r="BH901" i="4"/>
  <c r="BJ901" i="4"/>
  <c r="BE959" i="4"/>
  <c r="BF959" i="4"/>
  <c r="BG959" i="4"/>
  <c r="BH959" i="4"/>
  <c r="BI959" i="4"/>
  <c r="BJ959" i="4"/>
  <c r="BC959" i="4"/>
  <c r="BK959" i="4"/>
  <c r="BL959" i="4"/>
  <c r="BD959" i="4"/>
  <c r="BE969" i="4"/>
  <c r="BF969" i="4"/>
  <c r="BG969" i="4"/>
  <c r="BH969" i="4"/>
  <c r="BI969" i="4"/>
  <c r="BJ969" i="4"/>
  <c r="BC969" i="4"/>
  <c r="BK969" i="4"/>
  <c r="BD969" i="4"/>
  <c r="BL969" i="4"/>
  <c r="BI992" i="4"/>
  <c r="BJ992" i="4"/>
  <c r="BD992" i="4"/>
  <c r="BL992" i="4"/>
  <c r="BE992" i="4"/>
  <c r="BF992" i="4"/>
  <c r="BG992" i="4"/>
  <c r="BC992" i="4"/>
  <c r="BH992" i="4"/>
  <c r="BK992" i="4"/>
  <c r="BD337" i="4"/>
  <c r="BL337" i="4"/>
  <c r="BK337" i="4"/>
  <c r="BF337" i="4"/>
  <c r="BG337" i="4"/>
  <c r="BH337" i="4"/>
  <c r="BI337" i="4"/>
  <c r="BJ337" i="4"/>
  <c r="BE337" i="4"/>
  <c r="BC337" i="4"/>
  <c r="BD367" i="4"/>
  <c r="BL367" i="4"/>
  <c r="BF367" i="4"/>
  <c r="BG367" i="4"/>
  <c r="BH367" i="4"/>
  <c r="BI367" i="4"/>
  <c r="BC367" i="4"/>
  <c r="BK367" i="4"/>
  <c r="BE367" i="4"/>
  <c r="BJ367" i="4"/>
  <c r="BH441" i="4"/>
  <c r="BI441" i="4"/>
  <c r="BJ441" i="4"/>
  <c r="BD441" i="4"/>
  <c r="BL441" i="4"/>
  <c r="BF441" i="4"/>
  <c r="BK441" i="4"/>
  <c r="BC441" i="4"/>
  <c r="BG441" i="4"/>
  <c r="BE441" i="4"/>
  <c r="BI566" i="4"/>
  <c r="BC566" i="4"/>
  <c r="BK566" i="4"/>
  <c r="BE566" i="4"/>
  <c r="BF566" i="4"/>
  <c r="BG566" i="4"/>
  <c r="BH566" i="4"/>
  <c r="BJ566" i="4"/>
  <c r="BL566" i="4"/>
  <c r="BD566" i="4"/>
  <c r="BC588" i="4"/>
  <c r="BK588" i="4"/>
  <c r="BD588" i="4"/>
  <c r="BL588" i="4"/>
  <c r="BE588" i="4"/>
  <c r="BF588" i="4"/>
  <c r="BG588" i="4"/>
  <c r="BH588" i="4"/>
  <c r="BJ588" i="4"/>
  <c r="BI588" i="4"/>
  <c r="BE681" i="4"/>
  <c r="BG681" i="4"/>
  <c r="BH681" i="4"/>
  <c r="BI681" i="4"/>
  <c r="BJ681" i="4"/>
  <c r="BC681" i="4"/>
  <c r="BK681" i="4"/>
  <c r="BD681" i="4"/>
  <c r="BL681" i="4"/>
  <c r="BF681" i="4"/>
  <c r="BD709" i="4"/>
  <c r="BL709" i="4"/>
  <c r="BE709" i="4"/>
  <c r="BF709" i="4"/>
  <c r="BG709" i="4"/>
  <c r="BH709" i="4"/>
  <c r="BI709" i="4"/>
  <c r="BC709" i="4"/>
  <c r="BK709" i="4"/>
  <c r="BJ709" i="4"/>
  <c r="BD717" i="4"/>
  <c r="BL717" i="4"/>
  <c r="BE717" i="4"/>
  <c r="BF717" i="4"/>
  <c r="BG717" i="4"/>
  <c r="BH717" i="4"/>
  <c r="BI717" i="4"/>
  <c r="BC717" i="4"/>
  <c r="BK717" i="4"/>
  <c r="BJ717" i="4"/>
  <c r="BJ861" i="4"/>
  <c r="BC861" i="4"/>
  <c r="BK861" i="4"/>
  <c r="BD861" i="4"/>
  <c r="BL861" i="4"/>
  <c r="BE861" i="4"/>
  <c r="BF861" i="4"/>
  <c r="BG861" i="4"/>
  <c r="BI861" i="4"/>
  <c r="BH861" i="4"/>
  <c r="BF874" i="4"/>
  <c r="BG874" i="4"/>
  <c r="BH874" i="4"/>
  <c r="BI874" i="4"/>
  <c r="BJ874" i="4"/>
  <c r="BC874" i="4"/>
  <c r="BK874" i="4"/>
  <c r="BE874" i="4"/>
  <c r="BD874" i="4"/>
  <c r="BL874" i="4"/>
  <c r="BI240" i="4"/>
  <c r="BC240" i="4"/>
  <c r="BK240" i="4"/>
  <c r="BE240" i="4"/>
  <c r="BH240" i="4"/>
  <c r="BL240" i="4"/>
  <c r="BD240" i="4"/>
  <c r="BF240" i="4"/>
  <c r="BG240" i="4"/>
  <c r="BJ240" i="4"/>
  <c r="BC252" i="4"/>
  <c r="BK252" i="4"/>
  <c r="BE252" i="4"/>
  <c r="BH252" i="4"/>
  <c r="BF252" i="4"/>
  <c r="BG252" i="4"/>
  <c r="BI252" i="4"/>
  <c r="BJ252" i="4"/>
  <c r="BL252" i="4"/>
  <c r="BD252" i="4"/>
  <c r="BI222" i="4"/>
  <c r="BJ222" i="4"/>
  <c r="BC222" i="4"/>
  <c r="BK222" i="4"/>
  <c r="BD222" i="4"/>
  <c r="BL222" i="4"/>
  <c r="BE222" i="4"/>
  <c r="BF222" i="4"/>
  <c r="BH222" i="4"/>
  <c r="BG222" i="4"/>
  <c r="BI315" i="4"/>
  <c r="BC315" i="4"/>
  <c r="BK315" i="4"/>
  <c r="BD315" i="4"/>
  <c r="BL315" i="4"/>
  <c r="BE315" i="4"/>
  <c r="BH315" i="4"/>
  <c r="BF315" i="4"/>
  <c r="BG315" i="4"/>
  <c r="BJ315" i="4"/>
  <c r="BC295" i="4"/>
  <c r="BK295" i="4"/>
  <c r="BE295" i="4"/>
  <c r="BH295" i="4"/>
  <c r="BI295" i="4"/>
  <c r="BD295" i="4"/>
  <c r="BF295" i="4"/>
  <c r="BG295" i="4"/>
  <c r="BL295" i="4"/>
  <c r="BJ295" i="4"/>
  <c r="BH352" i="4"/>
  <c r="BD352" i="4"/>
  <c r="BL352" i="4"/>
  <c r="BC352" i="4"/>
  <c r="BE352" i="4"/>
  <c r="BF352" i="4"/>
  <c r="BG352" i="4"/>
  <c r="BI352" i="4"/>
  <c r="BJ352" i="4"/>
  <c r="BK352" i="4"/>
  <c r="BF404" i="4"/>
  <c r="BH404" i="4"/>
  <c r="BJ404" i="4"/>
  <c r="BC404" i="4"/>
  <c r="BK404" i="4"/>
  <c r="BD404" i="4"/>
  <c r="BL404" i="4"/>
  <c r="BE404" i="4"/>
  <c r="BG404" i="4"/>
  <c r="BI404" i="4"/>
  <c r="BJ388" i="4"/>
  <c r="BC388" i="4"/>
  <c r="BL388" i="4"/>
  <c r="BD388" i="4"/>
  <c r="BE388" i="4"/>
  <c r="BF388" i="4"/>
  <c r="BG388" i="4"/>
  <c r="BH388" i="4"/>
  <c r="BI388" i="4"/>
  <c r="BK388" i="4"/>
  <c r="BD432" i="4"/>
  <c r="BL432" i="4"/>
  <c r="BE432" i="4"/>
  <c r="BF432" i="4"/>
  <c r="BH432" i="4"/>
  <c r="BJ432" i="4"/>
  <c r="BI432" i="4"/>
  <c r="BK432" i="4"/>
  <c r="BG432" i="4"/>
  <c r="BC432" i="4"/>
  <c r="BH422" i="4"/>
  <c r="BD422" i="4"/>
  <c r="BL422" i="4"/>
  <c r="BG422" i="4"/>
  <c r="BI422" i="4"/>
  <c r="BJ422" i="4"/>
  <c r="BK422" i="4"/>
  <c r="BC422" i="4"/>
  <c r="BF422" i="4"/>
  <c r="BE422" i="4"/>
  <c r="BD436" i="4"/>
  <c r="BL436" i="4"/>
  <c r="BE436" i="4"/>
  <c r="BF436" i="4"/>
  <c r="BH436" i="4"/>
  <c r="BJ436" i="4"/>
  <c r="BC436" i="4"/>
  <c r="BG436" i="4"/>
  <c r="BI436" i="4"/>
  <c r="BK436" i="4"/>
  <c r="BJ401" i="4"/>
  <c r="BD401" i="4"/>
  <c r="BL401" i="4"/>
  <c r="BF401" i="4"/>
  <c r="BG401" i="4"/>
  <c r="BH401" i="4"/>
  <c r="BC401" i="4"/>
  <c r="BE401" i="4"/>
  <c r="BK401" i="4"/>
  <c r="BI401" i="4"/>
  <c r="BF406" i="4"/>
  <c r="BH406" i="4"/>
  <c r="BJ406" i="4"/>
  <c r="BC406" i="4"/>
  <c r="BK406" i="4"/>
  <c r="BD406" i="4"/>
  <c r="BL406" i="4"/>
  <c r="BG406" i="4"/>
  <c r="BI406" i="4"/>
  <c r="BE406" i="4"/>
  <c r="BI489" i="4"/>
  <c r="BJ489" i="4"/>
  <c r="BC489" i="4"/>
  <c r="BK489" i="4"/>
  <c r="BD489" i="4"/>
  <c r="BL489" i="4"/>
  <c r="BE489" i="4"/>
  <c r="BF489" i="4"/>
  <c r="BH489" i="4"/>
  <c r="BG489" i="4"/>
  <c r="BI461" i="4"/>
  <c r="BJ461" i="4"/>
  <c r="BC461" i="4"/>
  <c r="BK461" i="4"/>
  <c r="BD461" i="4"/>
  <c r="BL461" i="4"/>
  <c r="BE461" i="4"/>
  <c r="BF461" i="4"/>
  <c r="BH461" i="4"/>
  <c r="BG461" i="4"/>
  <c r="BE492" i="4"/>
  <c r="BF492" i="4"/>
  <c r="BG492" i="4"/>
  <c r="BH492" i="4"/>
  <c r="BI492" i="4"/>
  <c r="BJ492" i="4"/>
  <c r="BD492" i="4"/>
  <c r="BL492" i="4"/>
  <c r="BK492" i="4"/>
  <c r="BC492" i="4"/>
  <c r="BE474" i="4"/>
  <c r="BF474" i="4"/>
  <c r="BG474" i="4"/>
  <c r="BH474" i="4"/>
  <c r="BI474" i="4"/>
  <c r="BJ474" i="4"/>
  <c r="BD474" i="4"/>
  <c r="BL474" i="4"/>
  <c r="BC474" i="4"/>
  <c r="BK474" i="4"/>
  <c r="BH435" i="4"/>
  <c r="BI435" i="4"/>
  <c r="BJ435" i="4"/>
  <c r="BD435" i="4"/>
  <c r="BL435" i="4"/>
  <c r="BF435" i="4"/>
  <c r="BG435" i="4"/>
  <c r="BK435" i="4"/>
  <c r="BE435" i="4"/>
  <c r="BC435" i="4"/>
  <c r="BF458" i="4"/>
  <c r="BH458" i="4"/>
  <c r="BI458" i="4"/>
  <c r="BJ458" i="4"/>
  <c r="BK458" i="4"/>
  <c r="BC458" i="4"/>
  <c r="BL458" i="4"/>
  <c r="BD458" i="4"/>
  <c r="BG458" i="4"/>
  <c r="BE458" i="4"/>
  <c r="BI491" i="4"/>
  <c r="BJ491" i="4"/>
  <c r="BC491" i="4"/>
  <c r="BK491" i="4"/>
  <c r="BD491" i="4"/>
  <c r="BL491" i="4"/>
  <c r="BE491" i="4"/>
  <c r="BF491" i="4"/>
  <c r="BH491" i="4"/>
  <c r="BG491" i="4"/>
  <c r="BE551" i="4"/>
  <c r="BF551" i="4"/>
  <c r="BG551" i="4"/>
  <c r="BH551" i="4"/>
  <c r="BI551" i="4"/>
  <c r="BL551" i="4"/>
  <c r="BC551" i="4"/>
  <c r="BD551" i="4"/>
  <c r="BK551" i="4"/>
  <c r="BJ551" i="4"/>
  <c r="BI552" i="4"/>
  <c r="BJ552" i="4"/>
  <c r="BC552" i="4"/>
  <c r="BK552" i="4"/>
  <c r="BD552" i="4"/>
  <c r="BL552" i="4"/>
  <c r="BE552" i="4"/>
  <c r="BF552" i="4"/>
  <c r="BG552" i="4"/>
  <c r="BH552" i="4"/>
  <c r="BH544" i="4"/>
  <c r="BI544" i="4"/>
  <c r="BJ544" i="4"/>
  <c r="BC544" i="4"/>
  <c r="BK544" i="4"/>
  <c r="BD544" i="4"/>
  <c r="BL544" i="4"/>
  <c r="BE544" i="4"/>
  <c r="BF544" i="4"/>
  <c r="BG544" i="4"/>
  <c r="BD539" i="4"/>
  <c r="BL539" i="4"/>
  <c r="BE539" i="4"/>
  <c r="BF539" i="4"/>
  <c r="BG539" i="4"/>
  <c r="BH539" i="4"/>
  <c r="BI539" i="4"/>
  <c r="BJ539" i="4"/>
  <c r="BK539" i="4"/>
  <c r="BC539" i="4"/>
  <c r="BB564" i="4"/>
  <c r="BH532" i="4"/>
  <c r="BI532" i="4"/>
  <c r="BJ532" i="4"/>
  <c r="BC532" i="4"/>
  <c r="BK532" i="4"/>
  <c r="BD532" i="4"/>
  <c r="BL532" i="4"/>
  <c r="BE532" i="4"/>
  <c r="BF532" i="4"/>
  <c r="BG532" i="4"/>
  <c r="BB572" i="4"/>
  <c r="BG504" i="4"/>
  <c r="BH504" i="4"/>
  <c r="BD504" i="4"/>
  <c r="BL504" i="4"/>
  <c r="BJ504" i="4"/>
  <c r="BK504" i="4"/>
  <c r="BC504" i="4"/>
  <c r="BE504" i="4"/>
  <c r="BF504" i="4"/>
  <c r="BI504" i="4"/>
  <c r="BI558" i="4"/>
  <c r="BC558" i="4"/>
  <c r="BK558" i="4"/>
  <c r="BE558" i="4"/>
  <c r="BF558" i="4"/>
  <c r="BG558" i="4"/>
  <c r="BH558" i="4"/>
  <c r="BJ558" i="4"/>
  <c r="BL558" i="4"/>
  <c r="BD558" i="4"/>
  <c r="BG587" i="4"/>
  <c r="BH587" i="4"/>
  <c r="BI587" i="4"/>
  <c r="BJ587" i="4"/>
  <c r="BC587" i="4"/>
  <c r="BK587" i="4"/>
  <c r="BD587" i="4"/>
  <c r="BL587" i="4"/>
  <c r="BF587" i="4"/>
  <c r="BE587" i="4"/>
  <c r="BC608" i="4"/>
  <c r="BK608" i="4"/>
  <c r="BD608" i="4"/>
  <c r="BL608" i="4"/>
  <c r="BE608" i="4"/>
  <c r="BF608" i="4"/>
  <c r="BG608" i="4"/>
  <c r="BH608" i="4"/>
  <c r="BJ608" i="4"/>
  <c r="BI608" i="4"/>
  <c r="BB616" i="4"/>
  <c r="BC590" i="4"/>
  <c r="BK590" i="4"/>
  <c r="BD590" i="4"/>
  <c r="BL590" i="4"/>
  <c r="BE590" i="4"/>
  <c r="BF590" i="4"/>
  <c r="BG590" i="4"/>
  <c r="BH590" i="4"/>
  <c r="BJ590" i="4"/>
  <c r="BI590" i="4"/>
  <c r="BD537" i="4"/>
  <c r="BL537" i="4"/>
  <c r="BE537" i="4"/>
  <c r="BF537" i="4"/>
  <c r="BG537" i="4"/>
  <c r="BH537" i="4"/>
  <c r="BI537" i="4"/>
  <c r="BJ537" i="4"/>
  <c r="BC537" i="4"/>
  <c r="BK537" i="4"/>
  <c r="BC596" i="4"/>
  <c r="BK596" i="4"/>
  <c r="BD596" i="4"/>
  <c r="BL596" i="4"/>
  <c r="BE596" i="4"/>
  <c r="BF596" i="4"/>
  <c r="BG596" i="4"/>
  <c r="BH596" i="4"/>
  <c r="BJ596" i="4"/>
  <c r="BI596" i="4"/>
  <c r="BD577" i="4"/>
  <c r="BC586" i="4"/>
  <c r="BK586" i="4"/>
  <c r="BD586" i="4"/>
  <c r="BL586" i="4"/>
  <c r="BE586" i="4"/>
  <c r="BF586" i="4"/>
  <c r="BG586" i="4"/>
  <c r="BH586" i="4"/>
  <c r="BJ586" i="4"/>
  <c r="BI586" i="4"/>
  <c r="BE649" i="4"/>
  <c r="BF649" i="4"/>
  <c r="BG649" i="4"/>
  <c r="BH649" i="4"/>
  <c r="BI649" i="4"/>
  <c r="BJ649" i="4"/>
  <c r="BC649" i="4"/>
  <c r="BK649" i="4"/>
  <c r="BD649" i="4"/>
  <c r="BL649" i="4"/>
  <c r="BE685" i="4"/>
  <c r="BH685" i="4"/>
  <c r="BI685" i="4"/>
  <c r="BJ685" i="4"/>
  <c r="BC685" i="4"/>
  <c r="BK685" i="4"/>
  <c r="BD685" i="4"/>
  <c r="BF685" i="4"/>
  <c r="BL685" i="4"/>
  <c r="BG685" i="4"/>
  <c r="BH630" i="4"/>
  <c r="BK630" i="4"/>
  <c r="BC630" i="4"/>
  <c r="BL630" i="4"/>
  <c r="BD630" i="4"/>
  <c r="BE630" i="4"/>
  <c r="BF630" i="4"/>
  <c r="BG630" i="4"/>
  <c r="BI630" i="4"/>
  <c r="BJ630" i="4"/>
  <c r="BI654" i="4"/>
  <c r="BJ654" i="4"/>
  <c r="BC654" i="4"/>
  <c r="BK654" i="4"/>
  <c r="BD654" i="4"/>
  <c r="BL654" i="4"/>
  <c r="BE654" i="4"/>
  <c r="BF654" i="4"/>
  <c r="BG654" i="4"/>
  <c r="BH654" i="4"/>
  <c r="BH689" i="4"/>
  <c r="BI689" i="4"/>
  <c r="BJ689" i="4"/>
  <c r="BC689" i="4"/>
  <c r="BK689" i="4"/>
  <c r="BF689" i="4"/>
  <c r="BG689" i="4"/>
  <c r="BL689" i="4"/>
  <c r="BE689" i="4"/>
  <c r="BD689" i="4"/>
  <c r="BE639" i="4"/>
  <c r="BF639" i="4"/>
  <c r="BG639" i="4"/>
  <c r="BH639" i="4"/>
  <c r="BI639" i="4"/>
  <c r="BJ639" i="4"/>
  <c r="BC639" i="4"/>
  <c r="BK639" i="4"/>
  <c r="BD639" i="4"/>
  <c r="BL639" i="4"/>
  <c r="BE671" i="4"/>
  <c r="BF671" i="4"/>
  <c r="BG671" i="4"/>
  <c r="BH671" i="4"/>
  <c r="BI671" i="4"/>
  <c r="BJ671" i="4"/>
  <c r="BC671" i="4"/>
  <c r="BK671" i="4"/>
  <c r="BD671" i="4"/>
  <c r="BL671" i="4"/>
  <c r="BE683" i="4"/>
  <c r="BH683" i="4"/>
  <c r="BI683" i="4"/>
  <c r="BJ683" i="4"/>
  <c r="BC683" i="4"/>
  <c r="BK683" i="4"/>
  <c r="BD683" i="4"/>
  <c r="BF683" i="4"/>
  <c r="BG683" i="4"/>
  <c r="BL683" i="4"/>
  <c r="BI656" i="4"/>
  <c r="BJ656" i="4"/>
  <c r="BC656" i="4"/>
  <c r="BK656" i="4"/>
  <c r="BD656" i="4"/>
  <c r="BL656" i="4"/>
  <c r="BE656" i="4"/>
  <c r="BF656" i="4"/>
  <c r="BG656" i="4"/>
  <c r="BH656" i="4"/>
  <c r="BD713" i="4"/>
  <c r="BL713" i="4"/>
  <c r="BE713" i="4"/>
  <c r="BF713" i="4"/>
  <c r="BG713" i="4"/>
  <c r="BH713" i="4"/>
  <c r="BI713" i="4"/>
  <c r="BC713" i="4"/>
  <c r="BK713" i="4"/>
  <c r="BJ713" i="4"/>
  <c r="BJ738" i="4"/>
  <c r="BC738" i="4"/>
  <c r="BK738" i="4"/>
  <c r="BE738" i="4"/>
  <c r="BG738" i="4"/>
  <c r="BL738" i="4"/>
  <c r="BD738" i="4"/>
  <c r="BF738" i="4"/>
  <c r="BH738" i="4"/>
  <c r="BI738" i="4"/>
  <c r="BD715" i="4"/>
  <c r="BL715" i="4"/>
  <c r="BE715" i="4"/>
  <c r="BF715" i="4"/>
  <c r="BG715" i="4"/>
  <c r="BH715" i="4"/>
  <c r="BI715" i="4"/>
  <c r="BC715" i="4"/>
  <c r="BK715" i="4"/>
  <c r="BJ715" i="4"/>
  <c r="BJ786" i="4"/>
  <c r="BC786" i="4"/>
  <c r="BK786" i="4"/>
  <c r="BD786" i="4"/>
  <c r="BL786" i="4"/>
  <c r="BE786" i="4"/>
  <c r="BF786" i="4"/>
  <c r="BG786" i="4"/>
  <c r="BH786" i="4"/>
  <c r="BI786" i="4"/>
  <c r="BC763" i="4"/>
  <c r="BK763" i="4"/>
  <c r="BE763" i="4"/>
  <c r="BF763" i="4"/>
  <c r="BG763" i="4"/>
  <c r="BH763" i="4"/>
  <c r="BI763" i="4"/>
  <c r="BJ763" i="4"/>
  <c r="BL763" i="4"/>
  <c r="BD763" i="4"/>
  <c r="BD705" i="4"/>
  <c r="BL705" i="4"/>
  <c r="BE705" i="4"/>
  <c r="BF705" i="4"/>
  <c r="BG705" i="4"/>
  <c r="BH705" i="4"/>
  <c r="BI705" i="4"/>
  <c r="BC705" i="4"/>
  <c r="BK705" i="4"/>
  <c r="BJ705" i="4"/>
  <c r="BB852" i="4"/>
  <c r="BB888" i="4"/>
  <c r="BE955" i="4"/>
  <c r="BK955" i="4"/>
  <c r="BC955" i="4"/>
  <c r="BL955" i="4"/>
  <c r="BD955" i="4"/>
  <c r="BF955" i="4"/>
  <c r="BG955" i="4"/>
  <c r="BH955" i="4"/>
  <c r="BI955" i="4"/>
  <c r="BJ955" i="4"/>
  <c r="BJ867" i="4"/>
  <c r="BC867" i="4"/>
  <c r="BK867" i="4"/>
  <c r="BD867" i="4"/>
  <c r="BL867" i="4"/>
  <c r="BE867" i="4"/>
  <c r="BF867" i="4"/>
  <c r="BG867" i="4"/>
  <c r="BI867" i="4"/>
  <c r="BH867" i="4"/>
  <c r="BJ790" i="4"/>
  <c r="BC790" i="4"/>
  <c r="BK790" i="4"/>
  <c r="BD790" i="4"/>
  <c r="BL790" i="4"/>
  <c r="BE790" i="4"/>
  <c r="BF790" i="4"/>
  <c r="BG790" i="4"/>
  <c r="BH790" i="4"/>
  <c r="BI790" i="4"/>
  <c r="BJ877" i="4"/>
  <c r="BC877" i="4"/>
  <c r="BK877" i="4"/>
  <c r="BD877" i="4"/>
  <c r="BL877" i="4"/>
  <c r="BE877" i="4"/>
  <c r="BF877" i="4"/>
  <c r="BG877" i="4"/>
  <c r="BI877" i="4"/>
  <c r="BH877" i="4"/>
  <c r="BB844" i="4"/>
  <c r="BB822" i="4"/>
  <c r="BJ875" i="4"/>
  <c r="BC875" i="4"/>
  <c r="BK875" i="4"/>
  <c r="BD875" i="4"/>
  <c r="BL875" i="4"/>
  <c r="BE875" i="4"/>
  <c r="BF875" i="4"/>
  <c r="BG875" i="4"/>
  <c r="BI875" i="4"/>
  <c r="BH875" i="4"/>
  <c r="BJ869" i="4"/>
  <c r="BC869" i="4"/>
  <c r="BK869" i="4"/>
  <c r="BD869" i="4"/>
  <c r="BL869" i="4"/>
  <c r="BE869" i="4"/>
  <c r="BF869" i="4"/>
  <c r="BG869" i="4"/>
  <c r="BI869" i="4"/>
  <c r="BH869" i="4"/>
  <c r="BE947" i="4"/>
  <c r="BG947" i="4"/>
  <c r="BF947" i="4"/>
  <c r="BH947" i="4"/>
  <c r="BI947" i="4"/>
  <c r="BJ947" i="4"/>
  <c r="BK947" i="4"/>
  <c r="BL947" i="4"/>
  <c r="BC947" i="4"/>
  <c r="BD947" i="4"/>
  <c r="BI966" i="4"/>
  <c r="BJ966" i="4"/>
  <c r="BC966" i="4"/>
  <c r="BK966" i="4"/>
  <c r="BD966" i="4"/>
  <c r="BL966" i="4"/>
  <c r="BE966" i="4"/>
  <c r="BF966" i="4"/>
  <c r="BG966" i="4"/>
  <c r="BH966" i="4"/>
  <c r="BE993" i="4"/>
  <c r="BF993" i="4"/>
  <c r="BH993" i="4"/>
  <c r="BI993" i="4"/>
  <c r="BJ993" i="4"/>
  <c r="BC993" i="4"/>
  <c r="BK993" i="4"/>
  <c r="BD993" i="4"/>
  <c r="BG993" i="4"/>
  <c r="BL993" i="4"/>
  <c r="BI960" i="4"/>
  <c r="BJ960" i="4"/>
  <c r="BC960" i="4"/>
  <c r="BK960" i="4"/>
  <c r="BD960" i="4"/>
  <c r="BL960" i="4"/>
  <c r="BE960" i="4"/>
  <c r="BF960" i="4"/>
  <c r="BG960" i="4"/>
  <c r="BH960" i="4"/>
  <c r="BC937" i="4"/>
  <c r="BK937" i="4"/>
  <c r="BE937" i="4"/>
  <c r="BG937" i="4"/>
  <c r="BI937" i="4"/>
  <c r="BF937" i="4"/>
  <c r="BH937" i="4"/>
  <c r="BJ937" i="4"/>
  <c r="BL937" i="4"/>
  <c r="BD937" i="4"/>
  <c r="BI974" i="4"/>
  <c r="BJ974" i="4"/>
  <c r="BD974" i="4"/>
  <c r="BL974" i="4"/>
  <c r="BE974" i="4"/>
  <c r="BF974" i="4"/>
  <c r="BG974" i="4"/>
  <c r="BC974" i="4"/>
  <c r="BH974" i="4"/>
  <c r="BK974" i="4"/>
  <c r="BC903" i="4"/>
  <c r="BK903" i="4"/>
  <c r="BD903" i="4"/>
  <c r="BL903" i="4"/>
  <c r="BE903" i="4"/>
  <c r="BG903" i="4"/>
  <c r="BI903" i="4"/>
  <c r="BJ903" i="4"/>
  <c r="BF903" i="4"/>
  <c r="BH903" i="4"/>
  <c r="BE998" i="4"/>
  <c r="BF998" i="4"/>
  <c r="BG998" i="4"/>
  <c r="BJ998" i="4"/>
  <c r="BK998" i="4"/>
  <c r="BL998" i="4"/>
  <c r="BC998" i="4"/>
  <c r="BI998" i="4"/>
  <c r="BD998" i="4"/>
  <c r="BH998" i="4"/>
  <c r="BI978" i="4"/>
  <c r="BJ978" i="4"/>
  <c r="BD978" i="4"/>
  <c r="BL978" i="4"/>
  <c r="BE978" i="4"/>
  <c r="BF978" i="4"/>
  <c r="BG978" i="4"/>
  <c r="BC978" i="4"/>
  <c r="BH978" i="4"/>
  <c r="BK978" i="4"/>
  <c r="BI236" i="4"/>
  <c r="BC236" i="4"/>
  <c r="BK236" i="4"/>
  <c r="BD236" i="4"/>
  <c r="BL236" i="4"/>
  <c r="BE236" i="4"/>
  <c r="BF236" i="4"/>
  <c r="BH236" i="4"/>
  <c r="BG236" i="4"/>
  <c r="BJ236" i="4"/>
  <c r="BH372" i="4"/>
  <c r="BJ372" i="4"/>
  <c r="BC372" i="4"/>
  <c r="BK372" i="4"/>
  <c r="BD372" i="4"/>
  <c r="BL372" i="4"/>
  <c r="BG372" i="4"/>
  <c r="BI372" i="4"/>
  <c r="BE372" i="4"/>
  <c r="BF372" i="4"/>
  <c r="BE484" i="4"/>
  <c r="BF484" i="4"/>
  <c r="BG484" i="4"/>
  <c r="BH484" i="4"/>
  <c r="BI484" i="4"/>
  <c r="BJ484" i="4"/>
  <c r="BD484" i="4"/>
  <c r="BL484" i="4"/>
  <c r="BC484" i="4"/>
  <c r="BK484" i="4"/>
  <c r="BG520" i="4"/>
  <c r="BH520" i="4"/>
  <c r="BD520" i="4"/>
  <c r="BL520" i="4"/>
  <c r="BJ520" i="4"/>
  <c r="BK520" i="4"/>
  <c r="BC520" i="4"/>
  <c r="BE520" i="4"/>
  <c r="BF520" i="4"/>
  <c r="BI520" i="4"/>
  <c r="BG603" i="4"/>
  <c r="BH603" i="4"/>
  <c r="BI603" i="4"/>
  <c r="BJ603" i="4"/>
  <c r="BC603" i="4"/>
  <c r="BK603" i="4"/>
  <c r="BD603" i="4"/>
  <c r="BL603" i="4"/>
  <c r="BF603" i="4"/>
  <c r="BE603" i="4"/>
  <c r="BC602" i="4"/>
  <c r="BK602" i="4"/>
  <c r="BD602" i="4"/>
  <c r="BL602" i="4"/>
  <c r="BE602" i="4"/>
  <c r="BF602" i="4"/>
  <c r="BG602" i="4"/>
  <c r="BH602" i="4"/>
  <c r="BJ602" i="4"/>
  <c r="BI602" i="4"/>
  <c r="BD629" i="4"/>
  <c r="BL629" i="4"/>
  <c r="BF629" i="4"/>
  <c r="BC629" i="4"/>
  <c r="BE629" i="4"/>
  <c r="BG629" i="4"/>
  <c r="BH629" i="4"/>
  <c r="BI629" i="4"/>
  <c r="BJ629" i="4"/>
  <c r="BK629" i="4"/>
  <c r="BC814" i="4"/>
  <c r="BK814" i="4"/>
  <c r="BE814" i="4"/>
  <c r="BF814" i="4"/>
  <c r="BG814" i="4"/>
  <c r="BH814" i="4"/>
  <c r="BI814" i="4"/>
  <c r="BJ814" i="4"/>
  <c r="BL814" i="4"/>
  <c r="BD814" i="4"/>
  <c r="BG884" i="4"/>
  <c r="BH884" i="4"/>
  <c r="BI884" i="4"/>
  <c r="BJ884" i="4"/>
  <c r="BC884" i="4"/>
  <c r="BK884" i="4"/>
  <c r="BE884" i="4"/>
  <c r="BD884" i="4"/>
  <c r="BF884" i="4"/>
  <c r="BL884" i="4"/>
  <c r="BG900" i="4"/>
  <c r="BH900" i="4"/>
  <c r="BI900" i="4"/>
  <c r="BC900" i="4"/>
  <c r="BK900" i="4"/>
  <c r="BE900" i="4"/>
  <c r="BF900" i="4"/>
  <c r="BJ900" i="4"/>
  <c r="BL900" i="4"/>
  <c r="BD900" i="4"/>
  <c r="BE991" i="4"/>
  <c r="BF991" i="4"/>
  <c r="BH991" i="4"/>
  <c r="BI991" i="4"/>
  <c r="BK991" i="4"/>
  <c r="BJ991" i="4"/>
  <c r="BC991" i="4"/>
  <c r="BD991" i="4"/>
  <c r="BG991" i="4"/>
  <c r="BL991" i="4"/>
  <c r="BE237" i="4"/>
  <c r="BG237" i="4"/>
  <c r="BH237" i="4"/>
  <c r="BI237" i="4"/>
  <c r="BJ237" i="4"/>
  <c r="BD237" i="4"/>
  <c r="BL237" i="4"/>
  <c r="BK237" i="4"/>
  <c r="BC237" i="4"/>
  <c r="BF237" i="4"/>
  <c r="BC259" i="4"/>
  <c r="BK259" i="4"/>
  <c r="BD259" i="4"/>
  <c r="BL259" i="4"/>
  <c r="BE259" i="4"/>
  <c r="BF259" i="4"/>
  <c r="BG259" i="4"/>
  <c r="BH259" i="4"/>
  <c r="BI259" i="4"/>
  <c r="BJ259" i="4"/>
  <c r="BI277" i="4"/>
  <c r="BF277" i="4"/>
  <c r="BG277" i="4"/>
  <c r="BH277" i="4"/>
  <c r="BJ277" i="4"/>
  <c r="BK277" i="4"/>
  <c r="BC277" i="4"/>
  <c r="BL277" i="4"/>
  <c r="BD277" i="4"/>
  <c r="BE277" i="4"/>
  <c r="BI270" i="4"/>
  <c r="BC270" i="4"/>
  <c r="BK270" i="4"/>
  <c r="BD270" i="4"/>
  <c r="BL270" i="4"/>
  <c r="BE270" i="4"/>
  <c r="BH270" i="4"/>
  <c r="BJ270" i="4"/>
  <c r="BF270" i="4"/>
  <c r="BG270" i="4"/>
  <c r="BC274" i="4"/>
  <c r="BK274" i="4"/>
  <c r="BD274" i="4"/>
  <c r="BL274" i="4"/>
  <c r="BE274" i="4"/>
  <c r="BF274" i="4"/>
  <c r="BG274" i="4"/>
  <c r="BH274" i="4"/>
  <c r="BI274" i="4"/>
  <c r="BJ274" i="4"/>
  <c r="BI216" i="4"/>
  <c r="BJ216" i="4"/>
  <c r="BC216" i="4"/>
  <c r="BK216" i="4"/>
  <c r="BD216" i="4"/>
  <c r="BL216" i="4"/>
  <c r="BE216" i="4"/>
  <c r="BF216" i="4"/>
  <c r="BH216" i="4"/>
  <c r="BG216" i="4"/>
  <c r="BE229" i="4"/>
  <c r="BF229" i="4"/>
  <c r="BG229" i="4"/>
  <c r="BH229" i="4"/>
  <c r="BI229" i="4"/>
  <c r="BJ229" i="4"/>
  <c r="BD229" i="4"/>
  <c r="BL229" i="4"/>
  <c r="BC229" i="4"/>
  <c r="BK229" i="4"/>
  <c r="BI242" i="4"/>
  <c r="BC242" i="4"/>
  <c r="BK242" i="4"/>
  <c r="BE242" i="4"/>
  <c r="BH242" i="4"/>
  <c r="BL242" i="4"/>
  <c r="BD242" i="4"/>
  <c r="BF242" i="4"/>
  <c r="BG242" i="4"/>
  <c r="BJ242" i="4"/>
  <c r="BI250" i="4"/>
  <c r="BC250" i="4"/>
  <c r="BK250" i="4"/>
  <c r="BE250" i="4"/>
  <c r="BH250" i="4"/>
  <c r="BL250" i="4"/>
  <c r="BD250" i="4"/>
  <c r="BF250" i="4"/>
  <c r="BG250" i="4"/>
  <c r="BJ250" i="4"/>
  <c r="BH264" i="4"/>
  <c r="BI264" i="4"/>
  <c r="BC264" i="4"/>
  <c r="BK264" i="4"/>
  <c r="BD264" i="4"/>
  <c r="BL264" i="4"/>
  <c r="BE264" i="4"/>
  <c r="BF264" i="4"/>
  <c r="BG264" i="4"/>
  <c r="BJ264" i="4"/>
  <c r="BC256" i="4"/>
  <c r="BK256" i="4"/>
  <c r="BE256" i="4"/>
  <c r="BH256" i="4"/>
  <c r="BF256" i="4"/>
  <c r="BG256" i="4"/>
  <c r="BI256" i="4"/>
  <c r="BJ256" i="4"/>
  <c r="BL256" i="4"/>
  <c r="BD256" i="4"/>
  <c r="BI272" i="4"/>
  <c r="BC272" i="4"/>
  <c r="BK272" i="4"/>
  <c r="BD272" i="4"/>
  <c r="BL272" i="4"/>
  <c r="BE272" i="4"/>
  <c r="BG272" i="4"/>
  <c r="BH272" i="4"/>
  <c r="BJ272" i="4"/>
  <c r="BF272" i="4"/>
  <c r="BI268" i="4"/>
  <c r="BC268" i="4"/>
  <c r="BK268" i="4"/>
  <c r="BD268" i="4"/>
  <c r="BL268" i="4"/>
  <c r="BE268" i="4"/>
  <c r="BJ268" i="4"/>
  <c r="BF268" i="4"/>
  <c r="BG268" i="4"/>
  <c r="BH268" i="4"/>
  <c r="BB299" i="4"/>
  <c r="BC293" i="4"/>
  <c r="BK293" i="4"/>
  <c r="BD293" i="4"/>
  <c r="BL293" i="4"/>
  <c r="BE293" i="4"/>
  <c r="BH293" i="4"/>
  <c r="BI293" i="4"/>
  <c r="BF293" i="4"/>
  <c r="BJ293" i="4"/>
  <c r="BG293" i="4"/>
  <c r="BD353" i="4"/>
  <c r="BL353" i="4"/>
  <c r="BH353" i="4"/>
  <c r="BC353" i="4"/>
  <c r="BE353" i="4"/>
  <c r="BF353" i="4"/>
  <c r="BG353" i="4"/>
  <c r="BI353" i="4"/>
  <c r="BJ353" i="4"/>
  <c r="BK353" i="4"/>
  <c r="BH356" i="4"/>
  <c r="BD356" i="4"/>
  <c r="BL356" i="4"/>
  <c r="BC356" i="4"/>
  <c r="BE356" i="4"/>
  <c r="BF356" i="4"/>
  <c r="BG356" i="4"/>
  <c r="BI356" i="4"/>
  <c r="BJ356" i="4"/>
  <c r="BK356" i="4"/>
  <c r="BF408" i="4"/>
  <c r="BH408" i="4"/>
  <c r="BJ408" i="4"/>
  <c r="BD408" i="4"/>
  <c r="BL408" i="4"/>
  <c r="BC408" i="4"/>
  <c r="BE408" i="4"/>
  <c r="BG408" i="4"/>
  <c r="BK408" i="4"/>
  <c r="BI408" i="4"/>
  <c r="BF392" i="4"/>
  <c r="BG392" i="4"/>
  <c r="BH392" i="4"/>
  <c r="BI392" i="4"/>
  <c r="BJ392" i="4"/>
  <c r="BC392" i="4"/>
  <c r="BK392" i="4"/>
  <c r="BD392" i="4"/>
  <c r="BL392" i="4"/>
  <c r="BE392" i="4"/>
  <c r="BF390" i="4"/>
  <c r="BG390" i="4"/>
  <c r="BH390" i="4"/>
  <c r="BI390" i="4"/>
  <c r="BJ390" i="4"/>
  <c r="BC390" i="4"/>
  <c r="BK390" i="4"/>
  <c r="BD390" i="4"/>
  <c r="BL390" i="4"/>
  <c r="BE390" i="4"/>
  <c r="BD448" i="4"/>
  <c r="BL448" i="4"/>
  <c r="BE448" i="4"/>
  <c r="BF448" i="4"/>
  <c r="BH448" i="4"/>
  <c r="BJ448" i="4"/>
  <c r="BI448" i="4"/>
  <c r="BK448" i="4"/>
  <c r="BG448" i="4"/>
  <c r="BC448" i="4"/>
  <c r="BJ409" i="4"/>
  <c r="BD409" i="4"/>
  <c r="BL409" i="4"/>
  <c r="BF409" i="4"/>
  <c r="BH409" i="4"/>
  <c r="BE409" i="4"/>
  <c r="BG409" i="4"/>
  <c r="BI409" i="4"/>
  <c r="BK409" i="4"/>
  <c r="BC409" i="4"/>
  <c r="BE462" i="4"/>
  <c r="BF462" i="4"/>
  <c r="BG462" i="4"/>
  <c r="BH462" i="4"/>
  <c r="BI462" i="4"/>
  <c r="BJ462" i="4"/>
  <c r="BD462" i="4"/>
  <c r="BL462" i="4"/>
  <c r="BC462" i="4"/>
  <c r="BK462" i="4"/>
  <c r="BB457" i="4"/>
  <c r="BI463" i="4"/>
  <c r="BJ463" i="4"/>
  <c r="BC463" i="4"/>
  <c r="BK463" i="4"/>
  <c r="BD463" i="4"/>
  <c r="BL463" i="4"/>
  <c r="BE463" i="4"/>
  <c r="BF463" i="4"/>
  <c r="BH463" i="4"/>
  <c r="BG463" i="4"/>
  <c r="BI477" i="4"/>
  <c r="BJ477" i="4"/>
  <c r="BC477" i="4"/>
  <c r="BK477" i="4"/>
  <c r="BD477" i="4"/>
  <c r="BL477" i="4"/>
  <c r="BE477" i="4"/>
  <c r="BF477" i="4"/>
  <c r="BH477" i="4"/>
  <c r="BG477" i="4"/>
  <c r="BE464" i="4"/>
  <c r="BF464" i="4"/>
  <c r="BG464" i="4"/>
  <c r="BH464" i="4"/>
  <c r="BI464" i="4"/>
  <c r="BJ464" i="4"/>
  <c r="BD464" i="4"/>
  <c r="BL464" i="4"/>
  <c r="BC464" i="4"/>
  <c r="BK464" i="4"/>
  <c r="BI495" i="4"/>
  <c r="BC495" i="4"/>
  <c r="BK495" i="4"/>
  <c r="BD495" i="4"/>
  <c r="BL495" i="4"/>
  <c r="BE495" i="4"/>
  <c r="BF495" i="4"/>
  <c r="BH495" i="4"/>
  <c r="BJ495" i="4"/>
  <c r="BG495" i="4"/>
  <c r="BB519" i="4"/>
  <c r="BD545" i="4"/>
  <c r="BL545" i="4"/>
  <c r="BE545" i="4"/>
  <c r="BF545" i="4"/>
  <c r="BG545" i="4"/>
  <c r="BH545" i="4"/>
  <c r="BI545" i="4"/>
  <c r="BJ545" i="4"/>
  <c r="BC545" i="4"/>
  <c r="BK545" i="4"/>
  <c r="BE555" i="4"/>
  <c r="BG555" i="4"/>
  <c r="BH555" i="4"/>
  <c r="BI555" i="4"/>
  <c r="BD555" i="4"/>
  <c r="BF555" i="4"/>
  <c r="BJ555" i="4"/>
  <c r="BK555" i="4"/>
  <c r="BL555" i="4"/>
  <c r="BC555" i="4"/>
  <c r="BD533" i="4"/>
  <c r="BL533" i="4"/>
  <c r="BE533" i="4"/>
  <c r="BF533" i="4"/>
  <c r="BG533" i="4"/>
  <c r="BH533" i="4"/>
  <c r="BI533" i="4"/>
  <c r="BJ533" i="4"/>
  <c r="BK533" i="4"/>
  <c r="BC533" i="4"/>
  <c r="BE574" i="4"/>
  <c r="BF574" i="4"/>
  <c r="BG574" i="4"/>
  <c r="BH574" i="4"/>
  <c r="BI574" i="4"/>
  <c r="BJ574" i="4"/>
  <c r="BK574" i="4"/>
  <c r="BD574" i="4"/>
  <c r="BC574" i="4"/>
  <c r="BL574" i="4"/>
  <c r="BB507" i="4"/>
  <c r="BB570" i="4"/>
  <c r="BG611" i="4"/>
  <c r="BH611" i="4"/>
  <c r="BI611" i="4"/>
  <c r="BJ611" i="4"/>
  <c r="BC611" i="4"/>
  <c r="BK611" i="4"/>
  <c r="BD611" i="4"/>
  <c r="BL611" i="4"/>
  <c r="BF611" i="4"/>
  <c r="BE611" i="4"/>
  <c r="BG617" i="4"/>
  <c r="BI617" i="4"/>
  <c r="BJ617" i="4"/>
  <c r="BC617" i="4"/>
  <c r="BK617" i="4"/>
  <c r="BD617" i="4"/>
  <c r="BL617" i="4"/>
  <c r="BF617" i="4"/>
  <c r="BE617" i="4"/>
  <c r="BH617" i="4"/>
  <c r="BG589" i="4"/>
  <c r="BH589" i="4"/>
  <c r="BI589" i="4"/>
  <c r="BJ589" i="4"/>
  <c r="BC589" i="4"/>
  <c r="BK589" i="4"/>
  <c r="BD589" i="4"/>
  <c r="BL589" i="4"/>
  <c r="BF589" i="4"/>
  <c r="BE589" i="4"/>
  <c r="BC610" i="4"/>
  <c r="BK610" i="4"/>
  <c r="BD610" i="4"/>
  <c r="BL610" i="4"/>
  <c r="BE610" i="4"/>
  <c r="BF610" i="4"/>
  <c r="BG610" i="4"/>
  <c r="BH610" i="4"/>
  <c r="BJ610" i="4"/>
  <c r="BI610" i="4"/>
  <c r="BE653" i="4"/>
  <c r="BF653" i="4"/>
  <c r="BG653" i="4"/>
  <c r="BH653" i="4"/>
  <c r="BI653" i="4"/>
  <c r="BJ653" i="4"/>
  <c r="BC653" i="4"/>
  <c r="BK653" i="4"/>
  <c r="BD653" i="4"/>
  <c r="BL653" i="4"/>
  <c r="BH632" i="4"/>
  <c r="BF632" i="4"/>
  <c r="BG632" i="4"/>
  <c r="BI632" i="4"/>
  <c r="BJ632" i="4"/>
  <c r="BK632" i="4"/>
  <c r="BC632" i="4"/>
  <c r="BL632" i="4"/>
  <c r="BD632" i="4"/>
  <c r="BE632" i="4"/>
  <c r="BI658" i="4"/>
  <c r="BJ658" i="4"/>
  <c r="BC658" i="4"/>
  <c r="BK658" i="4"/>
  <c r="BD658" i="4"/>
  <c r="BL658" i="4"/>
  <c r="BE658" i="4"/>
  <c r="BF658" i="4"/>
  <c r="BG658" i="4"/>
  <c r="BH658" i="4"/>
  <c r="BB690" i="4"/>
  <c r="BE643" i="4"/>
  <c r="BF643" i="4"/>
  <c r="BG643" i="4"/>
  <c r="BH643" i="4"/>
  <c r="BI643" i="4"/>
  <c r="BJ643" i="4"/>
  <c r="BC643" i="4"/>
  <c r="BK643" i="4"/>
  <c r="BD643" i="4"/>
  <c r="BL643" i="4"/>
  <c r="BE675" i="4"/>
  <c r="BF675" i="4"/>
  <c r="BG675" i="4"/>
  <c r="BH675" i="4"/>
  <c r="BI675" i="4"/>
  <c r="BJ675" i="4"/>
  <c r="BC675" i="4"/>
  <c r="BK675" i="4"/>
  <c r="BD675" i="4"/>
  <c r="BL675" i="4"/>
  <c r="BE687" i="4"/>
  <c r="BH687" i="4"/>
  <c r="BI687" i="4"/>
  <c r="BJ687" i="4"/>
  <c r="BC687" i="4"/>
  <c r="BK687" i="4"/>
  <c r="BD687" i="4"/>
  <c r="BF687" i="4"/>
  <c r="BG687" i="4"/>
  <c r="BL687" i="4"/>
  <c r="BI660" i="4"/>
  <c r="BJ660" i="4"/>
  <c r="BC660" i="4"/>
  <c r="BK660" i="4"/>
  <c r="BD660" i="4"/>
  <c r="BL660" i="4"/>
  <c r="BE660" i="4"/>
  <c r="BF660" i="4"/>
  <c r="BG660" i="4"/>
  <c r="BH660" i="4"/>
  <c r="BH699" i="4"/>
  <c r="BJ699" i="4"/>
  <c r="BL699" i="4"/>
  <c r="BC699" i="4"/>
  <c r="BD699" i="4"/>
  <c r="BE699" i="4"/>
  <c r="BF699" i="4"/>
  <c r="BG699" i="4"/>
  <c r="BK699" i="4"/>
  <c r="BI699" i="4"/>
  <c r="BH714" i="4"/>
  <c r="BI714" i="4"/>
  <c r="BJ714" i="4"/>
  <c r="BC714" i="4"/>
  <c r="BK714" i="4"/>
  <c r="BD714" i="4"/>
  <c r="BL714" i="4"/>
  <c r="BE714" i="4"/>
  <c r="BG714" i="4"/>
  <c r="BF714" i="4"/>
  <c r="BJ740" i="4"/>
  <c r="BC740" i="4"/>
  <c r="BK740" i="4"/>
  <c r="BE740" i="4"/>
  <c r="BG740" i="4"/>
  <c r="BL740" i="4"/>
  <c r="BD740" i="4"/>
  <c r="BF740" i="4"/>
  <c r="BH740" i="4"/>
  <c r="BI740" i="4"/>
  <c r="BJ780" i="4"/>
  <c r="BC780" i="4"/>
  <c r="BK780" i="4"/>
  <c r="BD780" i="4"/>
  <c r="BL780" i="4"/>
  <c r="BE780" i="4"/>
  <c r="BF780" i="4"/>
  <c r="BG780" i="4"/>
  <c r="BH780" i="4"/>
  <c r="BI780" i="4"/>
  <c r="BJ768" i="4"/>
  <c r="BC768" i="4"/>
  <c r="BK768" i="4"/>
  <c r="BD768" i="4"/>
  <c r="BL768" i="4"/>
  <c r="BE768" i="4"/>
  <c r="BF768" i="4"/>
  <c r="BG768" i="4"/>
  <c r="BH768" i="4"/>
  <c r="BI768" i="4"/>
  <c r="BJ800" i="4"/>
  <c r="BC800" i="4"/>
  <c r="BK800" i="4"/>
  <c r="BD800" i="4"/>
  <c r="BL800" i="4"/>
  <c r="BE800" i="4"/>
  <c r="BF800" i="4"/>
  <c r="BG800" i="4"/>
  <c r="BH800" i="4"/>
  <c r="BI800" i="4"/>
  <c r="BH718" i="4"/>
  <c r="BI718" i="4"/>
  <c r="BJ718" i="4"/>
  <c r="BC718" i="4"/>
  <c r="BK718" i="4"/>
  <c r="BD718" i="4"/>
  <c r="BL718" i="4"/>
  <c r="BE718" i="4"/>
  <c r="BG718" i="4"/>
  <c r="BF718" i="4"/>
  <c r="BJ857" i="4"/>
  <c r="BC857" i="4"/>
  <c r="BK857" i="4"/>
  <c r="BD857" i="4"/>
  <c r="BL857" i="4"/>
  <c r="BE857" i="4"/>
  <c r="BF857" i="4"/>
  <c r="BG857" i="4"/>
  <c r="BI857" i="4"/>
  <c r="BH857" i="4"/>
  <c r="BB890" i="4"/>
  <c r="BJ798" i="4"/>
  <c r="BC798" i="4"/>
  <c r="BK798" i="4"/>
  <c r="BD798" i="4"/>
  <c r="BL798" i="4"/>
  <c r="BE798" i="4"/>
  <c r="BF798" i="4"/>
  <c r="BG798" i="4"/>
  <c r="BH798" i="4"/>
  <c r="BI798" i="4"/>
  <c r="BC833" i="4"/>
  <c r="BK833" i="4"/>
  <c r="BD833" i="4"/>
  <c r="BL833" i="4"/>
  <c r="BE833" i="4"/>
  <c r="BF833" i="4"/>
  <c r="BG833" i="4"/>
  <c r="BH833" i="4"/>
  <c r="BI833" i="4"/>
  <c r="BJ833" i="4"/>
  <c r="BJ849" i="4"/>
  <c r="BC849" i="4"/>
  <c r="BK849" i="4"/>
  <c r="BD849" i="4"/>
  <c r="BL849" i="4"/>
  <c r="BE849" i="4"/>
  <c r="BF849" i="4"/>
  <c r="BG849" i="4"/>
  <c r="BI849" i="4"/>
  <c r="BH849" i="4"/>
  <c r="BC837" i="4"/>
  <c r="BK837" i="4"/>
  <c r="BD837" i="4"/>
  <c r="BL837" i="4"/>
  <c r="BE837" i="4"/>
  <c r="BF837" i="4"/>
  <c r="BG837" i="4"/>
  <c r="BH837" i="4"/>
  <c r="BI837" i="4"/>
  <c r="BJ837" i="4"/>
  <c r="BE949" i="4"/>
  <c r="BG949" i="4"/>
  <c r="BF949" i="4"/>
  <c r="BH949" i="4"/>
  <c r="BI949" i="4"/>
  <c r="BJ949" i="4"/>
  <c r="BK949" i="4"/>
  <c r="BL949" i="4"/>
  <c r="BC949" i="4"/>
  <c r="BD949" i="4"/>
  <c r="BE967" i="4"/>
  <c r="BF967" i="4"/>
  <c r="BG967" i="4"/>
  <c r="BH967" i="4"/>
  <c r="BI967" i="4"/>
  <c r="BJ967" i="4"/>
  <c r="BC967" i="4"/>
  <c r="BK967" i="4"/>
  <c r="BD967" i="4"/>
  <c r="BL967" i="4"/>
  <c r="BE961" i="4"/>
  <c r="BF961" i="4"/>
  <c r="BG961" i="4"/>
  <c r="BH961" i="4"/>
  <c r="BI961" i="4"/>
  <c r="BJ961" i="4"/>
  <c r="BC961" i="4"/>
  <c r="BK961" i="4"/>
  <c r="BD961" i="4"/>
  <c r="BL961" i="4"/>
  <c r="BI950" i="4"/>
  <c r="BD950" i="4"/>
  <c r="BE950" i="4"/>
  <c r="BF950" i="4"/>
  <c r="BG950" i="4"/>
  <c r="BH950" i="4"/>
  <c r="BJ950" i="4"/>
  <c r="BK950" i="4"/>
  <c r="BC950" i="4"/>
  <c r="BL950" i="4"/>
  <c r="BI954" i="4"/>
  <c r="BD954" i="4"/>
  <c r="BE954" i="4"/>
  <c r="BF954" i="4"/>
  <c r="BG954" i="4"/>
  <c r="BH954" i="4"/>
  <c r="BJ954" i="4"/>
  <c r="BK954" i="4"/>
  <c r="BL954" i="4"/>
  <c r="BC954" i="4"/>
  <c r="BI988" i="4"/>
  <c r="BJ988" i="4"/>
  <c r="BD988" i="4"/>
  <c r="BL988" i="4"/>
  <c r="BE988" i="4"/>
  <c r="BG988" i="4"/>
  <c r="BF988" i="4"/>
  <c r="BC988" i="4"/>
  <c r="BH988" i="4"/>
  <c r="BK988" i="4"/>
  <c r="BC911" i="4"/>
  <c r="BK911" i="4"/>
  <c r="BD911" i="4"/>
  <c r="BL911" i="4"/>
  <c r="BE911" i="4"/>
  <c r="BG911" i="4"/>
  <c r="BI911" i="4"/>
  <c r="BJ911" i="4"/>
  <c r="BF911" i="4"/>
  <c r="BH911" i="4"/>
  <c r="BI994" i="4"/>
  <c r="BJ994" i="4"/>
  <c r="BD994" i="4"/>
  <c r="BL994" i="4"/>
  <c r="BE994" i="4"/>
  <c r="BF994" i="4"/>
  <c r="BG994" i="4"/>
  <c r="BC994" i="4"/>
  <c r="BH994" i="4"/>
  <c r="BK994" i="4"/>
  <c r="BI962" i="4"/>
  <c r="BJ962" i="4"/>
  <c r="BC962" i="4"/>
  <c r="BK962" i="4"/>
  <c r="BD962" i="4"/>
  <c r="BL962" i="4"/>
  <c r="BE962" i="4"/>
  <c r="BF962" i="4"/>
  <c r="BG962" i="4"/>
  <c r="BH962" i="4"/>
  <c r="BG296" i="4"/>
  <c r="BI296" i="4"/>
  <c r="BD296" i="4"/>
  <c r="BL296" i="4"/>
  <c r="BE296" i="4"/>
  <c r="BF296" i="4"/>
  <c r="BH296" i="4"/>
  <c r="BJ296" i="4"/>
  <c r="BK296" i="4"/>
  <c r="BC296" i="4"/>
  <c r="BD343" i="4"/>
  <c r="BL343" i="4"/>
  <c r="BG343" i="4"/>
  <c r="BH343" i="4"/>
  <c r="BC343" i="4"/>
  <c r="BE343" i="4"/>
  <c r="BF343" i="4"/>
  <c r="BI343" i="4"/>
  <c r="BJ343" i="4"/>
  <c r="BK343" i="4"/>
  <c r="BJ407" i="4"/>
  <c r="BD407" i="4"/>
  <c r="BL407" i="4"/>
  <c r="BF407" i="4"/>
  <c r="BG407" i="4"/>
  <c r="BH407" i="4"/>
  <c r="BC407" i="4"/>
  <c r="BE407" i="4"/>
  <c r="BI407" i="4"/>
  <c r="BK407" i="4"/>
  <c r="BE466" i="4"/>
  <c r="BF466" i="4"/>
  <c r="BG466" i="4"/>
  <c r="BH466" i="4"/>
  <c r="BI466" i="4"/>
  <c r="BJ466" i="4"/>
  <c r="BD466" i="4"/>
  <c r="BL466" i="4"/>
  <c r="BC466" i="4"/>
  <c r="BK466" i="4"/>
  <c r="BI548" i="4"/>
  <c r="BJ548" i="4"/>
  <c r="BC548" i="4"/>
  <c r="BK548" i="4"/>
  <c r="BD548" i="4"/>
  <c r="BL548" i="4"/>
  <c r="BE548" i="4"/>
  <c r="BF548" i="4"/>
  <c r="BG548" i="4"/>
  <c r="BH548" i="4"/>
  <c r="BE559" i="4"/>
  <c r="BG559" i="4"/>
  <c r="BI559" i="4"/>
  <c r="BJ559" i="4"/>
  <c r="BK559" i="4"/>
  <c r="BL559" i="4"/>
  <c r="BC559" i="4"/>
  <c r="BD559" i="4"/>
  <c r="BH559" i="4"/>
  <c r="BF559" i="4"/>
  <c r="BI646" i="4"/>
  <c r="BJ646" i="4"/>
  <c r="BC646" i="4"/>
  <c r="BK646" i="4"/>
  <c r="BD646" i="4"/>
  <c r="BL646" i="4"/>
  <c r="BE646" i="4"/>
  <c r="BF646" i="4"/>
  <c r="BG646" i="4"/>
  <c r="BH646" i="4"/>
  <c r="BG942" i="4"/>
  <c r="BI942" i="4"/>
  <c r="BC942" i="4"/>
  <c r="BK942" i="4"/>
  <c r="BE942" i="4"/>
  <c r="BD942" i="4"/>
  <c r="BF942" i="4"/>
  <c r="BH942" i="4"/>
  <c r="BJ942" i="4"/>
  <c r="BL942" i="4"/>
  <c r="BI958" i="4"/>
  <c r="BJ958" i="4"/>
  <c r="BC958" i="4"/>
  <c r="BK958" i="4"/>
  <c r="BD958" i="4"/>
  <c r="BL958" i="4"/>
  <c r="BE958" i="4"/>
  <c r="BF958" i="4"/>
  <c r="BG958" i="4"/>
  <c r="BH958" i="4"/>
  <c r="BE249" i="4"/>
  <c r="BG249" i="4"/>
  <c r="BI249" i="4"/>
  <c r="BD249" i="4"/>
  <c r="BL249" i="4"/>
  <c r="BC249" i="4"/>
  <c r="BF249" i="4"/>
  <c r="BH249" i="4"/>
  <c r="BJ249" i="4"/>
  <c r="BK249" i="4"/>
  <c r="BG253" i="4"/>
  <c r="BI253" i="4"/>
  <c r="BD253" i="4"/>
  <c r="BL253" i="4"/>
  <c r="BH253" i="4"/>
  <c r="BJ253" i="4"/>
  <c r="BK253" i="4"/>
  <c r="BC253" i="4"/>
  <c r="BE253" i="4"/>
  <c r="BF253" i="4"/>
  <c r="BE221" i="4"/>
  <c r="BF221" i="4"/>
  <c r="BG221" i="4"/>
  <c r="BH221" i="4"/>
  <c r="BI221" i="4"/>
  <c r="BJ221" i="4"/>
  <c r="BD221" i="4"/>
  <c r="BL221" i="4"/>
  <c r="BC221" i="4"/>
  <c r="BK221" i="4"/>
  <c r="BG257" i="4"/>
  <c r="BI257" i="4"/>
  <c r="BD257" i="4"/>
  <c r="BL257" i="4"/>
  <c r="BH257" i="4"/>
  <c r="BJ257" i="4"/>
  <c r="BK257" i="4"/>
  <c r="BC257" i="4"/>
  <c r="BE257" i="4"/>
  <c r="BF257" i="4"/>
  <c r="BC285" i="4"/>
  <c r="BK285" i="4"/>
  <c r="BD285" i="4"/>
  <c r="BL285" i="4"/>
  <c r="BE285" i="4"/>
  <c r="BG285" i="4"/>
  <c r="BH285" i="4"/>
  <c r="BI285" i="4"/>
  <c r="BJ285" i="4"/>
  <c r="BF285" i="4"/>
  <c r="BI230" i="4"/>
  <c r="BJ230" i="4"/>
  <c r="BC230" i="4"/>
  <c r="BK230" i="4"/>
  <c r="BD230" i="4"/>
  <c r="BL230" i="4"/>
  <c r="BE230" i="4"/>
  <c r="BF230" i="4"/>
  <c r="BH230" i="4"/>
  <c r="BG230" i="4"/>
  <c r="BE217" i="4"/>
  <c r="BF217" i="4"/>
  <c r="BG217" i="4"/>
  <c r="BH217" i="4"/>
  <c r="BI217" i="4"/>
  <c r="BJ217" i="4"/>
  <c r="BD217" i="4"/>
  <c r="BL217" i="4"/>
  <c r="BC217" i="4"/>
  <c r="BK217" i="4"/>
  <c r="BE239" i="4"/>
  <c r="BG239" i="4"/>
  <c r="BI239" i="4"/>
  <c r="BD239" i="4"/>
  <c r="BL239" i="4"/>
  <c r="BC239" i="4"/>
  <c r="BF239" i="4"/>
  <c r="BH239" i="4"/>
  <c r="BJ239" i="4"/>
  <c r="BK239" i="4"/>
  <c r="BI220" i="4"/>
  <c r="BJ220" i="4"/>
  <c r="BC220" i="4"/>
  <c r="BK220" i="4"/>
  <c r="BD220" i="4"/>
  <c r="BL220" i="4"/>
  <c r="BE220" i="4"/>
  <c r="BF220" i="4"/>
  <c r="BH220" i="4"/>
  <c r="BG220" i="4"/>
  <c r="BE269" i="4"/>
  <c r="BG269" i="4"/>
  <c r="BH269" i="4"/>
  <c r="BI269" i="4"/>
  <c r="BD269" i="4"/>
  <c r="BF269" i="4"/>
  <c r="BJ269" i="4"/>
  <c r="BK269" i="4"/>
  <c r="BL269" i="4"/>
  <c r="BC269" i="4"/>
  <c r="BE278" i="4"/>
  <c r="BD278" i="4"/>
  <c r="BF278" i="4"/>
  <c r="BG278" i="4"/>
  <c r="BH278" i="4"/>
  <c r="BI278" i="4"/>
  <c r="BJ278" i="4"/>
  <c r="BK278" i="4"/>
  <c r="BC278" i="4"/>
  <c r="BL278" i="4"/>
  <c r="BB301" i="4"/>
  <c r="BB303" i="4"/>
  <c r="BC325" i="4"/>
  <c r="BK325" i="4"/>
  <c r="BD325" i="4"/>
  <c r="BL325" i="4"/>
  <c r="BE325" i="4"/>
  <c r="BH325" i="4"/>
  <c r="BJ325" i="4"/>
  <c r="BF325" i="4"/>
  <c r="BG325" i="4"/>
  <c r="BI325" i="4"/>
  <c r="BH350" i="4"/>
  <c r="BD350" i="4"/>
  <c r="BL350" i="4"/>
  <c r="BC350" i="4"/>
  <c r="BE350" i="4"/>
  <c r="BF350" i="4"/>
  <c r="BG350" i="4"/>
  <c r="BI350" i="4"/>
  <c r="BJ350" i="4"/>
  <c r="BK350" i="4"/>
  <c r="BH357" i="4"/>
  <c r="BC357" i="4"/>
  <c r="BL357" i="4"/>
  <c r="BD357" i="4"/>
  <c r="BE357" i="4"/>
  <c r="BF357" i="4"/>
  <c r="BG357" i="4"/>
  <c r="BI357" i="4"/>
  <c r="BK357" i="4"/>
  <c r="BJ357" i="4"/>
  <c r="BH362" i="4"/>
  <c r="BJ362" i="4"/>
  <c r="BC362" i="4"/>
  <c r="BK362" i="4"/>
  <c r="BD362" i="4"/>
  <c r="BL362" i="4"/>
  <c r="BE362" i="4"/>
  <c r="BG362" i="4"/>
  <c r="BF362" i="4"/>
  <c r="BI362" i="4"/>
  <c r="BH378" i="4"/>
  <c r="BJ378" i="4"/>
  <c r="BC378" i="4"/>
  <c r="BK378" i="4"/>
  <c r="BD378" i="4"/>
  <c r="BL378" i="4"/>
  <c r="BE378" i="4"/>
  <c r="BF378" i="4"/>
  <c r="BG378" i="4"/>
  <c r="BI378" i="4"/>
  <c r="BF394" i="4"/>
  <c r="BG394" i="4"/>
  <c r="BH394" i="4"/>
  <c r="BI394" i="4"/>
  <c r="BJ394" i="4"/>
  <c r="BC394" i="4"/>
  <c r="BK394" i="4"/>
  <c r="BD394" i="4"/>
  <c r="BL394" i="4"/>
  <c r="BE394" i="4"/>
  <c r="BJ393" i="4"/>
  <c r="BC393" i="4"/>
  <c r="BK393" i="4"/>
  <c r="BD393" i="4"/>
  <c r="BL393" i="4"/>
  <c r="BE393" i="4"/>
  <c r="BF393" i="4"/>
  <c r="BG393" i="4"/>
  <c r="BH393" i="4"/>
  <c r="BI393" i="4"/>
  <c r="BH416" i="4"/>
  <c r="BD416" i="4"/>
  <c r="BL416" i="4"/>
  <c r="BG416" i="4"/>
  <c r="BI416" i="4"/>
  <c r="BJ416" i="4"/>
  <c r="BK416" i="4"/>
  <c r="BC416" i="4"/>
  <c r="BF416" i="4"/>
  <c r="BE416" i="4"/>
  <c r="BH360" i="4"/>
  <c r="BI360" i="4"/>
  <c r="BJ360" i="4"/>
  <c r="BC360" i="4"/>
  <c r="BK360" i="4"/>
  <c r="BD360" i="4"/>
  <c r="BL360" i="4"/>
  <c r="BE360" i="4"/>
  <c r="BG360" i="4"/>
  <c r="BF360" i="4"/>
  <c r="BD421" i="4"/>
  <c r="BL421" i="4"/>
  <c r="BH421" i="4"/>
  <c r="BG421" i="4"/>
  <c r="BI421" i="4"/>
  <c r="BJ421" i="4"/>
  <c r="BK421" i="4"/>
  <c r="BC421" i="4"/>
  <c r="BF421" i="4"/>
  <c r="BE421" i="4"/>
  <c r="BH418" i="4"/>
  <c r="BD418" i="4"/>
  <c r="BL418" i="4"/>
  <c r="BG418" i="4"/>
  <c r="BI418" i="4"/>
  <c r="BJ418" i="4"/>
  <c r="BK418" i="4"/>
  <c r="BC418" i="4"/>
  <c r="BF418" i="4"/>
  <c r="BE418" i="4"/>
  <c r="BH420" i="4"/>
  <c r="BD420" i="4"/>
  <c r="BL420" i="4"/>
  <c r="BG420" i="4"/>
  <c r="BI420" i="4"/>
  <c r="BJ420" i="4"/>
  <c r="BK420" i="4"/>
  <c r="BC420" i="4"/>
  <c r="BF420" i="4"/>
  <c r="BE420" i="4"/>
  <c r="BE494" i="4"/>
  <c r="BF494" i="4"/>
  <c r="BG494" i="4"/>
  <c r="BH494" i="4"/>
  <c r="BI494" i="4"/>
  <c r="BJ494" i="4"/>
  <c r="BD494" i="4"/>
  <c r="BL494" i="4"/>
  <c r="BC494" i="4"/>
  <c r="BK494" i="4"/>
  <c r="BE468" i="4"/>
  <c r="BF468" i="4"/>
  <c r="BG468" i="4"/>
  <c r="BH468" i="4"/>
  <c r="BI468" i="4"/>
  <c r="BJ468" i="4"/>
  <c r="BD468" i="4"/>
  <c r="BL468" i="4"/>
  <c r="BC468" i="4"/>
  <c r="BK468" i="4"/>
  <c r="BE482" i="4"/>
  <c r="BF482" i="4"/>
  <c r="BG482" i="4"/>
  <c r="BH482" i="4"/>
  <c r="BI482" i="4"/>
  <c r="BJ482" i="4"/>
  <c r="BD482" i="4"/>
  <c r="BL482" i="4"/>
  <c r="BC482" i="4"/>
  <c r="BK482" i="4"/>
  <c r="BH449" i="4"/>
  <c r="BI449" i="4"/>
  <c r="BJ449" i="4"/>
  <c r="BD449" i="4"/>
  <c r="BL449" i="4"/>
  <c r="BF449" i="4"/>
  <c r="BC449" i="4"/>
  <c r="BE449" i="4"/>
  <c r="BG449" i="4"/>
  <c r="BK449" i="4"/>
  <c r="BI467" i="4"/>
  <c r="BJ467" i="4"/>
  <c r="BC467" i="4"/>
  <c r="BK467" i="4"/>
  <c r="BD467" i="4"/>
  <c r="BL467" i="4"/>
  <c r="BE467" i="4"/>
  <c r="BF467" i="4"/>
  <c r="BH467" i="4"/>
  <c r="BG467" i="4"/>
  <c r="BE498" i="4"/>
  <c r="BG498" i="4"/>
  <c r="BH498" i="4"/>
  <c r="BJ498" i="4"/>
  <c r="BD498" i="4"/>
  <c r="BL498" i="4"/>
  <c r="BC498" i="4"/>
  <c r="BF498" i="4"/>
  <c r="BI498" i="4"/>
  <c r="BK498" i="4"/>
  <c r="BB553" i="4"/>
  <c r="BC592" i="4"/>
  <c r="BK592" i="4"/>
  <c r="BD592" i="4"/>
  <c r="BL592" i="4"/>
  <c r="BE592" i="4"/>
  <c r="BF592" i="4"/>
  <c r="BG592" i="4"/>
  <c r="BH592" i="4"/>
  <c r="BJ592" i="4"/>
  <c r="BI592" i="4"/>
  <c r="BC604" i="4"/>
  <c r="BK604" i="4"/>
  <c r="BD604" i="4"/>
  <c r="BL604" i="4"/>
  <c r="BE604" i="4"/>
  <c r="BF604" i="4"/>
  <c r="BG604" i="4"/>
  <c r="BH604" i="4"/>
  <c r="BJ604" i="4"/>
  <c r="BI604" i="4"/>
  <c r="BG613" i="4"/>
  <c r="BH613" i="4"/>
  <c r="BI613" i="4"/>
  <c r="BJ613" i="4"/>
  <c r="BC613" i="4"/>
  <c r="BK613" i="4"/>
  <c r="BD613" i="4"/>
  <c r="BL613" i="4"/>
  <c r="BF613" i="4"/>
  <c r="BE613" i="4"/>
  <c r="BE657" i="4"/>
  <c r="BF657" i="4"/>
  <c r="BG657" i="4"/>
  <c r="BH657" i="4"/>
  <c r="BI657" i="4"/>
  <c r="BJ657" i="4"/>
  <c r="BC657" i="4"/>
  <c r="BK657" i="4"/>
  <c r="BD657" i="4"/>
  <c r="BL657" i="4"/>
  <c r="BI662" i="4"/>
  <c r="BJ662" i="4"/>
  <c r="BC662" i="4"/>
  <c r="BK662" i="4"/>
  <c r="BD662" i="4"/>
  <c r="BL662" i="4"/>
  <c r="BE662" i="4"/>
  <c r="BF662" i="4"/>
  <c r="BG662" i="4"/>
  <c r="BH662" i="4"/>
  <c r="BH691" i="4"/>
  <c r="BI691" i="4"/>
  <c r="BJ691" i="4"/>
  <c r="BC691" i="4"/>
  <c r="BK691" i="4"/>
  <c r="BF691" i="4"/>
  <c r="BG691" i="4"/>
  <c r="BL691" i="4"/>
  <c r="BE691" i="4"/>
  <c r="BD691" i="4"/>
  <c r="BE647" i="4"/>
  <c r="BF647" i="4"/>
  <c r="BG647" i="4"/>
  <c r="BH647" i="4"/>
  <c r="BI647" i="4"/>
  <c r="BJ647" i="4"/>
  <c r="BC647" i="4"/>
  <c r="BK647" i="4"/>
  <c r="BD647" i="4"/>
  <c r="BL647" i="4"/>
  <c r="BI682" i="4"/>
  <c r="BD682" i="4"/>
  <c r="BL682" i="4"/>
  <c r="BE682" i="4"/>
  <c r="BF682" i="4"/>
  <c r="BG682" i="4"/>
  <c r="BJ682" i="4"/>
  <c r="BK682" i="4"/>
  <c r="BH682" i="4"/>
  <c r="BC682" i="4"/>
  <c r="BF741" i="4"/>
  <c r="BG741" i="4"/>
  <c r="BC741" i="4"/>
  <c r="BK741" i="4"/>
  <c r="BD741" i="4"/>
  <c r="BE741" i="4"/>
  <c r="BH741" i="4"/>
  <c r="BI741" i="4"/>
  <c r="BJ741" i="4"/>
  <c r="BL741" i="4"/>
  <c r="BG838" i="4"/>
  <c r="BH838" i="4"/>
  <c r="BD838" i="4"/>
  <c r="BE838" i="4"/>
  <c r="BF838" i="4"/>
  <c r="BI838" i="4"/>
  <c r="BJ838" i="4"/>
  <c r="BK838" i="4"/>
  <c r="BC838" i="4"/>
  <c r="BL838" i="4"/>
  <c r="BC761" i="4"/>
  <c r="BK761" i="4"/>
  <c r="BI761" i="4"/>
  <c r="BJ761" i="4"/>
  <c r="BL761" i="4"/>
  <c r="BD761" i="4"/>
  <c r="BE761" i="4"/>
  <c r="BF761" i="4"/>
  <c r="BG761" i="4"/>
  <c r="BH761" i="4"/>
  <c r="BJ794" i="4"/>
  <c r="BC794" i="4"/>
  <c r="BK794" i="4"/>
  <c r="BD794" i="4"/>
  <c r="BL794" i="4"/>
  <c r="BE794" i="4"/>
  <c r="BF794" i="4"/>
  <c r="BG794" i="4"/>
  <c r="BH794" i="4"/>
  <c r="BI794" i="4"/>
  <c r="BB892" i="4"/>
  <c r="BC829" i="4"/>
  <c r="BK829" i="4"/>
  <c r="BD829" i="4"/>
  <c r="BL829" i="4"/>
  <c r="BE829" i="4"/>
  <c r="BF829" i="4"/>
  <c r="BG829" i="4"/>
  <c r="BH829" i="4"/>
  <c r="BI829" i="4"/>
  <c r="BJ829" i="4"/>
  <c r="BF878" i="4"/>
  <c r="BG878" i="4"/>
  <c r="BH878" i="4"/>
  <c r="BI878" i="4"/>
  <c r="BJ878" i="4"/>
  <c r="BC878" i="4"/>
  <c r="BK878" i="4"/>
  <c r="BE878" i="4"/>
  <c r="BD878" i="4"/>
  <c r="BL878" i="4"/>
  <c r="BJ806" i="4"/>
  <c r="BC806" i="4"/>
  <c r="BK806" i="4"/>
  <c r="BD806" i="4"/>
  <c r="BL806" i="4"/>
  <c r="BE806" i="4"/>
  <c r="BF806" i="4"/>
  <c r="BG806" i="4"/>
  <c r="BH806" i="4"/>
  <c r="BI806" i="4"/>
  <c r="BF850" i="4"/>
  <c r="BG850" i="4"/>
  <c r="BH850" i="4"/>
  <c r="BI850" i="4"/>
  <c r="BJ850" i="4"/>
  <c r="BC850" i="4"/>
  <c r="BK850" i="4"/>
  <c r="BE850" i="4"/>
  <c r="BL850" i="4"/>
  <c r="BD850" i="4"/>
  <c r="BE953" i="4"/>
  <c r="BG953" i="4"/>
  <c r="BH953" i="4"/>
  <c r="BI953" i="4"/>
  <c r="BJ953" i="4"/>
  <c r="BK953" i="4"/>
  <c r="BC953" i="4"/>
  <c r="BL953" i="4"/>
  <c r="BD953" i="4"/>
  <c r="BF953" i="4"/>
  <c r="BJ843" i="4"/>
  <c r="BC843" i="4"/>
  <c r="BK843" i="4"/>
  <c r="BD843" i="4"/>
  <c r="BL843" i="4"/>
  <c r="BE843" i="4"/>
  <c r="BF843" i="4"/>
  <c r="BG843" i="4"/>
  <c r="BI843" i="4"/>
  <c r="BH843" i="4"/>
  <c r="BC816" i="4"/>
  <c r="BK816" i="4"/>
  <c r="BE816" i="4"/>
  <c r="BF816" i="4"/>
  <c r="BG816" i="4"/>
  <c r="BH816" i="4"/>
  <c r="BD816" i="4"/>
  <c r="BI816" i="4"/>
  <c r="BL816" i="4"/>
  <c r="BJ816" i="4"/>
  <c r="BF880" i="4"/>
  <c r="BG880" i="4"/>
  <c r="BH880" i="4"/>
  <c r="BI880" i="4"/>
  <c r="BJ880" i="4"/>
  <c r="BC880" i="4"/>
  <c r="BK880" i="4"/>
  <c r="BE880" i="4"/>
  <c r="BD880" i="4"/>
  <c r="BL880" i="4"/>
  <c r="BE981" i="4"/>
  <c r="BF981" i="4"/>
  <c r="BH981" i="4"/>
  <c r="BI981" i="4"/>
  <c r="BC981" i="4"/>
  <c r="BJ981" i="4"/>
  <c r="BK981" i="4"/>
  <c r="BD981" i="4"/>
  <c r="BG981" i="4"/>
  <c r="BL981" i="4"/>
  <c r="BI952" i="4"/>
  <c r="BH952" i="4"/>
  <c r="BJ952" i="4"/>
  <c r="BK952" i="4"/>
  <c r="BC952" i="4"/>
  <c r="BL952" i="4"/>
  <c r="BD952" i="4"/>
  <c r="BE952" i="4"/>
  <c r="BF952" i="4"/>
  <c r="BG952" i="4"/>
  <c r="BI997" i="4"/>
  <c r="BC997" i="4"/>
  <c r="BK997" i="4"/>
  <c r="BJ997" i="4"/>
  <c r="BE997" i="4"/>
  <c r="BF997" i="4"/>
  <c r="BG997" i="4"/>
  <c r="BD997" i="4"/>
  <c r="BH997" i="4"/>
  <c r="BL997" i="4"/>
  <c r="BB976" i="4"/>
  <c r="BE247" i="4"/>
  <c r="BG247" i="4"/>
  <c r="BI247" i="4"/>
  <c r="BD247" i="4"/>
  <c r="BL247" i="4"/>
  <c r="BC247" i="4"/>
  <c r="BF247" i="4"/>
  <c r="BH247" i="4"/>
  <c r="BJ247" i="4"/>
  <c r="BK247" i="4"/>
  <c r="BI313" i="4"/>
  <c r="BC313" i="4"/>
  <c r="BK313" i="4"/>
  <c r="BD313" i="4"/>
  <c r="BL313" i="4"/>
  <c r="BE313" i="4"/>
  <c r="BH313" i="4"/>
  <c r="BJ313" i="4"/>
  <c r="BF313" i="4"/>
  <c r="BG313" i="4"/>
  <c r="BJ380" i="4"/>
  <c r="BC380" i="4"/>
  <c r="BK380" i="4"/>
  <c r="BI380" i="4"/>
  <c r="BL380" i="4"/>
  <c r="BD380" i="4"/>
  <c r="BE380" i="4"/>
  <c r="BF380" i="4"/>
  <c r="BG380" i="4"/>
  <c r="BH380" i="4"/>
  <c r="BH443" i="4"/>
  <c r="BI443" i="4"/>
  <c r="BJ443" i="4"/>
  <c r="BD443" i="4"/>
  <c r="BL443" i="4"/>
  <c r="BF443" i="4"/>
  <c r="BC443" i="4"/>
  <c r="BE443" i="4"/>
  <c r="BG443" i="4"/>
  <c r="BK443" i="4"/>
  <c r="BH542" i="4"/>
  <c r="BI542" i="4"/>
  <c r="BJ542" i="4"/>
  <c r="BC542" i="4"/>
  <c r="BK542" i="4"/>
  <c r="BD542" i="4"/>
  <c r="BL542" i="4"/>
  <c r="BE542" i="4"/>
  <c r="BF542" i="4"/>
  <c r="BG542" i="4"/>
  <c r="BE576" i="4"/>
  <c r="BJ576" i="4"/>
  <c r="BK576" i="4"/>
  <c r="BC576" i="4"/>
  <c r="BL576" i="4"/>
  <c r="BD576" i="4"/>
  <c r="BF576" i="4"/>
  <c r="BG576" i="4"/>
  <c r="BI576" i="4"/>
  <c r="BH576" i="4"/>
  <c r="BD631" i="4"/>
  <c r="BL631" i="4"/>
  <c r="BH631" i="4"/>
  <c r="BI631" i="4"/>
  <c r="BJ631" i="4"/>
  <c r="BK631" i="4"/>
  <c r="BC631" i="4"/>
  <c r="BE631" i="4"/>
  <c r="BF631" i="4"/>
  <c r="BG631" i="4"/>
  <c r="BJ810" i="4"/>
  <c r="BC810" i="4"/>
  <c r="BK810" i="4"/>
  <c r="BE810" i="4"/>
  <c r="BF810" i="4"/>
  <c r="BG810" i="4"/>
  <c r="BH810" i="4"/>
  <c r="BI810" i="4"/>
  <c r="BL810" i="4"/>
  <c r="BD810" i="4"/>
  <c r="BF876" i="4"/>
  <c r="BG876" i="4"/>
  <c r="BH876" i="4"/>
  <c r="BI876" i="4"/>
  <c r="BJ876" i="4"/>
  <c r="BC876" i="4"/>
  <c r="BK876" i="4"/>
  <c r="BE876" i="4"/>
  <c r="BD876" i="4"/>
  <c r="BL876" i="4"/>
  <c r="BE975" i="4"/>
  <c r="BF975" i="4"/>
  <c r="BH975" i="4"/>
  <c r="BI975" i="4"/>
  <c r="BJ975" i="4"/>
  <c r="BC975" i="4"/>
  <c r="BK975" i="4"/>
  <c r="BD975" i="4"/>
  <c r="BG975" i="4"/>
  <c r="BL975" i="4"/>
  <c r="BI224" i="4"/>
  <c r="BJ224" i="4"/>
  <c r="BC224" i="4"/>
  <c r="BK224" i="4"/>
  <c r="BD224" i="4"/>
  <c r="BL224" i="4"/>
  <c r="BE224" i="4"/>
  <c r="BF224" i="4"/>
  <c r="BH224" i="4"/>
  <c r="BG224" i="4"/>
  <c r="BI228" i="4"/>
  <c r="BJ228" i="4"/>
  <c r="BC228" i="4"/>
  <c r="BK228" i="4"/>
  <c r="BD228" i="4"/>
  <c r="BL228" i="4"/>
  <c r="BE228" i="4"/>
  <c r="BF228" i="4"/>
  <c r="BH228" i="4"/>
  <c r="BG228" i="4"/>
  <c r="BD276" i="4"/>
  <c r="BL276" i="4"/>
  <c r="BE276" i="4"/>
  <c r="BG276" i="4"/>
  <c r="BH276" i="4"/>
  <c r="BI276" i="4"/>
  <c r="BJ276" i="4"/>
  <c r="BK276" i="4"/>
  <c r="BC276" i="4"/>
  <c r="BF276" i="4"/>
  <c r="BE305" i="4"/>
  <c r="BH305" i="4"/>
  <c r="BI305" i="4"/>
  <c r="BD305" i="4"/>
  <c r="BF305" i="4"/>
  <c r="BG305" i="4"/>
  <c r="BL305" i="4"/>
  <c r="BJ305" i="4"/>
  <c r="BK305" i="4"/>
  <c r="BC305" i="4"/>
  <c r="BG282" i="4"/>
  <c r="BH282" i="4"/>
  <c r="BI282" i="4"/>
  <c r="BJ282" i="4"/>
  <c r="BC282" i="4"/>
  <c r="BK282" i="4"/>
  <c r="BD282" i="4"/>
  <c r="BL282" i="4"/>
  <c r="BE282" i="4"/>
  <c r="BF282" i="4"/>
  <c r="BI298" i="4"/>
  <c r="BD298" i="4"/>
  <c r="BL298" i="4"/>
  <c r="BE298" i="4"/>
  <c r="BC298" i="4"/>
  <c r="BG298" i="4"/>
  <c r="BH298" i="4"/>
  <c r="BJ298" i="4"/>
  <c r="BK298" i="4"/>
  <c r="BF298" i="4"/>
  <c r="BD306" i="4"/>
  <c r="BL306" i="4"/>
  <c r="BJ306" i="4"/>
  <c r="BC306" i="4"/>
  <c r="BE306" i="4"/>
  <c r="BF306" i="4"/>
  <c r="BI306" i="4"/>
  <c r="BG306" i="4"/>
  <c r="BH306" i="4"/>
  <c r="BK306" i="4"/>
  <c r="BH311" i="4"/>
  <c r="BI311" i="4"/>
  <c r="BK311" i="4"/>
  <c r="BC311" i="4"/>
  <c r="BL311" i="4"/>
  <c r="BD311" i="4"/>
  <c r="BG311" i="4"/>
  <c r="BE311" i="4"/>
  <c r="BF311" i="4"/>
  <c r="BJ311" i="4"/>
  <c r="BH332" i="4"/>
  <c r="BC332" i="4"/>
  <c r="BL332" i="4"/>
  <c r="BD332" i="4"/>
  <c r="BE332" i="4"/>
  <c r="BG332" i="4"/>
  <c r="BI332" i="4"/>
  <c r="BJ332" i="4"/>
  <c r="BK332" i="4"/>
  <c r="BF332" i="4"/>
  <c r="BH346" i="4"/>
  <c r="BC346" i="4"/>
  <c r="BK346" i="4"/>
  <c r="BD346" i="4"/>
  <c r="BL346" i="4"/>
  <c r="BJ346" i="4"/>
  <c r="BE346" i="4"/>
  <c r="BF346" i="4"/>
  <c r="BI346" i="4"/>
  <c r="BG346" i="4"/>
  <c r="BH354" i="4"/>
  <c r="BD354" i="4"/>
  <c r="BL354" i="4"/>
  <c r="BC354" i="4"/>
  <c r="BE354" i="4"/>
  <c r="BF354" i="4"/>
  <c r="BG354" i="4"/>
  <c r="BI354" i="4"/>
  <c r="BJ354" i="4"/>
  <c r="BK354" i="4"/>
  <c r="BD379" i="4"/>
  <c r="BL379" i="4"/>
  <c r="BF379" i="4"/>
  <c r="BG379" i="4"/>
  <c r="BJ379" i="4"/>
  <c r="BK379" i="4"/>
  <c r="BC379" i="4"/>
  <c r="BE379" i="4"/>
  <c r="BH379" i="4"/>
  <c r="BI379" i="4"/>
  <c r="BF402" i="4"/>
  <c r="BH402" i="4"/>
  <c r="BJ402" i="4"/>
  <c r="BC402" i="4"/>
  <c r="BK402" i="4"/>
  <c r="BD402" i="4"/>
  <c r="BL402" i="4"/>
  <c r="BG402" i="4"/>
  <c r="BI402" i="4"/>
  <c r="BE402" i="4"/>
  <c r="BE454" i="4"/>
  <c r="BF454" i="4"/>
  <c r="BJ454" i="4"/>
  <c r="BD454" i="4"/>
  <c r="BG454" i="4"/>
  <c r="BH454" i="4"/>
  <c r="BI454" i="4"/>
  <c r="BK454" i="4"/>
  <c r="BL454" i="4"/>
  <c r="BC454" i="4"/>
  <c r="BH447" i="4"/>
  <c r="BI447" i="4"/>
  <c r="BJ447" i="4"/>
  <c r="BD447" i="4"/>
  <c r="BL447" i="4"/>
  <c r="BF447" i="4"/>
  <c r="BC447" i="4"/>
  <c r="BE447" i="4"/>
  <c r="BK447" i="4"/>
  <c r="BG447" i="4"/>
  <c r="BG425" i="4"/>
  <c r="BH425" i="4"/>
  <c r="BI425" i="4"/>
  <c r="BJ425" i="4"/>
  <c r="BC425" i="4"/>
  <c r="BK425" i="4"/>
  <c r="BD425" i="4"/>
  <c r="BL425" i="4"/>
  <c r="BF425" i="4"/>
  <c r="BE425" i="4"/>
  <c r="BE470" i="4"/>
  <c r="BF470" i="4"/>
  <c r="BG470" i="4"/>
  <c r="BH470" i="4"/>
  <c r="BI470" i="4"/>
  <c r="BJ470" i="4"/>
  <c r="BD470" i="4"/>
  <c r="BL470" i="4"/>
  <c r="BC470" i="4"/>
  <c r="BK470" i="4"/>
  <c r="BE496" i="4"/>
  <c r="BG496" i="4"/>
  <c r="BH496" i="4"/>
  <c r="BJ496" i="4"/>
  <c r="BD496" i="4"/>
  <c r="BL496" i="4"/>
  <c r="BF496" i="4"/>
  <c r="BI496" i="4"/>
  <c r="BK496" i="4"/>
  <c r="BC496" i="4"/>
  <c r="BI471" i="4"/>
  <c r="BJ471" i="4"/>
  <c r="BC471" i="4"/>
  <c r="BK471" i="4"/>
  <c r="BD471" i="4"/>
  <c r="BL471" i="4"/>
  <c r="BE471" i="4"/>
  <c r="BF471" i="4"/>
  <c r="BH471" i="4"/>
  <c r="BG471" i="4"/>
  <c r="BG506" i="4"/>
  <c r="BH506" i="4"/>
  <c r="BD506" i="4"/>
  <c r="BL506" i="4"/>
  <c r="BC506" i="4"/>
  <c r="BE506" i="4"/>
  <c r="BF506" i="4"/>
  <c r="BI506" i="4"/>
  <c r="BJ506" i="4"/>
  <c r="BK506" i="4"/>
  <c r="BI485" i="4"/>
  <c r="BJ485" i="4"/>
  <c r="BC485" i="4"/>
  <c r="BK485" i="4"/>
  <c r="BD485" i="4"/>
  <c r="BL485" i="4"/>
  <c r="BE485" i="4"/>
  <c r="BF485" i="4"/>
  <c r="BH485" i="4"/>
  <c r="BG485" i="4"/>
  <c r="BE472" i="4"/>
  <c r="BF472" i="4"/>
  <c r="BG472" i="4"/>
  <c r="BH472" i="4"/>
  <c r="BI472" i="4"/>
  <c r="BJ472" i="4"/>
  <c r="BD472" i="4"/>
  <c r="BL472" i="4"/>
  <c r="BC472" i="4"/>
  <c r="BK472" i="4"/>
  <c r="BI493" i="4"/>
  <c r="BJ493" i="4"/>
  <c r="BC493" i="4"/>
  <c r="BK493" i="4"/>
  <c r="BD493" i="4"/>
  <c r="BL493" i="4"/>
  <c r="BE493" i="4"/>
  <c r="BF493" i="4"/>
  <c r="BH493" i="4"/>
  <c r="BG493" i="4"/>
  <c r="BI568" i="4"/>
  <c r="BC568" i="4"/>
  <c r="BK568" i="4"/>
  <c r="BE568" i="4"/>
  <c r="BL568" i="4"/>
  <c r="BD568" i="4"/>
  <c r="BF568" i="4"/>
  <c r="BG568" i="4"/>
  <c r="BJ568" i="4"/>
  <c r="BH568" i="4"/>
  <c r="BC505" i="4"/>
  <c r="BK505" i="4"/>
  <c r="BD505" i="4"/>
  <c r="BL505" i="4"/>
  <c r="BH505" i="4"/>
  <c r="BE505" i="4"/>
  <c r="BF505" i="4"/>
  <c r="BG505" i="4"/>
  <c r="BI505" i="4"/>
  <c r="BJ505" i="4"/>
  <c r="BE578" i="4"/>
  <c r="BF578" i="4"/>
  <c r="BG578" i="4"/>
  <c r="BH578" i="4"/>
  <c r="BI578" i="4"/>
  <c r="BJ578" i="4"/>
  <c r="BK578" i="4"/>
  <c r="BD578" i="4"/>
  <c r="BL578" i="4"/>
  <c r="BC578" i="4"/>
  <c r="BH530" i="4"/>
  <c r="BI530" i="4"/>
  <c r="BJ530" i="4"/>
  <c r="BC530" i="4"/>
  <c r="BK530" i="4"/>
  <c r="BD530" i="4"/>
  <c r="BL530" i="4"/>
  <c r="BE530" i="4"/>
  <c r="BF530" i="4"/>
  <c r="BG530" i="4"/>
  <c r="BI562" i="4"/>
  <c r="BC562" i="4"/>
  <c r="BK562" i="4"/>
  <c r="BE562" i="4"/>
  <c r="BF562" i="4"/>
  <c r="BG562" i="4"/>
  <c r="BH562" i="4"/>
  <c r="BJ562" i="4"/>
  <c r="BL562" i="4"/>
  <c r="BD562" i="4"/>
  <c r="BG595" i="4"/>
  <c r="BH595" i="4"/>
  <c r="BI595" i="4"/>
  <c r="BJ595" i="4"/>
  <c r="BC595" i="4"/>
  <c r="BK595" i="4"/>
  <c r="BD595" i="4"/>
  <c r="BL595" i="4"/>
  <c r="BF595" i="4"/>
  <c r="BE595" i="4"/>
  <c r="BJ625" i="4"/>
  <c r="BC625" i="4"/>
  <c r="BK625" i="4"/>
  <c r="BD625" i="4"/>
  <c r="BL625" i="4"/>
  <c r="BF625" i="4"/>
  <c r="BI625" i="4"/>
  <c r="BE625" i="4"/>
  <c r="BG625" i="4"/>
  <c r="BH625" i="4"/>
  <c r="BC594" i="4"/>
  <c r="BK594" i="4"/>
  <c r="BD594" i="4"/>
  <c r="BL594" i="4"/>
  <c r="BE594" i="4"/>
  <c r="BF594" i="4"/>
  <c r="BG594" i="4"/>
  <c r="BH594" i="4"/>
  <c r="BJ594" i="4"/>
  <c r="BI594" i="4"/>
  <c r="BG619" i="4"/>
  <c r="BI619" i="4"/>
  <c r="BJ619" i="4"/>
  <c r="BC619" i="4"/>
  <c r="BK619" i="4"/>
  <c r="BD619" i="4"/>
  <c r="BL619" i="4"/>
  <c r="BF619" i="4"/>
  <c r="BE619" i="4"/>
  <c r="BH619" i="4"/>
  <c r="BE661" i="4"/>
  <c r="BF661" i="4"/>
  <c r="BG661" i="4"/>
  <c r="BH661" i="4"/>
  <c r="BI661" i="4"/>
  <c r="BJ661" i="4"/>
  <c r="BC661" i="4"/>
  <c r="BK661" i="4"/>
  <c r="BD661" i="4"/>
  <c r="BL661" i="4"/>
  <c r="BI634" i="4"/>
  <c r="BJ634" i="4"/>
  <c r="BC634" i="4"/>
  <c r="BK634" i="4"/>
  <c r="BD634" i="4"/>
  <c r="BL634" i="4"/>
  <c r="BE634" i="4"/>
  <c r="BF634" i="4"/>
  <c r="BG634" i="4"/>
  <c r="BH634" i="4"/>
  <c r="BI666" i="4"/>
  <c r="BJ666" i="4"/>
  <c r="BC666" i="4"/>
  <c r="BK666" i="4"/>
  <c r="BD666" i="4"/>
  <c r="BL666" i="4"/>
  <c r="BE666" i="4"/>
  <c r="BF666" i="4"/>
  <c r="BG666" i="4"/>
  <c r="BH666" i="4"/>
  <c r="BD692" i="4"/>
  <c r="BL692" i="4"/>
  <c r="BE692" i="4"/>
  <c r="BF692" i="4"/>
  <c r="BG692" i="4"/>
  <c r="BC692" i="4"/>
  <c r="BH692" i="4"/>
  <c r="BI692" i="4"/>
  <c r="BJ692" i="4"/>
  <c r="BK692" i="4"/>
  <c r="BE651" i="4"/>
  <c r="BF651" i="4"/>
  <c r="BG651" i="4"/>
  <c r="BH651" i="4"/>
  <c r="BI651" i="4"/>
  <c r="BJ651" i="4"/>
  <c r="BC651" i="4"/>
  <c r="BK651" i="4"/>
  <c r="BD651" i="4"/>
  <c r="BL651" i="4"/>
  <c r="BB684" i="4"/>
  <c r="BI636" i="4"/>
  <c r="BJ636" i="4"/>
  <c r="BC636" i="4"/>
  <c r="BK636" i="4"/>
  <c r="BD636" i="4"/>
  <c r="BL636" i="4"/>
  <c r="BE636" i="4"/>
  <c r="BF636" i="4"/>
  <c r="BG636" i="4"/>
  <c r="BH636" i="4"/>
  <c r="BI668" i="4"/>
  <c r="BJ668" i="4"/>
  <c r="BC668" i="4"/>
  <c r="BK668" i="4"/>
  <c r="BD668" i="4"/>
  <c r="BL668" i="4"/>
  <c r="BE668" i="4"/>
  <c r="BF668" i="4"/>
  <c r="BG668" i="4"/>
  <c r="BH668" i="4"/>
  <c r="BH708" i="4"/>
  <c r="BI708" i="4"/>
  <c r="BJ708" i="4"/>
  <c r="BC708" i="4"/>
  <c r="BK708" i="4"/>
  <c r="BD708" i="4"/>
  <c r="BL708" i="4"/>
  <c r="BE708" i="4"/>
  <c r="BG708" i="4"/>
  <c r="BF708" i="4"/>
  <c r="BH726" i="4"/>
  <c r="BI726" i="4"/>
  <c r="BJ726" i="4"/>
  <c r="BC726" i="4"/>
  <c r="BK726" i="4"/>
  <c r="BD726" i="4"/>
  <c r="BL726" i="4"/>
  <c r="BE726" i="4"/>
  <c r="BG726" i="4"/>
  <c r="BF726" i="4"/>
  <c r="BH697" i="4"/>
  <c r="BJ697" i="4"/>
  <c r="BC697" i="4"/>
  <c r="BK697" i="4"/>
  <c r="BI697" i="4"/>
  <c r="BL697" i="4"/>
  <c r="BD697" i="4"/>
  <c r="BE697" i="4"/>
  <c r="BG697" i="4"/>
  <c r="BF697" i="4"/>
  <c r="BD729" i="4"/>
  <c r="BL729" i="4"/>
  <c r="BE729" i="4"/>
  <c r="BF729" i="4"/>
  <c r="BG729" i="4"/>
  <c r="BH729" i="4"/>
  <c r="BI729" i="4"/>
  <c r="BC729" i="4"/>
  <c r="BK729" i="4"/>
  <c r="BJ729" i="4"/>
  <c r="BF745" i="4"/>
  <c r="BG745" i="4"/>
  <c r="BC745" i="4"/>
  <c r="BK745" i="4"/>
  <c r="BD745" i="4"/>
  <c r="BE745" i="4"/>
  <c r="BH745" i="4"/>
  <c r="BI745" i="4"/>
  <c r="BJ745" i="4"/>
  <c r="BL745" i="4"/>
  <c r="BJ788" i="4"/>
  <c r="BC788" i="4"/>
  <c r="BK788" i="4"/>
  <c r="BD788" i="4"/>
  <c r="BL788" i="4"/>
  <c r="BE788" i="4"/>
  <c r="BF788" i="4"/>
  <c r="BG788" i="4"/>
  <c r="BH788" i="4"/>
  <c r="BI788" i="4"/>
  <c r="BF749" i="4"/>
  <c r="BG749" i="4"/>
  <c r="BC749" i="4"/>
  <c r="BK749" i="4"/>
  <c r="BD749" i="4"/>
  <c r="BE749" i="4"/>
  <c r="BH749" i="4"/>
  <c r="BI749" i="4"/>
  <c r="BJ749" i="4"/>
  <c r="BL749" i="4"/>
  <c r="BF765" i="4"/>
  <c r="BG765" i="4"/>
  <c r="BH765" i="4"/>
  <c r="BI765" i="4"/>
  <c r="BJ765" i="4"/>
  <c r="BC765" i="4"/>
  <c r="BK765" i="4"/>
  <c r="BD765" i="4"/>
  <c r="BL765" i="4"/>
  <c r="BE765" i="4"/>
  <c r="BJ776" i="4"/>
  <c r="BC776" i="4"/>
  <c r="BK776" i="4"/>
  <c r="BD776" i="4"/>
  <c r="BL776" i="4"/>
  <c r="BE776" i="4"/>
  <c r="BF776" i="4"/>
  <c r="BG776" i="4"/>
  <c r="BH776" i="4"/>
  <c r="BI776" i="4"/>
  <c r="BJ808" i="4"/>
  <c r="BC808" i="4"/>
  <c r="BK808" i="4"/>
  <c r="BD808" i="4"/>
  <c r="BL808" i="4"/>
  <c r="BE808" i="4"/>
  <c r="BF808" i="4"/>
  <c r="BG808" i="4"/>
  <c r="BH808" i="4"/>
  <c r="BI808" i="4"/>
  <c r="BF868" i="4"/>
  <c r="BG868" i="4"/>
  <c r="BH868" i="4"/>
  <c r="BI868" i="4"/>
  <c r="BJ868" i="4"/>
  <c r="BC868" i="4"/>
  <c r="BK868" i="4"/>
  <c r="BE868" i="4"/>
  <c r="BD868" i="4"/>
  <c r="BL868" i="4"/>
  <c r="BG894" i="4"/>
  <c r="BH894" i="4"/>
  <c r="BI894" i="4"/>
  <c r="BJ894" i="4"/>
  <c r="BC894" i="4"/>
  <c r="BK894" i="4"/>
  <c r="BE894" i="4"/>
  <c r="BD894" i="4"/>
  <c r="BF894" i="4"/>
  <c r="BL894" i="4"/>
  <c r="BJ883" i="4"/>
  <c r="BC883" i="4"/>
  <c r="BK883" i="4"/>
  <c r="BD883" i="4"/>
  <c r="BL883" i="4"/>
  <c r="BE883" i="4"/>
  <c r="BF883" i="4"/>
  <c r="BG883" i="4"/>
  <c r="BI883" i="4"/>
  <c r="BH883" i="4"/>
  <c r="BC839" i="4"/>
  <c r="BK839" i="4"/>
  <c r="BD839" i="4"/>
  <c r="BL839" i="4"/>
  <c r="BE839" i="4"/>
  <c r="BF839" i="4"/>
  <c r="BG839" i="4"/>
  <c r="BH839" i="4"/>
  <c r="BI839" i="4"/>
  <c r="BJ839" i="4"/>
  <c r="BJ855" i="4"/>
  <c r="BC855" i="4"/>
  <c r="BK855" i="4"/>
  <c r="BD855" i="4"/>
  <c r="BL855" i="4"/>
  <c r="BE855" i="4"/>
  <c r="BF855" i="4"/>
  <c r="BG855" i="4"/>
  <c r="BI855" i="4"/>
  <c r="BH855" i="4"/>
  <c r="BB860" i="4"/>
  <c r="BG936" i="4"/>
  <c r="BI936" i="4"/>
  <c r="BC936" i="4"/>
  <c r="BK936" i="4"/>
  <c r="BE936" i="4"/>
  <c r="BD936" i="4"/>
  <c r="BF936" i="4"/>
  <c r="BH936" i="4"/>
  <c r="BJ936" i="4"/>
  <c r="BL936" i="4"/>
  <c r="BC831" i="4"/>
  <c r="BK831" i="4"/>
  <c r="BD831" i="4"/>
  <c r="BL831" i="4"/>
  <c r="BE831" i="4"/>
  <c r="BF831" i="4"/>
  <c r="BG831" i="4"/>
  <c r="BH831" i="4"/>
  <c r="BI831" i="4"/>
  <c r="BJ831" i="4"/>
  <c r="BI984" i="4"/>
  <c r="BJ984" i="4"/>
  <c r="BD984" i="4"/>
  <c r="BL984" i="4"/>
  <c r="BE984" i="4"/>
  <c r="BF984" i="4"/>
  <c r="BG984" i="4"/>
  <c r="BK984" i="4"/>
  <c r="BH984" i="4"/>
  <c r="BC984" i="4"/>
  <c r="BE983" i="4"/>
  <c r="BF983" i="4"/>
  <c r="BH983" i="4"/>
  <c r="BI983" i="4"/>
  <c r="BJ983" i="4"/>
  <c r="BK983" i="4"/>
  <c r="BC983" i="4"/>
  <c r="BL983" i="4"/>
  <c r="BG983" i="4"/>
  <c r="BD983" i="4"/>
  <c r="BE1000" i="4"/>
  <c r="BG1000" i="4"/>
  <c r="BF1000" i="4"/>
  <c r="BC1000" i="4"/>
  <c r="BD1000" i="4"/>
  <c r="BH1000" i="4"/>
  <c r="BI1000" i="4"/>
  <c r="BJ1000" i="4"/>
  <c r="BK1000" i="4"/>
  <c r="BL1000" i="4"/>
  <c r="BE985" i="4"/>
  <c r="BF985" i="4"/>
  <c r="BH985" i="4"/>
  <c r="BI985" i="4"/>
  <c r="BJ985" i="4"/>
  <c r="BC985" i="4"/>
  <c r="BK985" i="4"/>
  <c r="BG985" i="4"/>
  <c r="BL985" i="4"/>
  <c r="BD985" i="4"/>
  <c r="BE963" i="4"/>
  <c r="BF963" i="4"/>
  <c r="BG963" i="4"/>
  <c r="BH963" i="4"/>
  <c r="BI963" i="4"/>
  <c r="BJ963" i="4"/>
  <c r="BC963" i="4"/>
  <c r="BK963" i="4"/>
  <c r="BD963" i="4"/>
  <c r="BL963" i="4"/>
  <c r="BG255" i="4"/>
  <c r="BI255" i="4"/>
  <c r="BD255" i="4"/>
  <c r="BL255" i="4"/>
  <c r="BC255" i="4"/>
  <c r="BE255" i="4"/>
  <c r="BF255" i="4"/>
  <c r="BH255" i="4"/>
  <c r="BJ255" i="4"/>
  <c r="BK255" i="4"/>
  <c r="BD261" i="4"/>
  <c r="BL261" i="4"/>
  <c r="BE261" i="4"/>
  <c r="BF261" i="4"/>
  <c r="BG261" i="4"/>
  <c r="BH261" i="4"/>
  <c r="BI261" i="4"/>
  <c r="BC261" i="4"/>
  <c r="BJ261" i="4"/>
  <c r="BK261" i="4"/>
  <c r="BD347" i="4"/>
  <c r="BL347" i="4"/>
  <c r="BG347" i="4"/>
  <c r="BH347" i="4"/>
  <c r="BC347" i="4"/>
  <c r="BE347" i="4"/>
  <c r="BF347" i="4"/>
  <c r="BI347" i="4"/>
  <c r="BJ347" i="4"/>
  <c r="BK347" i="4"/>
  <c r="BH445" i="4"/>
  <c r="BI445" i="4"/>
  <c r="BJ445" i="4"/>
  <c r="BD445" i="4"/>
  <c r="BL445" i="4"/>
  <c r="BF445" i="4"/>
  <c r="BE445" i="4"/>
  <c r="BG445" i="4"/>
  <c r="BK445" i="4"/>
  <c r="BC445" i="4"/>
  <c r="BG518" i="4"/>
  <c r="BH518" i="4"/>
  <c r="BD518" i="4"/>
  <c r="BL518" i="4"/>
  <c r="BC518" i="4"/>
  <c r="BE518" i="4"/>
  <c r="BF518" i="4"/>
  <c r="BI518" i="4"/>
  <c r="BJ518" i="4"/>
  <c r="BK518" i="4"/>
  <c r="BE567" i="4"/>
  <c r="BG567" i="4"/>
  <c r="BI567" i="4"/>
  <c r="BJ567" i="4"/>
  <c r="BK567" i="4"/>
  <c r="BL567" i="4"/>
  <c r="BC567" i="4"/>
  <c r="BD567" i="4"/>
  <c r="BH567" i="4"/>
  <c r="BF567" i="4"/>
  <c r="BE673" i="4"/>
  <c r="BF673" i="4"/>
  <c r="BG673" i="4"/>
  <c r="BH673" i="4"/>
  <c r="BI673" i="4"/>
  <c r="BJ673" i="4"/>
  <c r="BC673" i="4"/>
  <c r="BK673" i="4"/>
  <c r="BD673" i="4"/>
  <c r="BL673" i="4"/>
  <c r="BI648" i="4"/>
  <c r="BJ648" i="4"/>
  <c r="BC648" i="4"/>
  <c r="BK648" i="4"/>
  <c r="BD648" i="4"/>
  <c r="BL648" i="4"/>
  <c r="BE648" i="4"/>
  <c r="BF648" i="4"/>
  <c r="BG648" i="4"/>
  <c r="BH648" i="4"/>
  <c r="BF882" i="4"/>
  <c r="BG882" i="4"/>
  <c r="BH882" i="4"/>
  <c r="BI882" i="4"/>
  <c r="BJ882" i="4"/>
  <c r="BC882" i="4"/>
  <c r="BK882" i="4"/>
  <c r="BE882" i="4"/>
  <c r="BL882" i="4"/>
  <c r="BD882" i="4"/>
  <c r="BE241" i="4"/>
  <c r="BG241" i="4"/>
  <c r="BI241" i="4"/>
  <c r="BD241" i="4"/>
  <c r="BL241" i="4"/>
  <c r="BC241" i="4"/>
  <c r="BF241" i="4"/>
  <c r="BH241" i="4"/>
  <c r="BJ241" i="4"/>
  <c r="BK241" i="4"/>
  <c r="BI218" i="4"/>
  <c r="BJ218" i="4"/>
  <c r="BC218" i="4"/>
  <c r="BK218" i="4"/>
  <c r="BD218" i="4"/>
  <c r="BL218" i="4"/>
  <c r="BE218" i="4"/>
  <c r="BF218" i="4"/>
  <c r="BH218" i="4"/>
  <c r="BG218" i="4"/>
  <c r="BE219" i="4"/>
  <c r="BF219" i="4"/>
  <c r="BG219" i="4"/>
  <c r="BH219" i="4"/>
  <c r="BI219" i="4"/>
  <c r="BJ219" i="4"/>
  <c r="BD219" i="4"/>
  <c r="BL219" i="4"/>
  <c r="BC219" i="4"/>
  <c r="BK219" i="4"/>
  <c r="BG292" i="4"/>
  <c r="BH292" i="4"/>
  <c r="BI292" i="4"/>
  <c r="BD292" i="4"/>
  <c r="BL292" i="4"/>
  <c r="BE292" i="4"/>
  <c r="BC292" i="4"/>
  <c r="BF292" i="4"/>
  <c r="BJ292" i="4"/>
  <c r="BK292" i="4"/>
  <c r="BC323" i="4"/>
  <c r="BK323" i="4"/>
  <c r="BD323" i="4"/>
  <c r="BL323" i="4"/>
  <c r="BE323" i="4"/>
  <c r="BH323" i="4"/>
  <c r="BJ323" i="4"/>
  <c r="BF323" i="4"/>
  <c r="BG323" i="4"/>
  <c r="BI323" i="4"/>
  <c r="BD335" i="4"/>
  <c r="BL335" i="4"/>
  <c r="BF335" i="4"/>
  <c r="BG335" i="4"/>
  <c r="BJ335" i="4"/>
  <c r="BK335" i="4"/>
  <c r="BE335" i="4"/>
  <c r="BH335" i="4"/>
  <c r="BI335" i="4"/>
  <c r="BC335" i="4"/>
  <c r="BH358" i="4"/>
  <c r="BI358" i="4"/>
  <c r="BJ358" i="4"/>
  <c r="BC358" i="4"/>
  <c r="BK358" i="4"/>
  <c r="BD358" i="4"/>
  <c r="BL358" i="4"/>
  <c r="BE358" i="4"/>
  <c r="BG358" i="4"/>
  <c r="BF358" i="4"/>
  <c r="BH348" i="4"/>
  <c r="BD348" i="4"/>
  <c r="BL348" i="4"/>
  <c r="BC348" i="4"/>
  <c r="BE348" i="4"/>
  <c r="BF348" i="4"/>
  <c r="BG348" i="4"/>
  <c r="BI348" i="4"/>
  <c r="BJ348" i="4"/>
  <c r="BK348" i="4"/>
  <c r="BH336" i="4"/>
  <c r="BD336" i="4"/>
  <c r="BE336" i="4"/>
  <c r="BI336" i="4"/>
  <c r="BJ336" i="4"/>
  <c r="BC336" i="4"/>
  <c r="BF336" i="4"/>
  <c r="BG336" i="4"/>
  <c r="BK336" i="4"/>
  <c r="BL336" i="4"/>
  <c r="BF387" i="4"/>
  <c r="BE387" i="4"/>
  <c r="BG387" i="4"/>
  <c r="BH387" i="4"/>
  <c r="BI387" i="4"/>
  <c r="BJ387" i="4"/>
  <c r="BK387" i="4"/>
  <c r="BC387" i="4"/>
  <c r="BL387" i="4"/>
  <c r="BD387" i="4"/>
  <c r="BD377" i="4"/>
  <c r="BL377" i="4"/>
  <c r="BF377" i="4"/>
  <c r="BG377" i="4"/>
  <c r="BH377" i="4"/>
  <c r="BK377" i="4"/>
  <c r="BC377" i="4"/>
  <c r="BE377" i="4"/>
  <c r="BI377" i="4"/>
  <c r="BJ377" i="4"/>
  <c r="BJ459" i="4"/>
  <c r="BE459" i="4"/>
  <c r="BF459" i="4"/>
  <c r="BG459" i="4"/>
  <c r="BH459" i="4"/>
  <c r="BI459" i="4"/>
  <c r="BK459" i="4"/>
  <c r="BD459" i="4"/>
  <c r="BC459" i="4"/>
  <c r="BL459" i="4"/>
  <c r="BC428" i="4"/>
  <c r="BK428" i="4"/>
  <c r="BD428" i="4"/>
  <c r="BL428" i="4"/>
  <c r="BE428" i="4"/>
  <c r="BF428" i="4"/>
  <c r="BG428" i="4"/>
  <c r="BH428" i="4"/>
  <c r="BJ428" i="4"/>
  <c r="BI428" i="4"/>
  <c r="BG440" i="4"/>
  <c r="BD438" i="4"/>
  <c r="BL438" i="4"/>
  <c r="BE438" i="4"/>
  <c r="BF438" i="4"/>
  <c r="BH438" i="4"/>
  <c r="BJ438" i="4"/>
  <c r="BK438" i="4"/>
  <c r="BC438" i="4"/>
  <c r="BI438" i="4"/>
  <c r="BG438" i="4"/>
  <c r="BE476" i="4"/>
  <c r="BF476" i="4"/>
  <c r="BG476" i="4"/>
  <c r="BH476" i="4"/>
  <c r="BI476" i="4"/>
  <c r="BJ476" i="4"/>
  <c r="BD476" i="4"/>
  <c r="BL476" i="4"/>
  <c r="BC476" i="4"/>
  <c r="BK476" i="4"/>
  <c r="BG510" i="4"/>
  <c r="BH510" i="4"/>
  <c r="BD510" i="4"/>
  <c r="BL510" i="4"/>
  <c r="BC510" i="4"/>
  <c r="BE510" i="4"/>
  <c r="BF510" i="4"/>
  <c r="BI510" i="4"/>
  <c r="BJ510" i="4"/>
  <c r="BK510" i="4"/>
  <c r="BE490" i="4"/>
  <c r="BF490" i="4"/>
  <c r="BG490" i="4"/>
  <c r="BH490" i="4"/>
  <c r="BI490" i="4"/>
  <c r="BJ490" i="4"/>
  <c r="BD490" i="4"/>
  <c r="BL490" i="4"/>
  <c r="BC490" i="4"/>
  <c r="BK490" i="4"/>
  <c r="BH414" i="4"/>
  <c r="BD414" i="4"/>
  <c r="BL414" i="4"/>
  <c r="BG414" i="4"/>
  <c r="BI414" i="4"/>
  <c r="BJ414" i="4"/>
  <c r="BK414" i="4"/>
  <c r="BC414" i="4"/>
  <c r="BF414" i="4"/>
  <c r="BE414" i="4"/>
  <c r="BI475" i="4"/>
  <c r="BJ475" i="4"/>
  <c r="BC475" i="4"/>
  <c r="BK475" i="4"/>
  <c r="BD475" i="4"/>
  <c r="BL475" i="4"/>
  <c r="BE475" i="4"/>
  <c r="BF475" i="4"/>
  <c r="BH475" i="4"/>
  <c r="BG475" i="4"/>
  <c r="BH540" i="4"/>
  <c r="BI540" i="4"/>
  <c r="BJ540" i="4"/>
  <c r="BC540" i="4"/>
  <c r="BK540" i="4"/>
  <c r="BD540" i="4"/>
  <c r="BL540" i="4"/>
  <c r="BE540" i="4"/>
  <c r="BF540" i="4"/>
  <c r="BG540" i="4"/>
  <c r="BC513" i="4"/>
  <c r="BK513" i="4"/>
  <c r="BD513" i="4"/>
  <c r="BL513" i="4"/>
  <c r="BH513" i="4"/>
  <c r="BE513" i="4"/>
  <c r="BF513" i="4"/>
  <c r="BG513" i="4"/>
  <c r="BI513" i="4"/>
  <c r="BJ513" i="4"/>
  <c r="BG512" i="4"/>
  <c r="BH512" i="4"/>
  <c r="BD512" i="4"/>
  <c r="BL512" i="4"/>
  <c r="BJ512" i="4"/>
  <c r="BK512" i="4"/>
  <c r="BC512" i="4"/>
  <c r="BE512" i="4"/>
  <c r="BF512" i="4"/>
  <c r="BI512" i="4"/>
  <c r="BI556" i="4"/>
  <c r="BC556" i="4"/>
  <c r="BK556" i="4"/>
  <c r="BD556" i="4"/>
  <c r="BL556" i="4"/>
  <c r="BE556" i="4"/>
  <c r="BJ556" i="4"/>
  <c r="BF556" i="4"/>
  <c r="BH556" i="4"/>
  <c r="BG556" i="4"/>
  <c r="BD531" i="4"/>
  <c r="BL531" i="4"/>
  <c r="BE531" i="4"/>
  <c r="BF531" i="4"/>
  <c r="BG531" i="4"/>
  <c r="BH531" i="4"/>
  <c r="BI531" i="4"/>
  <c r="BJ531" i="4"/>
  <c r="BC531" i="4"/>
  <c r="BK531" i="4"/>
  <c r="BE580" i="4"/>
  <c r="BJ580" i="4"/>
  <c r="BK580" i="4"/>
  <c r="BC580" i="4"/>
  <c r="BL580" i="4"/>
  <c r="BD580" i="4"/>
  <c r="BF580" i="4"/>
  <c r="BG580" i="4"/>
  <c r="BI580" i="4"/>
  <c r="BH580" i="4"/>
  <c r="BC612" i="4"/>
  <c r="BK612" i="4"/>
  <c r="BD612" i="4"/>
  <c r="BL612" i="4"/>
  <c r="BE612" i="4"/>
  <c r="BF612" i="4"/>
  <c r="BG612" i="4"/>
  <c r="BH612" i="4"/>
  <c r="BJ612" i="4"/>
  <c r="BI612" i="4"/>
  <c r="BG597" i="4"/>
  <c r="BH597" i="4"/>
  <c r="BI597" i="4"/>
  <c r="BJ597" i="4"/>
  <c r="BC597" i="4"/>
  <c r="BK597" i="4"/>
  <c r="BD597" i="4"/>
  <c r="BL597" i="4"/>
  <c r="BF597" i="4"/>
  <c r="BE597" i="4"/>
  <c r="BC620" i="4"/>
  <c r="BK620" i="4"/>
  <c r="BF620" i="4"/>
  <c r="BG620" i="4"/>
  <c r="BH620" i="4"/>
  <c r="BJ620" i="4"/>
  <c r="BD620" i="4"/>
  <c r="BE620" i="4"/>
  <c r="BI620" i="4"/>
  <c r="BL620" i="4"/>
  <c r="BE665" i="4"/>
  <c r="BF665" i="4"/>
  <c r="BG665" i="4"/>
  <c r="BH665" i="4"/>
  <c r="BI665" i="4"/>
  <c r="BJ665" i="4"/>
  <c r="BC665" i="4"/>
  <c r="BK665" i="4"/>
  <c r="BD665" i="4"/>
  <c r="BL665" i="4"/>
  <c r="BI638" i="4"/>
  <c r="BJ638" i="4"/>
  <c r="BC638" i="4"/>
  <c r="BK638" i="4"/>
  <c r="BD638" i="4"/>
  <c r="BL638" i="4"/>
  <c r="BE638" i="4"/>
  <c r="BF638" i="4"/>
  <c r="BG638" i="4"/>
  <c r="BH638" i="4"/>
  <c r="BI670" i="4"/>
  <c r="BJ670" i="4"/>
  <c r="BC670" i="4"/>
  <c r="BK670" i="4"/>
  <c r="BD670" i="4"/>
  <c r="BL670" i="4"/>
  <c r="BE670" i="4"/>
  <c r="BF670" i="4"/>
  <c r="BG670" i="4"/>
  <c r="BH670" i="4"/>
  <c r="BH693" i="4"/>
  <c r="BI693" i="4"/>
  <c r="BJ693" i="4"/>
  <c r="BC693" i="4"/>
  <c r="BK693" i="4"/>
  <c r="BF693" i="4"/>
  <c r="BG693" i="4"/>
  <c r="BL693" i="4"/>
  <c r="BE693" i="4"/>
  <c r="BD693" i="4"/>
  <c r="BE655" i="4"/>
  <c r="BF655" i="4"/>
  <c r="BG655" i="4"/>
  <c r="BH655" i="4"/>
  <c r="BI655" i="4"/>
  <c r="BJ655" i="4"/>
  <c r="BC655" i="4"/>
  <c r="BK655" i="4"/>
  <c r="BD655" i="4"/>
  <c r="BL655" i="4"/>
  <c r="BB688" i="4"/>
  <c r="BI640" i="4"/>
  <c r="BJ640" i="4"/>
  <c r="BC640" i="4"/>
  <c r="BK640" i="4"/>
  <c r="BD640" i="4"/>
  <c r="BL640" i="4"/>
  <c r="BE640" i="4"/>
  <c r="BF640" i="4"/>
  <c r="BG640" i="4"/>
  <c r="BH640" i="4"/>
  <c r="BI672" i="4"/>
  <c r="BJ672" i="4"/>
  <c r="BC672" i="4"/>
  <c r="BK672" i="4"/>
  <c r="BD672" i="4"/>
  <c r="BL672" i="4"/>
  <c r="BE672" i="4"/>
  <c r="BF672" i="4"/>
  <c r="BG672" i="4"/>
  <c r="BH672" i="4"/>
  <c r="BH728" i="4"/>
  <c r="BI728" i="4"/>
  <c r="BJ728" i="4"/>
  <c r="BC728" i="4"/>
  <c r="BK728" i="4"/>
  <c r="BD728" i="4"/>
  <c r="BL728" i="4"/>
  <c r="BE728" i="4"/>
  <c r="BG728" i="4"/>
  <c r="BF728" i="4"/>
  <c r="BH712" i="4"/>
  <c r="BI712" i="4"/>
  <c r="BJ712" i="4"/>
  <c r="BC712" i="4"/>
  <c r="BK712" i="4"/>
  <c r="BD712" i="4"/>
  <c r="BL712" i="4"/>
  <c r="BE712" i="4"/>
  <c r="BG712" i="4"/>
  <c r="BF712" i="4"/>
  <c r="BH732" i="4"/>
  <c r="BJ732" i="4"/>
  <c r="BC732" i="4"/>
  <c r="BK732" i="4"/>
  <c r="BD732" i="4"/>
  <c r="BL732" i="4"/>
  <c r="BE732" i="4"/>
  <c r="BG732" i="4"/>
  <c r="BF732" i="4"/>
  <c r="BI732" i="4"/>
  <c r="BH730" i="4"/>
  <c r="BI730" i="4"/>
  <c r="BJ730" i="4"/>
  <c r="BC730" i="4"/>
  <c r="BK730" i="4"/>
  <c r="BD730" i="4"/>
  <c r="BL730" i="4"/>
  <c r="BE730" i="4"/>
  <c r="BG730" i="4"/>
  <c r="BF730" i="4"/>
  <c r="BJ770" i="4"/>
  <c r="BC770" i="4"/>
  <c r="BK770" i="4"/>
  <c r="BD770" i="4"/>
  <c r="BL770" i="4"/>
  <c r="BE770" i="4"/>
  <c r="BF770" i="4"/>
  <c r="BG770" i="4"/>
  <c r="BH770" i="4"/>
  <c r="BI770" i="4"/>
  <c r="BJ802" i="4"/>
  <c r="BC802" i="4"/>
  <c r="BK802" i="4"/>
  <c r="BD802" i="4"/>
  <c r="BL802" i="4"/>
  <c r="BE802" i="4"/>
  <c r="BF802" i="4"/>
  <c r="BG802" i="4"/>
  <c r="BH802" i="4"/>
  <c r="BI802" i="4"/>
  <c r="BG817" i="4"/>
  <c r="BI817" i="4"/>
  <c r="BJ817" i="4"/>
  <c r="BC817" i="4"/>
  <c r="BK817" i="4"/>
  <c r="BD817" i="4"/>
  <c r="BL817" i="4"/>
  <c r="BE817" i="4"/>
  <c r="BF817" i="4"/>
  <c r="BH817" i="4"/>
  <c r="BJ873" i="4"/>
  <c r="BC873" i="4"/>
  <c r="BK873" i="4"/>
  <c r="BD873" i="4"/>
  <c r="BL873" i="4"/>
  <c r="BE873" i="4"/>
  <c r="BF873" i="4"/>
  <c r="BG873" i="4"/>
  <c r="BI873" i="4"/>
  <c r="BH873" i="4"/>
  <c r="BG896" i="4"/>
  <c r="BH896" i="4"/>
  <c r="BI896" i="4"/>
  <c r="BJ896" i="4"/>
  <c r="BC896" i="4"/>
  <c r="BK896" i="4"/>
  <c r="BE896" i="4"/>
  <c r="BD896" i="4"/>
  <c r="BF896" i="4"/>
  <c r="BL896" i="4"/>
  <c r="BF846" i="4"/>
  <c r="BG846" i="4"/>
  <c r="BH846" i="4"/>
  <c r="BI846" i="4"/>
  <c r="BJ846" i="4"/>
  <c r="BC846" i="4"/>
  <c r="BK846" i="4"/>
  <c r="BE846" i="4"/>
  <c r="BD846" i="4"/>
  <c r="BL846" i="4"/>
  <c r="BJ845" i="4"/>
  <c r="BC845" i="4"/>
  <c r="BK845" i="4"/>
  <c r="BD845" i="4"/>
  <c r="BL845" i="4"/>
  <c r="BE845" i="4"/>
  <c r="BF845" i="4"/>
  <c r="BG845" i="4"/>
  <c r="BI845" i="4"/>
  <c r="BH845" i="4"/>
  <c r="BF866" i="4"/>
  <c r="BG866" i="4"/>
  <c r="BH866" i="4"/>
  <c r="BI866" i="4"/>
  <c r="BJ866" i="4"/>
  <c r="BC866" i="4"/>
  <c r="BK866" i="4"/>
  <c r="BE866" i="4"/>
  <c r="BL866" i="4"/>
  <c r="BD866" i="4"/>
  <c r="BJ865" i="4"/>
  <c r="BC865" i="4"/>
  <c r="BK865" i="4"/>
  <c r="BD865" i="4"/>
  <c r="BL865" i="4"/>
  <c r="BE865" i="4"/>
  <c r="BF865" i="4"/>
  <c r="BG865" i="4"/>
  <c r="BI865" i="4"/>
  <c r="BH865" i="4"/>
  <c r="BC812" i="4"/>
  <c r="BK812" i="4"/>
  <c r="BE812" i="4"/>
  <c r="BF812" i="4"/>
  <c r="BG812" i="4"/>
  <c r="BH812" i="4"/>
  <c r="BD812" i="4"/>
  <c r="BI812" i="4"/>
  <c r="BJ812" i="4"/>
  <c r="BL812" i="4"/>
  <c r="BB854" i="4"/>
  <c r="BG938" i="4"/>
  <c r="BI938" i="4"/>
  <c r="BC938" i="4"/>
  <c r="BK938" i="4"/>
  <c r="BE938" i="4"/>
  <c r="BD938" i="4"/>
  <c r="BF938" i="4"/>
  <c r="BH938" i="4"/>
  <c r="BJ938" i="4"/>
  <c r="BL938" i="4"/>
  <c r="BF848" i="4"/>
  <c r="BG848" i="4"/>
  <c r="BH848" i="4"/>
  <c r="BI848" i="4"/>
  <c r="BJ848" i="4"/>
  <c r="BC848" i="4"/>
  <c r="BK848" i="4"/>
  <c r="BE848" i="4"/>
  <c r="BD848" i="4"/>
  <c r="BL848" i="4"/>
  <c r="BD979" i="4"/>
  <c r="BI1001" i="4"/>
  <c r="BC1001" i="4"/>
  <c r="BJ1001" i="4"/>
  <c r="BK1001" i="4"/>
  <c r="BE1001" i="4"/>
  <c r="BF1001" i="4"/>
  <c r="BG1001" i="4"/>
  <c r="BH1001" i="4"/>
  <c r="BL1001" i="4"/>
  <c r="BD1001" i="4"/>
  <c r="BI964" i="4"/>
  <c r="BJ964" i="4"/>
  <c r="BC964" i="4"/>
  <c r="BK964" i="4"/>
  <c r="BD964" i="4"/>
  <c r="BL964" i="4"/>
  <c r="BE964" i="4"/>
  <c r="BF964" i="4"/>
  <c r="BG964" i="4"/>
  <c r="BH964" i="4"/>
  <c r="BC931" i="4"/>
  <c r="BK931" i="4"/>
  <c r="BD931" i="4"/>
  <c r="BL931" i="4"/>
  <c r="BE931" i="4"/>
  <c r="BG931" i="4"/>
  <c r="BI931" i="4"/>
  <c r="BJ931" i="4"/>
  <c r="BF931" i="4"/>
  <c r="BH931" i="4"/>
  <c r="BA208" i="4"/>
  <c r="AX207" i="4"/>
  <c r="BA200" i="4"/>
  <c r="BA201" i="4"/>
  <c r="BA202" i="4"/>
  <c r="BA203" i="4"/>
  <c r="BA204" i="4"/>
  <c r="BA209" i="4"/>
  <c r="BA210" i="4"/>
  <c r="AY160" i="4"/>
  <c r="AZ164" i="4"/>
  <c r="AZ168" i="4"/>
  <c r="AZ175" i="4"/>
  <c r="AZ189" i="4"/>
  <c r="AW196" i="4"/>
  <c r="AX195" i="4"/>
  <c r="AW200" i="4"/>
  <c r="BA205" i="4"/>
  <c r="BA206" i="4"/>
  <c r="BA207" i="4"/>
  <c r="AX211" i="4"/>
  <c r="AX215" i="4"/>
  <c r="AW160" i="4"/>
  <c r="AX163" i="4"/>
  <c r="BA152" i="4"/>
  <c r="BA153" i="4"/>
  <c r="BA154" i="4"/>
  <c r="BA155" i="4"/>
  <c r="BA156" i="4"/>
  <c r="BA157" i="4"/>
  <c r="BA158" i="4"/>
  <c r="AY159" i="4"/>
  <c r="BA159" i="4"/>
  <c r="BA160" i="4"/>
  <c r="AY162" i="4"/>
  <c r="BA162" i="4"/>
  <c r="BA163" i="4"/>
  <c r="BA164" i="4"/>
  <c r="AY166" i="4"/>
  <c r="BA166" i="4"/>
  <c r="BA167" i="4"/>
  <c r="BA168" i="4"/>
  <c r="AY170" i="4"/>
  <c r="BA170" i="4"/>
  <c r="AY171" i="4"/>
  <c r="BA171" i="4"/>
  <c r="AY172" i="4"/>
  <c r="BA172" i="4"/>
  <c r="AY173" i="4"/>
  <c r="BA173" i="4"/>
  <c r="BA174" i="4"/>
  <c r="BA175" i="4"/>
  <c r="AY177" i="4"/>
  <c r="BA177" i="4"/>
  <c r="AY178" i="4"/>
  <c r="BA178" i="4"/>
  <c r="AY179" i="4"/>
  <c r="BA179" i="4"/>
  <c r="AY180" i="4"/>
  <c r="BA180" i="4"/>
  <c r="AY181" i="4"/>
  <c r="BA181" i="4"/>
  <c r="AY182" i="4"/>
  <c r="AY183" i="4"/>
  <c r="AY184" i="4"/>
  <c r="AY185" i="4"/>
  <c r="AY186" i="4"/>
  <c r="AY187" i="4"/>
  <c r="AY188" i="4"/>
  <c r="AY189" i="4"/>
  <c r="AX199" i="4"/>
  <c r="AW204" i="4"/>
  <c r="AX167" i="4"/>
  <c r="AY161" i="4"/>
  <c r="AZ161" i="4"/>
  <c r="AZ162" i="4"/>
  <c r="AZ163" i="4"/>
  <c r="AZ165" i="4"/>
  <c r="AZ166" i="4"/>
  <c r="AZ167" i="4"/>
  <c r="AZ169" i="4"/>
  <c r="AZ170" i="4"/>
  <c r="AZ171" i="4"/>
  <c r="AZ172" i="4"/>
  <c r="AZ173" i="4"/>
  <c r="AZ174" i="4"/>
  <c r="AZ176" i="4"/>
  <c r="AZ177" i="4"/>
  <c r="AZ178" i="4"/>
  <c r="AZ179" i="4"/>
  <c r="AZ180" i="4"/>
  <c r="AZ181" i="4"/>
  <c r="AZ182" i="4"/>
  <c r="AZ183" i="4"/>
  <c r="AZ184" i="4"/>
  <c r="AZ185" i="4"/>
  <c r="BA190" i="4"/>
  <c r="BA191" i="4"/>
  <c r="BA192" i="4"/>
  <c r="BA193" i="4"/>
  <c r="BA194" i="4"/>
  <c r="BA197" i="4"/>
  <c r="BA198" i="4"/>
  <c r="BA199" i="4"/>
  <c r="AX203" i="4"/>
  <c r="AW208" i="4"/>
  <c r="AY154" i="4"/>
  <c r="AY155" i="4"/>
  <c r="AY156" i="4"/>
  <c r="AY157" i="4"/>
  <c r="AY158" i="4"/>
  <c r="AW161" i="4"/>
  <c r="AY163" i="4"/>
  <c r="AY167" i="4"/>
  <c r="AY174" i="4"/>
  <c r="AZ186" i="4"/>
  <c r="AZ187" i="4"/>
  <c r="AZ188" i="4"/>
  <c r="AW197" i="4"/>
  <c r="AW201" i="4"/>
  <c r="AW205" i="4"/>
  <c r="AW209" i="4"/>
  <c r="AW213" i="4"/>
  <c r="AY152" i="4"/>
  <c r="AX153" i="4"/>
  <c r="AX154" i="4"/>
  <c r="AZ154" i="4"/>
  <c r="AZ155" i="4"/>
  <c r="AZ156" i="4"/>
  <c r="AZ157" i="4"/>
  <c r="AZ158" i="4"/>
  <c r="AZ159" i="4"/>
  <c r="AY164" i="4"/>
  <c r="AX165" i="4"/>
  <c r="AY168" i="4"/>
  <c r="AX169" i="4"/>
  <c r="AY175" i="4"/>
  <c r="AX197" i="4"/>
  <c r="AW198" i="4"/>
  <c r="AX201" i="4"/>
  <c r="AW202" i="4"/>
  <c r="AX205" i="4"/>
  <c r="AW206" i="4"/>
  <c r="AX209" i="4"/>
  <c r="AW210" i="4"/>
  <c r="AX213" i="4"/>
  <c r="AW214" i="4"/>
  <c r="AX152" i="4"/>
  <c r="AY153" i="4"/>
  <c r="AW159" i="4"/>
  <c r="AZ160" i="4"/>
  <c r="BA161" i="4"/>
  <c r="AY165" i="4"/>
  <c r="BA165" i="4"/>
  <c r="AY169" i="4"/>
  <c r="BA169" i="4"/>
  <c r="AY176" i="4"/>
  <c r="BA176" i="4"/>
  <c r="AW190" i="4"/>
  <c r="AZ190" i="4"/>
  <c r="AW191" i="4"/>
  <c r="AZ191" i="4"/>
  <c r="AW192" i="4"/>
  <c r="AZ192" i="4"/>
  <c r="AW193" i="4"/>
  <c r="AZ193" i="4"/>
  <c r="AW194" i="4"/>
  <c r="AZ194" i="4"/>
  <c r="AX198" i="4"/>
  <c r="AX202" i="4"/>
  <c r="AX206" i="4"/>
  <c r="AX210" i="4"/>
  <c r="AX214" i="4"/>
  <c r="AW154" i="4"/>
  <c r="AW152" i="4"/>
  <c r="AW153" i="4"/>
  <c r="AW155" i="4"/>
  <c r="AW156" i="4"/>
  <c r="AW157" i="4"/>
  <c r="AW158" i="4"/>
  <c r="AX155" i="4"/>
  <c r="AX156" i="4"/>
  <c r="AX157" i="4"/>
  <c r="AX158" i="4"/>
  <c r="AX159" i="4"/>
  <c r="AX160" i="4"/>
  <c r="AX161" i="4"/>
  <c r="AX162" i="4"/>
  <c r="AX166" i="4"/>
  <c r="AZ152" i="4"/>
  <c r="AZ153" i="4"/>
  <c r="AX164" i="4"/>
  <c r="AX168" i="4"/>
  <c r="AX196" i="4"/>
  <c r="AX200" i="4"/>
  <c r="AX204" i="4"/>
  <c r="AX208" i="4"/>
  <c r="AX212" i="4"/>
  <c r="AW162" i="4"/>
  <c r="AW163" i="4"/>
  <c r="BB163" i="4" s="1"/>
  <c r="AW164" i="4"/>
  <c r="AW165" i="4"/>
  <c r="AW166" i="4"/>
  <c r="AW167" i="4"/>
  <c r="AW168" i="4"/>
  <c r="AW169" i="4"/>
  <c r="AW170" i="4"/>
  <c r="AW171" i="4"/>
  <c r="AW172" i="4"/>
  <c r="AW173" i="4"/>
  <c r="AW174" i="4"/>
  <c r="AW175" i="4"/>
  <c r="AW176" i="4"/>
  <c r="AW177" i="4"/>
  <c r="AW178" i="4"/>
  <c r="AW179" i="4"/>
  <c r="AW180" i="4"/>
  <c r="AW181" i="4"/>
  <c r="AW182" i="4"/>
  <c r="AW183" i="4"/>
  <c r="AW184" i="4"/>
  <c r="AW185" i="4"/>
  <c r="AW186" i="4"/>
  <c r="AW187" i="4"/>
  <c r="AW188" i="4"/>
  <c r="AW189" i="4"/>
  <c r="AW195" i="4"/>
  <c r="AW199" i="4"/>
  <c r="AW203" i="4"/>
  <c r="AW207" i="4"/>
  <c r="AW211" i="4"/>
  <c r="AW215" i="4"/>
  <c r="AX170" i="4"/>
  <c r="AX171" i="4"/>
  <c r="AX172" i="4"/>
  <c r="AX173" i="4"/>
  <c r="AX174" i="4"/>
  <c r="AX175" i="4"/>
  <c r="AX176" i="4"/>
  <c r="AX177" i="4"/>
  <c r="AX178" i="4"/>
  <c r="AX179" i="4"/>
  <c r="AX180" i="4"/>
  <c r="AX181" i="4"/>
  <c r="AX182" i="4"/>
  <c r="AX183" i="4"/>
  <c r="AX184" i="4"/>
  <c r="AX185" i="4"/>
  <c r="AX186" i="4"/>
  <c r="AX187" i="4"/>
  <c r="AX188" i="4"/>
  <c r="AX190" i="4"/>
  <c r="AX191" i="4"/>
  <c r="AX192" i="4"/>
  <c r="AX193" i="4"/>
  <c r="AX194" i="4"/>
  <c r="AY190" i="4"/>
  <c r="AY191" i="4"/>
  <c r="AY192" i="4"/>
  <c r="AY193" i="4"/>
  <c r="AY194" i="4"/>
  <c r="AX189" i="4"/>
  <c r="AY195" i="4"/>
  <c r="AY196" i="4"/>
  <c r="AY197" i="4"/>
  <c r="AY198" i="4"/>
  <c r="AY199" i="4"/>
  <c r="AY200" i="4"/>
  <c r="AY201" i="4"/>
  <c r="AY202" i="4"/>
  <c r="AY203" i="4"/>
  <c r="AY204" i="4"/>
  <c r="AY205" i="4"/>
  <c r="AY206" i="4"/>
  <c r="AY207" i="4"/>
  <c r="AY208" i="4"/>
  <c r="AY209" i="4"/>
  <c r="AY210" i="4"/>
  <c r="AY211" i="4"/>
  <c r="AY212" i="4"/>
  <c r="AY213" i="4"/>
  <c r="AY214" i="4"/>
  <c r="AY215" i="4"/>
  <c r="AZ195" i="4"/>
  <c r="AZ196" i="4"/>
  <c r="AZ197" i="4"/>
  <c r="AZ198" i="4"/>
  <c r="AZ199" i="4"/>
  <c r="AZ200" i="4"/>
  <c r="AZ201" i="4"/>
  <c r="AZ202" i="4"/>
  <c r="AZ203" i="4"/>
  <c r="AZ204" i="4"/>
  <c r="AZ205" i="4"/>
  <c r="AZ206" i="4"/>
  <c r="AZ207" i="4"/>
  <c r="AZ208" i="4"/>
  <c r="AZ209" i="4"/>
  <c r="AZ210" i="4"/>
  <c r="AZ211" i="4"/>
  <c r="AZ212" i="4"/>
  <c r="AZ213" i="4"/>
  <c r="AZ214" i="4"/>
  <c r="AZ215" i="4"/>
  <c r="BG979" i="4" l="1"/>
  <c r="BE979" i="4"/>
  <c r="BI440" i="4"/>
  <c r="BD440" i="4"/>
  <c r="BF577" i="4"/>
  <c r="BI577" i="4"/>
  <c r="BL996" i="4"/>
  <c r="BG996" i="4"/>
  <c r="BK755" i="4"/>
  <c r="BD914" i="4"/>
  <c r="BK565" i="4"/>
  <c r="BE565" i="4"/>
  <c r="BI905" i="4"/>
  <c r="BD879" i="4"/>
  <c r="BL879" i="4"/>
  <c r="BE879" i="4"/>
  <c r="BF879" i="4"/>
  <c r="BG879" i="4"/>
  <c r="BJ879" i="4"/>
  <c r="BI879" i="4"/>
  <c r="BK879" i="4"/>
  <c r="BC879" i="4"/>
  <c r="BH879" i="4"/>
  <c r="BJ375" i="4"/>
  <c r="BK375" i="4"/>
  <c r="BC375" i="4"/>
  <c r="BE375" i="4"/>
  <c r="BD375" i="4"/>
  <c r="BI375" i="4"/>
  <c r="BL375" i="4"/>
  <c r="BF375" i="4"/>
  <c r="BG375" i="4"/>
  <c r="BH375" i="4"/>
  <c r="BL330" i="4"/>
  <c r="BC330" i="4"/>
  <c r="BE330" i="4"/>
  <c r="BF330" i="4"/>
  <c r="BI330" i="4"/>
  <c r="BJ330" i="4"/>
  <c r="BH330" i="4"/>
  <c r="BK330" i="4"/>
  <c r="BD330" i="4"/>
  <c r="BG330" i="4"/>
  <c r="BG847" i="4"/>
  <c r="BJ847" i="4"/>
  <c r="BI847" i="4"/>
  <c r="BC847" i="4"/>
  <c r="BH847" i="4"/>
  <c r="BK847" i="4"/>
  <c r="BD847" i="4"/>
  <c r="BL847" i="4"/>
  <c r="BF847" i="4"/>
  <c r="BE847" i="4"/>
  <c r="BI554" i="4"/>
  <c r="BH554" i="4"/>
  <c r="BC554" i="4"/>
  <c r="BG554" i="4"/>
  <c r="BK554" i="4"/>
  <c r="BD554" i="4"/>
  <c r="BL554" i="4"/>
  <c r="BE554" i="4"/>
  <c r="BJ554" i="4"/>
  <c r="BF554" i="4"/>
  <c r="BE889" i="4"/>
  <c r="BF889" i="4"/>
  <c r="BG889" i="4"/>
  <c r="BI889" i="4"/>
  <c r="BC889" i="4"/>
  <c r="BH889" i="4"/>
  <c r="BK889" i="4"/>
  <c r="BJ889" i="4"/>
  <c r="BL889" i="4"/>
  <c r="BD889" i="4"/>
  <c r="BK979" i="4"/>
  <c r="BC440" i="4"/>
  <c r="BL577" i="4"/>
  <c r="BJ996" i="4"/>
  <c r="BJ755" i="4"/>
  <c r="BF755" i="4"/>
  <c r="BK914" i="4"/>
  <c r="BH565" i="4"/>
  <c r="BE905" i="4"/>
  <c r="BD739" i="4"/>
  <c r="BE739" i="4"/>
  <c r="BH739" i="4"/>
  <c r="BF739" i="4"/>
  <c r="BJ739" i="4"/>
  <c r="BG739" i="4"/>
  <c r="BL739" i="4"/>
  <c r="BI739" i="4"/>
  <c r="BK739" i="4"/>
  <c r="BC739" i="4"/>
  <c r="BE283" i="4"/>
  <c r="BF283" i="4"/>
  <c r="BG283" i="4"/>
  <c r="BH283" i="4"/>
  <c r="BC283" i="4"/>
  <c r="BI283" i="4"/>
  <c r="BK283" i="4"/>
  <c r="BJ283" i="4"/>
  <c r="BD283" i="4"/>
  <c r="BL283" i="4"/>
  <c r="BG369" i="4"/>
  <c r="BH369" i="4"/>
  <c r="BC369" i="4"/>
  <c r="BK369" i="4"/>
  <c r="BE369" i="4"/>
  <c r="BD369" i="4"/>
  <c r="BI369" i="4"/>
  <c r="BL369" i="4"/>
  <c r="BJ369" i="4"/>
  <c r="BF369" i="4"/>
  <c r="BI251" i="4"/>
  <c r="BK251" i="4"/>
  <c r="BD251" i="4"/>
  <c r="BL251" i="4"/>
  <c r="BC251" i="4"/>
  <c r="BE251" i="4"/>
  <c r="BF251" i="4"/>
  <c r="BH251" i="4"/>
  <c r="BG251" i="4"/>
  <c r="BJ251" i="4"/>
  <c r="BI923" i="4"/>
  <c r="BJ923" i="4"/>
  <c r="BC923" i="4"/>
  <c r="BF923" i="4"/>
  <c r="BK923" i="4"/>
  <c r="BD923" i="4"/>
  <c r="BL923" i="4"/>
  <c r="BG923" i="4"/>
  <c r="BH923" i="4"/>
  <c r="BE923" i="4"/>
  <c r="BL811" i="4"/>
  <c r="BE811" i="4"/>
  <c r="BG811" i="4"/>
  <c r="BF811" i="4"/>
  <c r="BI811" i="4"/>
  <c r="BH811" i="4"/>
  <c r="BJ811" i="4"/>
  <c r="BC811" i="4"/>
  <c r="BD811" i="4"/>
  <c r="BK811" i="4"/>
  <c r="BJ389" i="4"/>
  <c r="BK389" i="4"/>
  <c r="BC389" i="4"/>
  <c r="BI389" i="4"/>
  <c r="BL389" i="4"/>
  <c r="BD389" i="4"/>
  <c r="BE389" i="4"/>
  <c r="BG389" i="4"/>
  <c r="BF389" i="4"/>
  <c r="BH389" i="4"/>
  <c r="BK737" i="4"/>
  <c r="BD737" i="4"/>
  <c r="BE737" i="4"/>
  <c r="BH737" i="4"/>
  <c r="BF737" i="4"/>
  <c r="BJ737" i="4"/>
  <c r="BG737" i="4"/>
  <c r="BL737" i="4"/>
  <c r="BC737" i="4"/>
  <c r="BI737" i="4"/>
  <c r="BC979" i="4"/>
  <c r="BJ440" i="4"/>
  <c r="BC577" i="4"/>
  <c r="BI996" i="4"/>
  <c r="BI755" i="4"/>
  <c r="BC914" i="4"/>
  <c r="BF565" i="4"/>
  <c r="BL905" i="4"/>
  <c r="BJ329" i="4"/>
  <c r="BD329" i="4"/>
  <c r="BK329" i="4"/>
  <c r="BL329" i="4"/>
  <c r="BG329" i="4"/>
  <c r="BH329" i="4"/>
  <c r="BC329" i="4"/>
  <c r="BE329" i="4"/>
  <c r="BF329" i="4"/>
  <c r="BI329" i="4"/>
  <c r="BI355" i="4"/>
  <c r="BD355" i="4"/>
  <c r="BJ355" i="4"/>
  <c r="BL355" i="4"/>
  <c r="BK355" i="4"/>
  <c r="BH355" i="4"/>
  <c r="BC355" i="4"/>
  <c r="BE355" i="4"/>
  <c r="BF355" i="4"/>
  <c r="BG355" i="4"/>
  <c r="BL863" i="4"/>
  <c r="BE863" i="4"/>
  <c r="BF863" i="4"/>
  <c r="BG863" i="4"/>
  <c r="BJ863" i="4"/>
  <c r="BI863" i="4"/>
  <c r="BC863" i="4"/>
  <c r="BH863" i="4"/>
  <c r="BD863" i="4"/>
  <c r="BK863" i="4"/>
  <c r="BD711" i="4"/>
  <c r="BK711" i="4"/>
  <c r="BL711" i="4"/>
  <c r="BJ711" i="4"/>
  <c r="BE711" i="4"/>
  <c r="BF711" i="4"/>
  <c r="BH711" i="4"/>
  <c r="BC711" i="4"/>
  <c r="BG711" i="4"/>
  <c r="BI711" i="4"/>
  <c r="BJ979" i="4"/>
  <c r="BH440" i="4"/>
  <c r="BK577" i="4"/>
  <c r="BH996" i="4"/>
  <c r="BH755" i="4"/>
  <c r="BI914" i="4"/>
  <c r="BD565" i="4"/>
  <c r="BD905" i="4"/>
  <c r="BG238" i="4"/>
  <c r="BD238" i="4"/>
  <c r="BL238" i="4"/>
  <c r="BE238" i="4"/>
  <c r="BF238" i="4"/>
  <c r="BH238" i="4"/>
  <c r="BI238" i="4"/>
  <c r="BJ238" i="4"/>
  <c r="BC238" i="4"/>
  <c r="BK238" i="4"/>
  <c r="BD328" i="4"/>
  <c r="BK328" i="4"/>
  <c r="BL328" i="4"/>
  <c r="BC328" i="4"/>
  <c r="BE328" i="4"/>
  <c r="BF328" i="4"/>
  <c r="BG328" i="4"/>
  <c r="BI328" i="4"/>
  <c r="BH328" i="4"/>
  <c r="BJ328" i="4"/>
  <c r="BJ725" i="4"/>
  <c r="BD725" i="4"/>
  <c r="BK725" i="4"/>
  <c r="BL725" i="4"/>
  <c r="BE725" i="4"/>
  <c r="BH725" i="4"/>
  <c r="BC725" i="4"/>
  <c r="BG725" i="4"/>
  <c r="BI725" i="4"/>
  <c r="BF725" i="4"/>
  <c r="BC322" i="4"/>
  <c r="BE322" i="4"/>
  <c r="BF322" i="4"/>
  <c r="BG322" i="4"/>
  <c r="BJ322" i="4"/>
  <c r="BH322" i="4"/>
  <c r="BK322" i="4"/>
  <c r="BI322" i="4"/>
  <c r="BD322" i="4"/>
  <c r="BL322" i="4"/>
  <c r="BB167" i="4"/>
  <c r="BI979" i="4"/>
  <c r="BF440" i="4"/>
  <c r="BJ577" i="4"/>
  <c r="BD996" i="4"/>
  <c r="BG755" i="4"/>
  <c r="BL914" i="4"/>
  <c r="BH914" i="4"/>
  <c r="BC565" i="4"/>
  <c r="BJ905" i="4"/>
  <c r="BK905" i="4"/>
  <c r="BE327" i="4"/>
  <c r="BF327" i="4"/>
  <c r="BG327" i="4"/>
  <c r="BI327" i="4"/>
  <c r="BD327" i="4"/>
  <c r="BJ327" i="4"/>
  <c r="BL327" i="4"/>
  <c r="BK327" i="4"/>
  <c r="BH327" i="4"/>
  <c r="BC327" i="4"/>
  <c r="BK919" i="4"/>
  <c r="BD919" i="4"/>
  <c r="BL919" i="4"/>
  <c r="BE919" i="4"/>
  <c r="BG919" i="4"/>
  <c r="BI919" i="4"/>
  <c r="BC919" i="4"/>
  <c r="BF919" i="4"/>
  <c r="BH919" i="4"/>
  <c r="BJ919" i="4"/>
  <c r="BE593" i="4"/>
  <c r="BG593" i="4"/>
  <c r="BF593" i="4"/>
  <c r="BH593" i="4"/>
  <c r="BI593" i="4"/>
  <c r="BJ593" i="4"/>
  <c r="BC593" i="4"/>
  <c r="BK593" i="4"/>
  <c r="BD593" i="4"/>
  <c r="BL593" i="4"/>
  <c r="BE440" i="4"/>
  <c r="BH577" i="4"/>
  <c r="BC996" i="4"/>
  <c r="BE755" i="4"/>
  <c r="BJ914" i="4"/>
  <c r="BG914" i="4"/>
  <c r="BI565" i="4"/>
  <c r="BH905" i="4"/>
  <c r="BC905" i="4"/>
  <c r="BI319" i="4"/>
  <c r="BC319" i="4"/>
  <c r="BG319" i="4"/>
  <c r="BK319" i="4"/>
  <c r="BD319" i="4"/>
  <c r="BL319" i="4"/>
  <c r="BE319" i="4"/>
  <c r="BH319" i="4"/>
  <c r="BJ319" i="4"/>
  <c r="BF319" i="4"/>
  <c r="BD317" i="4"/>
  <c r="BL317" i="4"/>
  <c r="BE317" i="4"/>
  <c r="BH317" i="4"/>
  <c r="BF317" i="4"/>
  <c r="BI317" i="4"/>
  <c r="BG317" i="4"/>
  <c r="BC317" i="4"/>
  <c r="BJ317" i="4"/>
  <c r="BK317" i="4"/>
  <c r="BE775" i="4"/>
  <c r="BH775" i="4"/>
  <c r="BI775" i="4"/>
  <c r="BJ775" i="4"/>
  <c r="BC775" i="4"/>
  <c r="BD775" i="4"/>
  <c r="BG775" i="4"/>
  <c r="BF775" i="4"/>
  <c r="BK775" i="4"/>
  <c r="BL775" i="4"/>
  <c r="BK825" i="4"/>
  <c r="BJ825" i="4"/>
  <c r="BD825" i="4"/>
  <c r="BL825" i="4"/>
  <c r="BE825" i="4"/>
  <c r="BF825" i="4"/>
  <c r="BG825" i="4"/>
  <c r="BC825" i="4"/>
  <c r="BI825" i="4"/>
  <c r="BH825" i="4"/>
  <c r="BH979" i="4"/>
  <c r="BB165" i="4"/>
  <c r="BL979" i="4"/>
  <c r="BK440" i="4"/>
  <c r="BE577" i="4"/>
  <c r="BL565" i="4"/>
  <c r="BH899" i="4"/>
  <c r="BI899" i="4"/>
  <c r="BJ899" i="4"/>
  <c r="BC899" i="4"/>
  <c r="BF899" i="4"/>
  <c r="BK899" i="4"/>
  <c r="BD899" i="4"/>
  <c r="BL899" i="4"/>
  <c r="BG899" i="4"/>
  <c r="BE899" i="4"/>
  <c r="BC893" i="4"/>
  <c r="BH893" i="4"/>
  <c r="BK893" i="4"/>
  <c r="BJ893" i="4"/>
  <c r="BD893" i="4"/>
  <c r="BL893" i="4"/>
  <c r="BE893" i="4"/>
  <c r="BF893" i="4"/>
  <c r="BI893" i="4"/>
  <c r="BG893" i="4"/>
  <c r="BL351" i="4"/>
  <c r="BK351" i="4"/>
  <c r="BH351" i="4"/>
  <c r="BC351" i="4"/>
  <c r="BE351" i="4"/>
  <c r="BF351" i="4"/>
  <c r="BG351" i="4"/>
  <c r="BI351" i="4"/>
  <c r="BD351" i="4"/>
  <c r="BJ351" i="4"/>
  <c r="BF376" i="4"/>
  <c r="BH376" i="4"/>
  <c r="BG376" i="4"/>
  <c r="BJ376" i="4"/>
  <c r="BI376" i="4"/>
  <c r="BC376" i="4"/>
  <c r="BK376" i="4"/>
  <c r="BD376" i="4"/>
  <c r="BL376" i="4"/>
  <c r="BE376" i="4"/>
  <c r="BF891" i="4"/>
  <c r="BG891" i="4"/>
  <c r="BI891" i="4"/>
  <c r="BC891" i="4"/>
  <c r="BH891" i="4"/>
  <c r="BK891" i="4"/>
  <c r="BJ891" i="4"/>
  <c r="BD891" i="4"/>
  <c r="BE891" i="4"/>
  <c r="BL891" i="4"/>
  <c r="BC721" i="4"/>
  <c r="BD721" i="4"/>
  <c r="BK721" i="4"/>
  <c r="BL721" i="4"/>
  <c r="BJ721" i="4"/>
  <c r="BE721" i="4"/>
  <c r="BG721" i="4"/>
  <c r="BI721" i="4"/>
  <c r="BF721" i="4"/>
  <c r="BH721" i="4"/>
  <c r="BC519" i="4"/>
  <c r="BK519" i="4"/>
  <c r="BD519" i="4"/>
  <c r="BL519" i="4"/>
  <c r="BH519" i="4"/>
  <c r="BF519" i="4"/>
  <c r="BG519" i="4"/>
  <c r="BI519" i="4"/>
  <c r="BJ519" i="4"/>
  <c r="BE519" i="4"/>
  <c r="BI572" i="4"/>
  <c r="BE572" i="4"/>
  <c r="BG572" i="4"/>
  <c r="BH572" i="4"/>
  <c r="BJ572" i="4"/>
  <c r="BK572" i="4"/>
  <c r="BL572" i="4"/>
  <c r="BC572" i="4"/>
  <c r="BF572" i="4"/>
  <c r="BD572" i="4"/>
  <c r="BC616" i="4"/>
  <c r="BK616" i="4"/>
  <c r="BE616" i="4"/>
  <c r="BF616" i="4"/>
  <c r="BG616" i="4"/>
  <c r="BH616" i="4"/>
  <c r="BJ616" i="4"/>
  <c r="BL616" i="4"/>
  <c r="BD616" i="4"/>
  <c r="BI616" i="4"/>
  <c r="BC511" i="4"/>
  <c r="BK511" i="4"/>
  <c r="BD511" i="4"/>
  <c r="BL511" i="4"/>
  <c r="BH511" i="4"/>
  <c r="BF511" i="4"/>
  <c r="BG511" i="4"/>
  <c r="BI511" i="4"/>
  <c r="BJ511" i="4"/>
  <c r="BE511" i="4"/>
  <c r="BJ457" i="4"/>
  <c r="BF457" i="4"/>
  <c r="BH457" i="4"/>
  <c r="BI457" i="4"/>
  <c r="BK457" i="4"/>
  <c r="BL457" i="4"/>
  <c r="BC457" i="4"/>
  <c r="BD457" i="4"/>
  <c r="BG457" i="4"/>
  <c r="BE457" i="4"/>
  <c r="BC503" i="4"/>
  <c r="BK503" i="4"/>
  <c r="BD503" i="4"/>
  <c r="BL503" i="4"/>
  <c r="BH503" i="4"/>
  <c r="BF503" i="4"/>
  <c r="BG503" i="4"/>
  <c r="BI503" i="4"/>
  <c r="BJ503" i="4"/>
  <c r="BE503" i="4"/>
  <c r="BC507" i="4"/>
  <c r="BK507" i="4"/>
  <c r="BD507" i="4"/>
  <c r="BL507" i="4"/>
  <c r="BH507" i="4"/>
  <c r="BF507" i="4"/>
  <c r="BG507" i="4"/>
  <c r="BI507" i="4"/>
  <c r="BJ507" i="4"/>
  <c r="BE507" i="4"/>
  <c r="BG898" i="4"/>
  <c r="BH898" i="4"/>
  <c r="BI898" i="4"/>
  <c r="BJ898" i="4"/>
  <c r="BC898" i="4"/>
  <c r="BK898" i="4"/>
  <c r="BE898" i="4"/>
  <c r="BD898" i="4"/>
  <c r="BF898" i="4"/>
  <c r="BL898" i="4"/>
  <c r="BE303" i="4"/>
  <c r="BH303" i="4"/>
  <c r="BI303" i="4"/>
  <c r="BG303" i="4"/>
  <c r="BK303" i="4"/>
  <c r="BL303" i="4"/>
  <c r="BF303" i="4"/>
  <c r="BD303" i="4"/>
  <c r="BJ303" i="4"/>
  <c r="BC303" i="4"/>
  <c r="BE945" i="4"/>
  <c r="BG945" i="4"/>
  <c r="BF945" i="4"/>
  <c r="BH945" i="4"/>
  <c r="BI945" i="4"/>
  <c r="BJ945" i="4"/>
  <c r="BK945" i="4"/>
  <c r="BL945" i="4"/>
  <c r="BC945" i="4"/>
  <c r="BD945" i="4"/>
  <c r="BF860" i="4"/>
  <c r="BG860" i="4"/>
  <c r="BH860" i="4"/>
  <c r="BI860" i="4"/>
  <c r="BJ860" i="4"/>
  <c r="BC860" i="4"/>
  <c r="BK860" i="4"/>
  <c r="BE860" i="4"/>
  <c r="BD860" i="4"/>
  <c r="BL860" i="4"/>
  <c r="BE301" i="4"/>
  <c r="BH301" i="4"/>
  <c r="BI301" i="4"/>
  <c r="BD301" i="4"/>
  <c r="BF301" i="4"/>
  <c r="BG301" i="4"/>
  <c r="BL301" i="4"/>
  <c r="BC301" i="4"/>
  <c r="BJ301" i="4"/>
  <c r="BK301" i="4"/>
  <c r="BC822" i="4"/>
  <c r="BK822" i="4"/>
  <c r="BG822" i="4"/>
  <c r="BH822" i="4"/>
  <c r="BL822" i="4"/>
  <c r="BD822" i="4"/>
  <c r="BE822" i="4"/>
  <c r="BF822" i="4"/>
  <c r="BJ822" i="4"/>
  <c r="BI822" i="4"/>
  <c r="BI564" i="4"/>
  <c r="BC564" i="4"/>
  <c r="BK564" i="4"/>
  <c r="BE564" i="4"/>
  <c r="BL564" i="4"/>
  <c r="BD564" i="4"/>
  <c r="BF564" i="4"/>
  <c r="BG564" i="4"/>
  <c r="BJ564" i="4"/>
  <c r="BH564" i="4"/>
  <c r="BD694" i="4"/>
  <c r="BL694" i="4"/>
  <c r="BF694" i="4"/>
  <c r="BG694" i="4"/>
  <c r="BC694" i="4"/>
  <c r="BE694" i="4"/>
  <c r="BH694" i="4"/>
  <c r="BI694" i="4"/>
  <c r="BK694" i="4"/>
  <c r="BJ694" i="4"/>
  <c r="BD690" i="4"/>
  <c r="BL690" i="4"/>
  <c r="BE690" i="4"/>
  <c r="BF690" i="4"/>
  <c r="BG690" i="4"/>
  <c r="BC690" i="4"/>
  <c r="BH690" i="4"/>
  <c r="BI690" i="4"/>
  <c r="BJ690" i="4"/>
  <c r="BK690" i="4"/>
  <c r="BG892" i="4"/>
  <c r="BH892" i="4"/>
  <c r="BI892" i="4"/>
  <c r="BJ892" i="4"/>
  <c r="BC892" i="4"/>
  <c r="BK892" i="4"/>
  <c r="BE892" i="4"/>
  <c r="BD892" i="4"/>
  <c r="BF892" i="4"/>
  <c r="BL892" i="4"/>
  <c r="BE299" i="4"/>
  <c r="BH299" i="4"/>
  <c r="BI299" i="4"/>
  <c r="BG299" i="4"/>
  <c r="BK299" i="4"/>
  <c r="BL299" i="4"/>
  <c r="BC299" i="4"/>
  <c r="BF299" i="4"/>
  <c r="BD299" i="4"/>
  <c r="BJ299" i="4"/>
  <c r="BF844" i="4"/>
  <c r="BG844" i="4"/>
  <c r="BH844" i="4"/>
  <c r="BI844" i="4"/>
  <c r="BJ844" i="4"/>
  <c r="BC844" i="4"/>
  <c r="BK844" i="4"/>
  <c r="BE844" i="4"/>
  <c r="BD844" i="4"/>
  <c r="BL844" i="4"/>
  <c r="BE965" i="4"/>
  <c r="BF965" i="4"/>
  <c r="BG965" i="4"/>
  <c r="BH965" i="4"/>
  <c r="BI965" i="4"/>
  <c r="BJ965" i="4"/>
  <c r="BC965" i="4"/>
  <c r="BK965" i="4"/>
  <c r="BL965" i="4"/>
  <c r="BD965" i="4"/>
  <c r="BG828" i="4"/>
  <c r="BH828" i="4"/>
  <c r="BD828" i="4"/>
  <c r="BE828" i="4"/>
  <c r="BF828" i="4"/>
  <c r="BI828" i="4"/>
  <c r="BJ828" i="4"/>
  <c r="BK828" i="4"/>
  <c r="BC828" i="4"/>
  <c r="BL828" i="4"/>
  <c r="BC515" i="4"/>
  <c r="BK515" i="4"/>
  <c r="BD515" i="4"/>
  <c r="BL515" i="4"/>
  <c r="BH515" i="4"/>
  <c r="BF515" i="4"/>
  <c r="BG515" i="4"/>
  <c r="BI515" i="4"/>
  <c r="BJ515" i="4"/>
  <c r="BE515" i="4"/>
  <c r="BI246" i="4"/>
  <c r="BC246" i="4"/>
  <c r="BK246" i="4"/>
  <c r="BE246" i="4"/>
  <c r="BH246" i="4"/>
  <c r="BL246" i="4"/>
  <c r="BD246" i="4"/>
  <c r="BF246" i="4"/>
  <c r="BG246" i="4"/>
  <c r="BJ246" i="4"/>
  <c r="BF854" i="4"/>
  <c r="BG854" i="4"/>
  <c r="BH854" i="4"/>
  <c r="BI854" i="4"/>
  <c r="BJ854" i="4"/>
  <c r="BC854" i="4"/>
  <c r="BK854" i="4"/>
  <c r="BE854" i="4"/>
  <c r="BD854" i="4"/>
  <c r="BL854" i="4"/>
  <c r="BG888" i="4"/>
  <c r="BH888" i="4"/>
  <c r="BI888" i="4"/>
  <c r="BJ888" i="4"/>
  <c r="BC888" i="4"/>
  <c r="BK888" i="4"/>
  <c r="BE888" i="4"/>
  <c r="BD888" i="4"/>
  <c r="BF888" i="4"/>
  <c r="BL888" i="4"/>
  <c r="BI986" i="4"/>
  <c r="BJ986" i="4"/>
  <c r="BD986" i="4"/>
  <c r="BL986" i="4"/>
  <c r="BE986" i="4"/>
  <c r="BF986" i="4"/>
  <c r="BG986" i="4"/>
  <c r="BH986" i="4"/>
  <c r="BK986" i="4"/>
  <c r="BC986" i="4"/>
  <c r="BI976" i="4"/>
  <c r="BJ976" i="4"/>
  <c r="BD976" i="4"/>
  <c r="BL976" i="4"/>
  <c r="BE976" i="4"/>
  <c r="BF976" i="4"/>
  <c r="BG976" i="4"/>
  <c r="BC976" i="4"/>
  <c r="BH976" i="4"/>
  <c r="BK976" i="4"/>
  <c r="BE553" i="4"/>
  <c r="BF553" i="4"/>
  <c r="BG553" i="4"/>
  <c r="BH553" i="4"/>
  <c r="BI553" i="4"/>
  <c r="BC553" i="4"/>
  <c r="BD553" i="4"/>
  <c r="BJ553" i="4"/>
  <c r="BK553" i="4"/>
  <c r="BL553" i="4"/>
  <c r="BD688" i="4"/>
  <c r="BL688" i="4"/>
  <c r="BE688" i="4"/>
  <c r="BF688" i="4"/>
  <c r="BG688" i="4"/>
  <c r="BC688" i="4"/>
  <c r="BH688" i="4"/>
  <c r="BI688" i="4"/>
  <c r="BJ688" i="4"/>
  <c r="BK688" i="4"/>
  <c r="BI684" i="4"/>
  <c r="BD684" i="4"/>
  <c r="BL684" i="4"/>
  <c r="BE684" i="4"/>
  <c r="BF684" i="4"/>
  <c r="BG684" i="4"/>
  <c r="BC684" i="4"/>
  <c r="BH684" i="4"/>
  <c r="BJ684" i="4"/>
  <c r="BK684" i="4"/>
  <c r="BG890" i="4"/>
  <c r="BH890" i="4"/>
  <c r="BI890" i="4"/>
  <c r="BJ890" i="4"/>
  <c r="BC890" i="4"/>
  <c r="BK890" i="4"/>
  <c r="BE890" i="4"/>
  <c r="BD890" i="4"/>
  <c r="BF890" i="4"/>
  <c r="BL890" i="4"/>
  <c r="BI570" i="4"/>
  <c r="BC570" i="4"/>
  <c r="BK570" i="4"/>
  <c r="BE570" i="4"/>
  <c r="BF570" i="4"/>
  <c r="BG570" i="4"/>
  <c r="BH570" i="4"/>
  <c r="BJ570" i="4"/>
  <c r="BL570" i="4"/>
  <c r="BD570" i="4"/>
  <c r="BF852" i="4"/>
  <c r="BG852" i="4"/>
  <c r="BH852" i="4"/>
  <c r="BI852" i="4"/>
  <c r="BJ852" i="4"/>
  <c r="BC852" i="4"/>
  <c r="BK852" i="4"/>
  <c r="BE852" i="4"/>
  <c r="BD852" i="4"/>
  <c r="BL852" i="4"/>
  <c r="BC818" i="4"/>
  <c r="BK818" i="4"/>
  <c r="BG818" i="4"/>
  <c r="BH818" i="4"/>
  <c r="BL818" i="4"/>
  <c r="BD818" i="4"/>
  <c r="BE818" i="4"/>
  <c r="BF818" i="4"/>
  <c r="BJ818" i="4"/>
  <c r="BI818" i="4"/>
  <c r="BB186" i="4"/>
  <c r="BB182" i="4"/>
  <c r="BB166" i="4"/>
  <c r="BB162" i="4"/>
  <c r="BG162" i="4" s="1"/>
  <c r="BL162" i="4" s="1"/>
  <c r="BB161" i="4"/>
  <c r="BF161" i="4" s="1"/>
  <c r="BK161" i="4" s="1"/>
  <c r="BB164" i="4"/>
  <c r="BF164" i="4" s="1"/>
  <c r="BK164" i="4" s="1"/>
  <c r="BB159" i="4"/>
  <c r="BK159" i="4" s="1"/>
  <c r="BB209" i="4"/>
  <c r="BG209" i="4" s="1"/>
  <c r="BL209" i="4" s="1"/>
  <c r="BB210" i="4"/>
  <c r="BB206" i="4"/>
  <c r="BB202" i="4"/>
  <c r="BB198" i="4"/>
  <c r="BG198" i="4" s="1"/>
  <c r="BL198" i="4" s="1"/>
  <c r="BB192" i="4"/>
  <c r="BC192" i="4" s="1"/>
  <c r="BH192" i="4" s="1"/>
  <c r="BB169" i="4"/>
  <c r="BC169" i="4" s="1"/>
  <c r="BH169" i="4" s="1"/>
  <c r="BB160" i="4"/>
  <c r="BB154" i="4"/>
  <c r="BE154" i="4" s="1"/>
  <c r="BJ154" i="4" s="1"/>
  <c r="BB214" i="4"/>
  <c r="BB213" i="4"/>
  <c r="BB197" i="4"/>
  <c r="BB191" i="4"/>
  <c r="BC191" i="4" s="1"/>
  <c r="BH191" i="4" s="1"/>
  <c r="BB168" i="4"/>
  <c r="BD168" i="4" s="1"/>
  <c r="BI168" i="4" s="1"/>
  <c r="BB205" i="4"/>
  <c r="BC205" i="4" s="1"/>
  <c r="BH205" i="4" s="1"/>
  <c r="BB194" i="4"/>
  <c r="BE194" i="4" s="1"/>
  <c r="BJ194" i="4" s="1"/>
  <c r="BB190" i="4"/>
  <c r="BG190" i="4" s="1"/>
  <c r="BL190" i="4" s="1"/>
  <c r="BB212" i="4"/>
  <c r="BB196" i="4"/>
  <c r="BB201" i="4"/>
  <c r="BD201" i="4" s="1"/>
  <c r="BB193" i="4"/>
  <c r="BG193" i="4" s="1"/>
  <c r="BL193" i="4" s="1"/>
  <c r="BB208" i="4"/>
  <c r="BD208" i="4" s="1"/>
  <c r="BI208" i="4" s="1"/>
  <c r="BB187" i="4"/>
  <c r="BD187" i="4" s="1"/>
  <c r="BI187" i="4" s="1"/>
  <c r="BB183" i="4"/>
  <c r="BB179" i="4"/>
  <c r="BF179" i="4" s="1"/>
  <c r="BK179" i="4" s="1"/>
  <c r="BB175" i="4"/>
  <c r="BB171" i="4"/>
  <c r="BB204" i="4"/>
  <c r="BG204" i="4" s="1"/>
  <c r="BL204" i="4" s="1"/>
  <c r="BB158" i="4"/>
  <c r="BD158" i="4" s="1"/>
  <c r="BI158" i="4" s="1"/>
  <c r="BB178" i="4"/>
  <c r="BE178" i="4" s="1"/>
  <c r="BJ178" i="4" s="1"/>
  <c r="BB174" i="4"/>
  <c r="BC174" i="4" s="1"/>
  <c r="BH174" i="4" s="1"/>
  <c r="BB170" i="4"/>
  <c r="BB200" i="4"/>
  <c r="BC200" i="4" s="1"/>
  <c r="BH200" i="4" s="1"/>
  <c r="BF159" i="4"/>
  <c r="BE159" i="4"/>
  <c r="BJ159" i="4" s="1"/>
  <c r="BD159" i="4"/>
  <c r="BI159" i="4" s="1"/>
  <c r="BC159" i="4"/>
  <c r="BH159" i="4" s="1"/>
  <c r="BD214" i="4"/>
  <c r="BI214" i="4" s="1"/>
  <c r="BG214" i="4"/>
  <c r="BL214" i="4" s="1"/>
  <c r="BC214" i="4"/>
  <c r="BH214" i="4" s="1"/>
  <c r="BF214" i="4"/>
  <c r="BK214" i="4" s="1"/>
  <c r="BE214" i="4"/>
  <c r="BJ214" i="4" s="1"/>
  <c r="BD206" i="4"/>
  <c r="BG206" i="4"/>
  <c r="BL206" i="4" s="1"/>
  <c r="BC206" i="4"/>
  <c r="BH206" i="4" s="1"/>
  <c r="BI206" i="4"/>
  <c r="BF206" i="4"/>
  <c r="BK206" i="4" s="1"/>
  <c r="BE206" i="4"/>
  <c r="BJ206" i="4" s="1"/>
  <c r="BF198" i="4"/>
  <c r="BK198" i="4" s="1"/>
  <c r="BD204" i="4"/>
  <c r="BI204" i="4" s="1"/>
  <c r="BE204" i="4"/>
  <c r="BJ204" i="4" s="1"/>
  <c r="BG201" i="4"/>
  <c r="BL201" i="4" s="1"/>
  <c r="BC201" i="4"/>
  <c r="BH201" i="4" s="1"/>
  <c r="BI201" i="4"/>
  <c r="BF201" i="4"/>
  <c r="BK201" i="4" s="1"/>
  <c r="BE201" i="4"/>
  <c r="BJ201" i="4" s="1"/>
  <c r="BD210" i="4"/>
  <c r="BI210" i="4" s="1"/>
  <c r="BG210" i="4"/>
  <c r="BL210" i="4" s="1"/>
  <c r="BC210" i="4"/>
  <c r="BH210" i="4" s="1"/>
  <c r="BF210" i="4"/>
  <c r="BK210" i="4" s="1"/>
  <c r="BE210" i="4"/>
  <c r="BJ210" i="4" s="1"/>
  <c r="BD202" i="4"/>
  <c r="BI202" i="4" s="1"/>
  <c r="BG202" i="4"/>
  <c r="BL202" i="4" s="1"/>
  <c r="BC202" i="4"/>
  <c r="BH202" i="4" s="1"/>
  <c r="BF202" i="4"/>
  <c r="BK202" i="4" s="1"/>
  <c r="BE202" i="4"/>
  <c r="BJ202" i="4" s="1"/>
  <c r="BG192" i="4"/>
  <c r="BL192" i="4" s="1"/>
  <c r="BG194" i="4"/>
  <c r="BL194" i="4" s="1"/>
  <c r="BC194" i="4"/>
  <c r="BH194" i="4" s="1"/>
  <c r="BF194" i="4"/>
  <c r="BK194" i="4" s="1"/>
  <c r="BD194" i="4"/>
  <c r="BI194" i="4" s="1"/>
  <c r="BD212" i="4"/>
  <c r="BI212" i="4" s="1"/>
  <c r="BG212" i="4"/>
  <c r="BL212" i="4" s="1"/>
  <c r="BC212" i="4"/>
  <c r="BH212" i="4" s="1"/>
  <c r="BE212" i="4"/>
  <c r="BJ212" i="4" s="1"/>
  <c r="BF212" i="4"/>
  <c r="BK212" i="4" s="1"/>
  <c r="BD196" i="4"/>
  <c r="BI196" i="4" s="1"/>
  <c r="BG196" i="4"/>
  <c r="BL196" i="4" s="1"/>
  <c r="BC196" i="4"/>
  <c r="BH196" i="4" s="1"/>
  <c r="BE196" i="4"/>
  <c r="BJ196" i="4" s="1"/>
  <c r="BF196" i="4"/>
  <c r="BK196" i="4" s="1"/>
  <c r="BF160" i="4"/>
  <c r="BK160" i="4" s="1"/>
  <c r="BE160" i="4"/>
  <c r="BJ160" i="4" s="1"/>
  <c r="BD160" i="4"/>
  <c r="BI160" i="4" s="1"/>
  <c r="BG160" i="4"/>
  <c r="BL160" i="4" s="1"/>
  <c r="BC160" i="4"/>
  <c r="BH160" i="4" s="1"/>
  <c r="BD197" i="4"/>
  <c r="BG197" i="4"/>
  <c r="BL197" i="4" s="1"/>
  <c r="BC197" i="4"/>
  <c r="BH197" i="4" s="1"/>
  <c r="BI197" i="4"/>
  <c r="BF197" i="4"/>
  <c r="BK197" i="4" s="1"/>
  <c r="BE197" i="4"/>
  <c r="BJ197" i="4" s="1"/>
  <c r="BB199" i="4"/>
  <c r="BF175" i="4"/>
  <c r="BK175" i="4" s="1"/>
  <c r="BE175" i="4"/>
  <c r="BJ175" i="4" s="1"/>
  <c r="BG175" i="4"/>
  <c r="BL175" i="4" s="1"/>
  <c r="BC175" i="4"/>
  <c r="BH175" i="4" s="1"/>
  <c r="BD175" i="4"/>
  <c r="BI175" i="4" s="1"/>
  <c r="BB211" i="4"/>
  <c r="BB195" i="4"/>
  <c r="BF186" i="4"/>
  <c r="BK186" i="4" s="1"/>
  <c r="BE186" i="4"/>
  <c r="BJ186" i="4" s="1"/>
  <c r="BD186" i="4"/>
  <c r="BI186" i="4" s="1"/>
  <c r="BC186" i="4"/>
  <c r="BH186" i="4" s="1"/>
  <c r="BG186" i="4"/>
  <c r="BL186" i="4" s="1"/>
  <c r="BF182" i="4"/>
  <c r="BK182" i="4" s="1"/>
  <c r="BE182" i="4"/>
  <c r="BJ182" i="4" s="1"/>
  <c r="BD182" i="4"/>
  <c r="BI182" i="4" s="1"/>
  <c r="BC182" i="4"/>
  <c r="BH182" i="4" s="1"/>
  <c r="BG182" i="4"/>
  <c r="BL182" i="4" s="1"/>
  <c r="BF178" i="4"/>
  <c r="BG174" i="4"/>
  <c r="BL174" i="4" s="1"/>
  <c r="BF170" i="4"/>
  <c r="BK170" i="4" s="1"/>
  <c r="BE170" i="4"/>
  <c r="BJ170" i="4" s="1"/>
  <c r="BG170" i="4"/>
  <c r="BL170" i="4" s="1"/>
  <c r="BD170" i="4"/>
  <c r="BI170" i="4" s="1"/>
  <c r="BC170" i="4"/>
  <c r="BH170" i="4" s="1"/>
  <c r="BE166" i="4"/>
  <c r="BJ166" i="4" s="1"/>
  <c r="BD166" i="4"/>
  <c r="BI166" i="4" s="1"/>
  <c r="BC166" i="4"/>
  <c r="BH166" i="4" s="1"/>
  <c r="BG166" i="4"/>
  <c r="BL166" i="4" s="1"/>
  <c r="BF166" i="4"/>
  <c r="BK166" i="4" s="1"/>
  <c r="BC162" i="4"/>
  <c r="BH162" i="4" s="1"/>
  <c r="BB156" i="4"/>
  <c r="BE187" i="4"/>
  <c r="BJ187" i="4" s="1"/>
  <c r="BE167" i="4"/>
  <c r="BJ167" i="4" s="1"/>
  <c r="BD167" i="4"/>
  <c r="BI167" i="4" s="1"/>
  <c r="BC167" i="4"/>
  <c r="BH167" i="4" s="1"/>
  <c r="BG167" i="4"/>
  <c r="BL167" i="4" s="1"/>
  <c r="BF167" i="4"/>
  <c r="BK167" i="4" s="1"/>
  <c r="BB207" i="4"/>
  <c r="BB189" i="4"/>
  <c r="BB185" i="4"/>
  <c r="BB181" i="4"/>
  <c r="BB177" i="4"/>
  <c r="BB173" i="4"/>
  <c r="BD169" i="4"/>
  <c r="BI169" i="4" s="1"/>
  <c r="BE165" i="4"/>
  <c r="BJ165" i="4" s="1"/>
  <c r="BD165" i="4"/>
  <c r="BI165" i="4" s="1"/>
  <c r="BC165" i="4"/>
  <c r="BH165" i="4" s="1"/>
  <c r="BG165" i="4"/>
  <c r="BL165" i="4" s="1"/>
  <c r="BF165" i="4"/>
  <c r="BK165" i="4" s="1"/>
  <c r="BB155" i="4"/>
  <c r="BD213" i="4"/>
  <c r="BI213" i="4" s="1"/>
  <c r="BG213" i="4"/>
  <c r="BL213" i="4" s="1"/>
  <c r="BC213" i="4"/>
  <c r="BH213" i="4" s="1"/>
  <c r="BF213" i="4"/>
  <c r="BK213" i="4" s="1"/>
  <c r="BE213" i="4"/>
  <c r="BJ213" i="4" s="1"/>
  <c r="BB215" i="4"/>
  <c r="BF183" i="4"/>
  <c r="BK183" i="4" s="1"/>
  <c r="BE183" i="4"/>
  <c r="BJ183" i="4" s="1"/>
  <c r="BD183" i="4"/>
  <c r="BI183" i="4" s="1"/>
  <c r="BC183" i="4"/>
  <c r="BH183" i="4" s="1"/>
  <c r="BG183" i="4"/>
  <c r="BL183" i="4" s="1"/>
  <c r="BF171" i="4"/>
  <c r="BK171" i="4" s="1"/>
  <c r="BE171" i="4"/>
  <c r="BJ171" i="4" s="1"/>
  <c r="BG171" i="4"/>
  <c r="BL171" i="4" s="1"/>
  <c r="BD171" i="4"/>
  <c r="BI171" i="4" s="1"/>
  <c r="BC171" i="4"/>
  <c r="BH171" i="4" s="1"/>
  <c r="BB203" i="4"/>
  <c r="BB188" i="4"/>
  <c r="BB184" i="4"/>
  <c r="BB180" i="4"/>
  <c r="BB176" i="4"/>
  <c r="BB172" i="4"/>
  <c r="BE168" i="4"/>
  <c r="BJ168" i="4" s="1"/>
  <c r="BG164" i="4"/>
  <c r="BL164" i="4" s="1"/>
  <c r="BB153" i="4"/>
  <c r="BI163" i="4"/>
  <c r="BE163" i="4"/>
  <c r="BJ163" i="4" s="1"/>
  <c r="BD163" i="4"/>
  <c r="BC163" i="4"/>
  <c r="BH163" i="4" s="1"/>
  <c r="BL163" i="4"/>
  <c r="BG163" i="4"/>
  <c r="BF163" i="4"/>
  <c r="BK163" i="4" s="1"/>
  <c r="BB157" i="4"/>
  <c r="BB152" i="4"/>
  <c r="BE174" i="4" l="1"/>
  <c r="BJ174" i="4" s="1"/>
  <c r="BF174" i="4"/>
  <c r="BK174" i="4" s="1"/>
  <c r="BE169" i="4"/>
  <c r="BJ169" i="4" s="1"/>
  <c r="BF187" i="4"/>
  <c r="BK187" i="4" s="1"/>
  <c r="BD205" i="4"/>
  <c r="BI205" i="4" s="1"/>
  <c r="BD164" i="4"/>
  <c r="BI164" i="4" s="1"/>
  <c r="BG178" i="4"/>
  <c r="BL178" i="4" s="1"/>
  <c r="BC161" i="4"/>
  <c r="BH161" i="4" s="1"/>
  <c r="BC164" i="4"/>
  <c r="BH164" i="4" s="1"/>
  <c r="BE164" i="4"/>
  <c r="BJ164" i="4" s="1"/>
  <c r="BK178" i="4"/>
  <c r="BE192" i="4"/>
  <c r="BJ192" i="4" s="1"/>
  <c r="BG161" i="4"/>
  <c r="BL161" i="4" s="1"/>
  <c r="BF208" i="4"/>
  <c r="BK208" i="4" s="1"/>
  <c r="BF168" i="4"/>
  <c r="BK168" i="4" s="1"/>
  <c r="BG168" i="4"/>
  <c r="BL168" i="4" s="1"/>
  <c r="BF169" i="4"/>
  <c r="BK169" i="4" s="1"/>
  <c r="BG187" i="4"/>
  <c r="BL187" i="4" s="1"/>
  <c r="BC178" i="4"/>
  <c r="BH178" i="4" s="1"/>
  <c r="BD192" i="4"/>
  <c r="BI192" i="4" s="1"/>
  <c r="BD161" i="4"/>
  <c r="BI161" i="4" s="1"/>
  <c r="BE205" i="4"/>
  <c r="BJ205" i="4" s="1"/>
  <c r="BC208" i="4"/>
  <c r="BH208" i="4" s="1"/>
  <c r="BG205" i="4"/>
  <c r="BL205" i="4" s="1"/>
  <c r="BG169" i="4"/>
  <c r="BL169" i="4" s="1"/>
  <c r="BC187" i="4"/>
  <c r="BH187" i="4" s="1"/>
  <c r="BD174" i="4"/>
  <c r="BI174" i="4" s="1"/>
  <c r="BD178" i="4"/>
  <c r="BI178" i="4" s="1"/>
  <c r="BF192" i="4"/>
  <c r="BK192" i="4" s="1"/>
  <c r="BE161" i="4"/>
  <c r="BJ161" i="4" s="1"/>
  <c r="BF205" i="4"/>
  <c r="BK205" i="4" s="1"/>
  <c r="BC168" i="4"/>
  <c r="BH168" i="4" s="1"/>
  <c r="BE209" i="4"/>
  <c r="BJ209" i="4" s="1"/>
  <c r="BD209" i="4"/>
  <c r="BI209" i="4" s="1"/>
  <c r="BF204" i="4"/>
  <c r="BK204" i="4" s="1"/>
  <c r="BE208" i="4"/>
  <c r="BJ208" i="4" s="1"/>
  <c r="BC204" i="4"/>
  <c r="BH204" i="4" s="1"/>
  <c r="BG159" i="4"/>
  <c r="BL159" i="4" s="1"/>
  <c r="BG208" i="4"/>
  <c r="BL208" i="4" s="1"/>
  <c r="BD162" i="4"/>
  <c r="BI162" i="4" s="1"/>
  <c r="BD179" i="4"/>
  <c r="BI179" i="4" s="1"/>
  <c r="BF209" i="4"/>
  <c r="BK209" i="4" s="1"/>
  <c r="BD198" i="4"/>
  <c r="BG154" i="4"/>
  <c r="BL154" i="4" s="1"/>
  <c r="BF162" i="4"/>
  <c r="BK162" i="4" s="1"/>
  <c r="BE162" i="4"/>
  <c r="BJ162" i="4" s="1"/>
  <c r="BC209" i="4"/>
  <c r="BH209" i="4" s="1"/>
  <c r="BG200" i="4"/>
  <c r="BL200" i="4" s="1"/>
  <c r="BG191" i="4"/>
  <c r="BL191" i="4" s="1"/>
  <c r="BF200" i="4"/>
  <c r="BE190" i="4"/>
  <c r="BJ190" i="4" s="1"/>
  <c r="BF190" i="4"/>
  <c r="BK190" i="4" s="1"/>
  <c r="BE200" i="4"/>
  <c r="BJ200" i="4" s="1"/>
  <c r="BK200" i="4"/>
  <c r="BD191" i="4"/>
  <c r="BI191" i="4" s="1"/>
  <c r="BI198" i="4"/>
  <c r="BF193" i="4"/>
  <c r="BK193" i="4" s="1"/>
  <c r="BC154" i="4"/>
  <c r="BH154" i="4" s="1"/>
  <c r="BD154" i="4"/>
  <c r="BI154" i="4" s="1"/>
  <c r="BC158" i="4"/>
  <c r="BH158" i="4" s="1"/>
  <c r="BF158" i="4"/>
  <c r="BK158" i="4" s="1"/>
  <c r="BG179" i="4"/>
  <c r="BL179" i="4" s="1"/>
  <c r="BE179" i="4"/>
  <c r="BJ179" i="4" s="1"/>
  <c r="BC190" i="4"/>
  <c r="BH190" i="4" s="1"/>
  <c r="BD200" i="4"/>
  <c r="BI200" i="4" s="1"/>
  <c r="BF191" i="4"/>
  <c r="BK191" i="4" s="1"/>
  <c r="BC198" i="4"/>
  <c r="BH198" i="4" s="1"/>
  <c r="BE193" i="4"/>
  <c r="BJ193" i="4" s="1"/>
  <c r="BC193" i="4"/>
  <c r="BH193" i="4" s="1"/>
  <c r="BE158" i="4"/>
  <c r="BJ158" i="4" s="1"/>
  <c r="BF154" i="4"/>
  <c r="BK154" i="4" s="1"/>
  <c r="BG158" i="4"/>
  <c r="BL158" i="4" s="1"/>
  <c r="BC179" i="4"/>
  <c r="BH179" i="4" s="1"/>
  <c r="BD190" i="4"/>
  <c r="BI190" i="4" s="1"/>
  <c r="BE191" i="4"/>
  <c r="BJ191" i="4" s="1"/>
  <c r="BE198" i="4"/>
  <c r="BJ198" i="4" s="1"/>
  <c r="BD193" i="4"/>
  <c r="BI193" i="4" s="1"/>
  <c r="BF157" i="4"/>
  <c r="BK157" i="4" s="1"/>
  <c r="BE157" i="4"/>
  <c r="BJ157" i="4" s="1"/>
  <c r="BD157" i="4"/>
  <c r="BI157" i="4" s="1"/>
  <c r="BG157" i="4"/>
  <c r="BL157" i="4" s="1"/>
  <c r="BC157" i="4"/>
  <c r="BH157" i="4" s="1"/>
  <c r="BF180" i="4"/>
  <c r="BE180" i="4"/>
  <c r="BJ180" i="4" s="1"/>
  <c r="BD180" i="4"/>
  <c r="BI180" i="4" s="1"/>
  <c r="BC180" i="4"/>
  <c r="BH180" i="4" s="1"/>
  <c r="BK180" i="4"/>
  <c r="BG180" i="4"/>
  <c r="BL180" i="4" s="1"/>
  <c r="BF173" i="4"/>
  <c r="BK173" i="4" s="1"/>
  <c r="BE173" i="4"/>
  <c r="BJ173" i="4" s="1"/>
  <c r="BG173" i="4"/>
  <c r="BL173" i="4" s="1"/>
  <c r="BC173" i="4"/>
  <c r="BH173" i="4" s="1"/>
  <c r="BD173" i="4"/>
  <c r="BI173" i="4" s="1"/>
  <c r="BF184" i="4"/>
  <c r="BE184" i="4"/>
  <c r="BJ184" i="4" s="1"/>
  <c r="BD184" i="4"/>
  <c r="BI184" i="4" s="1"/>
  <c r="BC184" i="4"/>
  <c r="BH184" i="4" s="1"/>
  <c r="BK184" i="4"/>
  <c r="BG184" i="4"/>
  <c r="BL184" i="4" s="1"/>
  <c r="BF177" i="4"/>
  <c r="BE177" i="4"/>
  <c r="BJ177" i="4" s="1"/>
  <c r="BD177" i="4"/>
  <c r="BI177" i="4" s="1"/>
  <c r="BC177" i="4"/>
  <c r="BH177" i="4" s="1"/>
  <c r="BK177" i="4"/>
  <c r="BG177" i="4"/>
  <c r="BL177" i="4" s="1"/>
  <c r="BD195" i="4"/>
  <c r="BI195" i="4" s="1"/>
  <c r="BG195" i="4"/>
  <c r="BL195" i="4" s="1"/>
  <c r="BC195" i="4"/>
  <c r="BH195" i="4" s="1"/>
  <c r="BF195" i="4"/>
  <c r="BK195" i="4" s="1"/>
  <c r="BE195" i="4"/>
  <c r="BJ195" i="4" s="1"/>
  <c r="BF172" i="4"/>
  <c r="BK172" i="4" s="1"/>
  <c r="BE172" i="4"/>
  <c r="BJ172" i="4" s="1"/>
  <c r="BG172" i="4"/>
  <c r="BL172" i="4" s="1"/>
  <c r="BD172" i="4"/>
  <c r="BI172" i="4" s="1"/>
  <c r="BC172" i="4"/>
  <c r="BH172" i="4" s="1"/>
  <c r="BF156" i="4"/>
  <c r="BE156" i="4"/>
  <c r="BJ156" i="4" s="1"/>
  <c r="BD156" i="4"/>
  <c r="BI156" i="4" s="1"/>
  <c r="BK156" i="4"/>
  <c r="BC156" i="4"/>
  <c r="BH156" i="4" s="1"/>
  <c r="BG156" i="4"/>
  <c r="BL156" i="4" s="1"/>
  <c r="BD211" i="4"/>
  <c r="BI211" i="4" s="1"/>
  <c r="BG211" i="4"/>
  <c r="BL211" i="4" s="1"/>
  <c r="BC211" i="4"/>
  <c r="BH211" i="4" s="1"/>
  <c r="BF211" i="4"/>
  <c r="BK211" i="4" s="1"/>
  <c r="BE211" i="4"/>
  <c r="BJ211" i="4" s="1"/>
  <c r="BD215" i="4"/>
  <c r="BI215" i="4" s="1"/>
  <c r="BG215" i="4"/>
  <c r="BL215" i="4" s="1"/>
  <c r="BC215" i="4"/>
  <c r="BH215" i="4" s="1"/>
  <c r="BJ215" i="4"/>
  <c r="BF215" i="4"/>
  <c r="BK215" i="4" s="1"/>
  <c r="BE215" i="4"/>
  <c r="BG189" i="4"/>
  <c r="BL189" i="4" s="1"/>
  <c r="BJ189" i="4"/>
  <c r="BF189" i="4"/>
  <c r="BK189" i="4" s="1"/>
  <c r="BD189" i="4"/>
  <c r="BI189" i="4"/>
  <c r="BC189" i="4"/>
  <c r="BH189" i="4" s="1"/>
  <c r="BE189" i="4"/>
  <c r="BD207" i="4"/>
  <c r="BI207" i="4" s="1"/>
  <c r="BG207" i="4"/>
  <c r="BL207" i="4" s="1"/>
  <c r="BC207" i="4"/>
  <c r="BH207" i="4" s="1"/>
  <c r="BF207" i="4"/>
  <c r="BK207" i="4" s="1"/>
  <c r="BE207" i="4"/>
  <c r="BJ207" i="4" s="1"/>
  <c r="BF188" i="4"/>
  <c r="BE188" i="4"/>
  <c r="BJ188" i="4" s="1"/>
  <c r="BD188" i="4"/>
  <c r="BI188" i="4" s="1"/>
  <c r="BC188" i="4"/>
  <c r="BH188" i="4" s="1"/>
  <c r="BK188" i="4"/>
  <c r="BG188" i="4"/>
  <c r="BL188" i="4" s="1"/>
  <c r="BF181" i="4"/>
  <c r="BE181" i="4"/>
  <c r="BJ181" i="4" s="1"/>
  <c r="BD181" i="4"/>
  <c r="BI181" i="4" s="1"/>
  <c r="BC181" i="4"/>
  <c r="BH181" i="4" s="1"/>
  <c r="BK181" i="4"/>
  <c r="BG181" i="4"/>
  <c r="BL181" i="4" s="1"/>
  <c r="BE152" i="4"/>
  <c r="BD152" i="4"/>
  <c r="BI152" i="4" s="1"/>
  <c r="BC152" i="4"/>
  <c r="BH152" i="4" s="1"/>
  <c r="BG152" i="4"/>
  <c r="BL152" i="4" s="1"/>
  <c r="BF152" i="4"/>
  <c r="BK152" i="4" s="1"/>
  <c r="BJ152" i="4"/>
  <c r="BE153" i="4"/>
  <c r="BJ153" i="4" s="1"/>
  <c r="BD153" i="4"/>
  <c r="BI153" i="4" s="1"/>
  <c r="BC153" i="4"/>
  <c r="BH153" i="4" s="1"/>
  <c r="BG153" i="4"/>
  <c r="BL153" i="4" s="1"/>
  <c r="BF153" i="4"/>
  <c r="BK153" i="4" s="1"/>
  <c r="BF176" i="4"/>
  <c r="BK176" i="4" s="1"/>
  <c r="BE176" i="4"/>
  <c r="BJ176" i="4" s="1"/>
  <c r="BG176" i="4"/>
  <c r="BL176" i="4" s="1"/>
  <c r="BD176" i="4"/>
  <c r="BI176" i="4" s="1"/>
  <c r="BC176" i="4"/>
  <c r="BH176" i="4" s="1"/>
  <c r="BD203" i="4"/>
  <c r="BI203" i="4" s="1"/>
  <c r="BG203" i="4"/>
  <c r="BL203" i="4" s="1"/>
  <c r="BC203" i="4"/>
  <c r="BH203" i="4" s="1"/>
  <c r="BF203" i="4"/>
  <c r="BK203" i="4" s="1"/>
  <c r="BE203" i="4"/>
  <c r="BJ203" i="4" s="1"/>
  <c r="BF155" i="4"/>
  <c r="BK155" i="4" s="1"/>
  <c r="BE155" i="4"/>
  <c r="BJ155" i="4" s="1"/>
  <c r="BD155" i="4"/>
  <c r="BI155" i="4" s="1"/>
  <c r="BG155" i="4"/>
  <c r="BL155" i="4" s="1"/>
  <c r="BC155" i="4"/>
  <c r="BH155" i="4" s="1"/>
  <c r="BF185" i="4"/>
  <c r="BK185" i="4" s="1"/>
  <c r="BE185" i="4"/>
  <c r="BJ185" i="4" s="1"/>
  <c r="BD185" i="4"/>
  <c r="BI185" i="4" s="1"/>
  <c r="BC185" i="4"/>
  <c r="BH185" i="4" s="1"/>
  <c r="BG185" i="4"/>
  <c r="BL185" i="4" s="1"/>
  <c r="BD199" i="4"/>
  <c r="BI199" i="4" s="1"/>
  <c r="BG199" i="4"/>
  <c r="BL199" i="4" s="1"/>
  <c r="BC199" i="4"/>
  <c r="BH199" i="4" s="1"/>
  <c r="BF199" i="4"/>
  <c r="BK199" i="4" s="1"/>
  <c r="BE199" i="4"/>
  <c r="BJ199" i="4" s="1"/>
  <c r="AH4" i="2" l="1"/>
  <c r="A4" i="2" s="1"/>
  <c r="AH5" i="2"/>
  <c r="A5" i="2" s="1"/>
  <c r="AH6" i="2"/>
  <c r="A6" i="2" s="1"/>
  <c r="AH7" i="2"/>
  <c r="A7" i="2" s="1"/>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3" i="2"/>
  <c r="A3" i="2" s="1"/>
  <c r="A3" i="18" l="1"/>
  <c r="A3" i="22"/>
  <c r="AC3" i="4"/>
  <c r="AD3" i="4"/>
  <c r="AE3" i="4"/>
  <c r="AF3" i="4"/>
  <c r="AG3" i="4"/>
  <c r="AH3" i="4"/>
  <c r="AI3" i="4"/>
  <c r="AJ3" i="4"/>
  <c r="AK3" i="4"/>
  <c r="AL3" i="4"/>
  <c r="AM3" i="4"/>
  <c r="AN3" i="4"/>
  <c r="AO3" i="4"/>
  <c r="AP3" i="4"/>
  <c r="AQ3" i="4"/>
  <c r="AR3" i="4"/>
  <c r="AS3" i="4"/>
  <c r="AT3" i="4"/>
  <c r="AU3" i="4"/>
  <c r="AV3" i="4"/>
  <c r="AC4" i="4"/>
  <c r="AD4" i="4"/>
  <c r="AE4" i="4"/>
  <c r="AF4" i="4"/>
  <c r="AG4" i="4"/>
  <c r="AH4" i="4"/>
  <c r="AI4" i="4"/>
  <c r="AJ4" i="4"/>
  <c r="AK4" i="4"/>
  <c r="AL4" i="4"/>
  <c r="AM4" i="4"/>
  <c r="AN4" i="4"/>
  <c r="AO4" i="4"/>
  <c r="AP4" i="4"/>
  <c r="AQ4" i="4"/>
  <c r="AR4" i="4"/>
  <c r="AS4" i="4"/>
  <c r="AT4" i="4"/>
  <c r="AU4" i="4"/>
  <c r="AV4" i="4"/>
  <c r="AC5" i="4"/>
  <c r="AD5" i="4"/>
  <c r="AE5" i="4"/>
  <c r="AF5" i="4"/>
  <c r="AG5" i="4"/>
  <c r="AH5" i="4"/>
  <c r="AI5" i="4"/>
  <c r="AJ5" i="4"/>
  <c r="AK5" i="4"/>
  <c r="AL5" i="4"/>
  <c r="AM5" i="4"/>
  <c r="AN5" i="4"/>
  <c r="AO5" i="4"/>
  <c r="AP5" i="4"/>
  <c r="AQ5" i="4"/>
  <c r="AR5" i="4"/>
  <c r="AS5" i="4"/>
  <c r="AT5" i="4"/>
  <c r="AU5" i="4"/>
  <c r="AV5" i="4"/>
  <c r="AC6" i="4"/>
  <c r="AD6" i="4"/>
  <c r="AE6" i="4"/>
  <c r="AF6" i="4"/>
  <c r="AG6" i="4"/>
  <c r="AH6" i="4"/>
  <c r="AI6" i="4"/>
  <c r="AJ6" i="4"/>
  <c r="AK6" i="4"/>
  <c r="AL6" i="4"/>
  <c r="AM6" i="4"/>
  <c r="AN6" i="4"/>
  <c r="AO6" i="4"/>
  <c r="AP6" i="4"/>
  <c r="AQ6" i="4"/>
  <c r="AR6" i="4"/>
  <c r="AS6" i="4"/>
  <c r="AT6" i="4"/>
  <c r="AU6" i="4"/>
  <c r="AV6" i="4"/>
  <c r="AC7" i="4"/>
  <c r="AD7" i="4"/>
  <c r="AE7" i="4"/>
  <c r="AF7" i="4"/>
  <c r="AG7" i="4"/>
  <c r="AH7" i="4"/>
  <c r="AI7" i="4"/>
  <c r="AJ7" i="4"/>
  <c r="AK7" i="4"/>
  <c r="AL7" i="4"/>
  <c r="AM7" i="4"/>
  <c r="AN7" i="4"/>
  <c r="AO7" i="4"/>
  <c r="AP7" i="4"/>
  <c r="AQ7" i="4"/>
  <c r="AR7" i="4"/>
  <c r="AS7" i="4"/>
  <c r="AT7" i="4"/>
  <c r="AU7" i="4"/>
  <c r="AV7" i="4"/>
  <c r="AC8" i="4"/>
  <c r="AD8" i="4"/>
  <c r="AE8" i="4"/>
  <c r="AF8" i="4"/>
  <c r="AG8" i="4"/>
  <c r="AH8" i="4"/>
  <c r="AI8" i="4"/>
  <c r="AJ8" i="4"/>
  <c r="AK8" i="4"/>
  <c r="AL8" i="4"/>
  <c r="AM8" i="4"/>
  <c r="AN8" i="4"/>
  <c r="AO8" i="4"/>
  <c r="AP8" i="4"/>
  <c r="AQ8" i="4"/>
  <c r="AR8" i="4"/>
  <c r="AS8" i="4"/>
  <c r="AT8" i="4"/>
  <c r="AU8" i="4"/>
  <c r="AV8" i="4"/>
  <c r="AC9" i="4"/>
  <c r="AD9" i="4"/>
  <c r="AE9" i="4"/>
  <c r="AF9" i="4"/>
  <c r="AG9" i="4"/>
  <c r="AH9" i="4"/>
  <c r="AI9" i="4"/>
  <c r="AJ9" i="4"/>
  <c r="AK9" i="4"/>
  <c r="AL9" i="4"/>
  <c r="AM9" i="4"/>
  <c r="AN9" i="4"/>
  <c r="AO9" i="4"/>
  <c r="AP9" i="4"/>
  <c r="AQ9" i="4"/>
  <c r="AR9" i="4"/>
  <c r="AS9" i="4"/>
  <c r="AT9" i="4"/>
  <c r="AU9" i="4"/>
  <c r="AV9" i="4"/>
  <c r="AC10" i="4"/>
  <c r="AD10" i="4"/>
  <c r="AE10" i="4"/>
  <c r="AF10" i="4"/>
  <c r="AG10" i="4"/>
  <c r="AH10" i="4"/>
  <c r="AI10" i="4"/>
  <c r="AJ10" i="4"/>
  <c r="AK10" i="4"/>
  <c r="AL10" i="4"/>
  <c r="AM10" i="4"/>
  <c r="AN10" i="4"/>
  <c r="AO10" i="4"/>
  <c r="AP10" i="4"/>
  <c r="AQ10" i="4"/>
  <c r="AR10" i="4"/>
  <c r="AS10" i="4"/>
  <c r="AT10" i="4"/>
  <c r="AU10" i="4"/>
  <c r="AV10" i="4"/>
  <c r="AC11" i="4"/>
  <c r="AD11" i="4"/>
  <c r="AE11" i="4"/>
  <c r="AF11" i="4"/>
  <c r="AG11" i="4"/>
  <c r="AH11" i="4"/>
  <c r="AI11" i="4"/>
  <c r="AJ11" i="4"/>
  <c r="AK11" i="4"/>
  <c r="AL11" i="4"/>
  <c r="AM11" i="4"/>
  <c r="AN11" i="4"/>
  <c r="AO11" i="4"/>
  <c r="AP11" i="4"/>
  <c r="AQ11" i="4"/>
  <c r="AR11" i="4"/>
  <c r="AS11" i="4"/>
  <c r="AT11" i="4"/>
  <c r="AU11" i="4"/>
  <c r="AV11" i="4"/>
  <c r="AC12" i="4"/>
  <c r="AD12" i="4"/>
  <c r="AE12" i="4"/>
  <c r="AF12" i="4"/>
  <c r="AG12" i="4"/>
  <c r="AH12" i="4"/>
  <c r="AI12" i="4"/>
  <c r="AJ12" i="4"/>
  <c r="AK12" i="4"/>
  <c r="AL12" i="4"/>
  <c r="AM12" i="4"/>
  <c r="AN12" i="4"/>
  <c r="AO12" i="4"/>
  <c r="AP12" i="4"/>
  <c r="AQ12" i="4"/>
  <c r="AR12" i="4"/>
  <c r="AS12" i="4"/>
  <c r="AT12" i="4"/>
  <c r="AU12" i="4"/>
  <c r="AV12" i="4"/>
  <c r="AC13" i="4"/>
  <c r="AD13" i="4"/>
  <c r="AE13" i="4"/>
  <c r="AF13" i="4"/>
  <c r="AG13" i="4"/>
  <c r="AH13" i="4"/>
  <c r="AI13" i="4"/>
  <c r="AJ13" i="4"/>
  <c r="AK13" i="4"/>
  <c r="AL13" i="4"/>
  <c r="AM13" i="4"/>
  <c r="AN13" i="4"/>
  <c r="AO13" i="4"/>
  <c r="AP13" i="4"/>
  <c r="AQ13" i="4"/>
  <c r="AR13" i="4"/>
  <c r="AS13" i="4"/>
  <c r="AT13" i="4"/>
  <c r="AU13" i="4"/>
  <c r="AV13" i="4"/>
  <c r="AC14" i="4"/>
  <c r="AD14" i="4"/>
  <c r="AE14" i="4"/>
  <c r="AF14" i="4"/>
  <c r="AG14" i="4"/>
  <c r="AH14" i="4"/>
  <c r="AI14" i="4"/>
  <c r="AJ14" i="4"/>
  <c r="AK14" i="4"/>
  <c r="AL14" i="4"/>
  <c r="AM14" i="4"/>
  <c r="AN14" i="4"/>
  <c r="AO14" i="4"/>
  <c r="AP14" i="4"/>
  <c r="AQ14" i="4"/>
  <c r="AR14" i="4"/>
  <c r="AS14" i="4"/>
  <c r="AT14" i="4"/>
  <c r="AU14" i="4"/>
  <c r="AV14" i="4"/>
  <c r="AC15" i="4"/>
  <c r="AD15" i="4"/>
  <c r="AE15" i="4"/>
  <c r="AF15" i="4"/>
  <c r="AG15" i="4"/>
  <c r="AH15" i="4"/>
  <c r="AI15" i="4"/>
  <c r="AJ15" i="4"/>
  <c r="AK15" i="4"/>
  <c r="AL15" i="4"/>
  <c r="AM15" i="4"/>
  <c r="AN15" i="4"/>
  <c r="AO15" i="4"/>
  <c r="AP15" i="4"/>
  <c r="AQ15" i="4"/>
  <c r="AR15" i="4"/>
  <c r="AS15" i="4"/>
  <c r="AT15" i="4"/>
  <c r="AU15" i="4"/>
  <c r="AV15" i="4"/>
  <c r="AC16" i="4"/>
  <c r="AD16" i="4"/>
  <c r="AE16" i="4"/>
  <c r="AF16" i="4"/>
  <c r="AG16" i="4"/>
  <c r="AH16" i="4"/>
  <c r="AI16" i="4"/>
  <c r="AJ16" i="4"/>
  <c r="AK16" i="4"/>
  <c r="AL16" i="4"/>
  <c r="AM16" i="4"/>
  <c r="AN16" i="4"/>
  <c r="AO16" i="4"/>
  <c r="AP16" i="4"/>
  <c r="AQ16" i="4"/>
  <c r="AR16" i="4"/>
  <c r="AS16" i="4"/>
  <c r="AT16" i="4"/>
  <c r="AU16" i="4"/>
  <c r="AV16" i="4"/>
  <c r="AC17" i="4"/>
  <c r="AD17" i="4"/>
  <c r="AE17" i="4"/>
  <c r="AF17" i="4"/>
  <c r="AG17" i="4"/>
  <c r="AH17" i="4"/>
  <c r="AI17" i="4"/>
  <c r="AJ17" i="4"/>
  <c r="AK17" i="4"/>
  <c r="AL17" i="4"/>
  <c r="AM17" i="4"/>
  <c r="AN17" i="4"/>
  <c r="AO17" i="4"/>
  <c r="AP17" i="4"/>
  <c r="AQ17" i="4"/>
  <c r="AR17" i="4"/>
  <c r="AS17" i="4"/>
  <c r="AT17" i="4"/>
  <c r="AU17" i="4"/>
  <c r="AV17" i="4"/>
  <c r="AC18" i="4"/>
  <c r="AD18" i="4"/>
  <c r="AE18" i="4"/>
  <c r="AF18" i="4"/>
  <c r="AG18" i="4"/>
  <c r="AH18" i="4"/>
  <c r="AI18" i="4"/>
  <c r="AJ18" i="4"/>
  <c r="AK18" i="4"/>
  <c r="AL18" i="4"/>
  <c r="AM18" i="4"/>
  <c r="AN18" i="4"/>
  <c r="AO18" i="4"/>
  <c r="AP18" i="4"/>
  <c r="AQ18" i="4"/>
  <c r="AR18" i="4"/>
  <c r="AS18" i="4"/>
  <c r="AT18" i="4"/>
  <c r="AU18" i="4"/>
  <c r="AV18" i="4"/>
  <c r="AC19" i="4"/>
  <c r="AD19" i="4"/>
  <c r="AE19" i="4"/>
  <c r="AF19" i="4"/>
  <c r="AG19" i="4"/>
  <c r="AH19" i="4"/>
  <c r="AI19" i="4"/>
  <c r="AJ19" i="4"/>
  <c r="AK19" i="4"/>
  <c r="AL19" i="4"/>
  <c r="AM19" i="4"/>
  <c r="AN19" i="4"/>
  <c r="AO19" i="4"/>
  <c r="AP19" i="4"/>
  <c r="AQ19" i="4"/>
  <c r="AR19" i="4"/>
  <c r="AS19" i="4"/>
  <c r="AT19" i="4"/>
  <c r="AU19" i="4"/>
  <c r="AV19" i="4"/>
  <c r="AC20" i="4"/>
  <c r="AD20" i="4"/>
  <c r="AE20" i="4"/>
  <c r="AF20" i="4"/>
  <c r="AG20" i="4"/>
  <c r="AH20" i="4"/>
  <c r="AI20" i="4"/>
  <c r="AJ20" i="4"/>
  <c r="AK20" i="4"/>
  <c r="AL20" i="4"/>
  <c r="AM20" i="4"/>
  <c r="AN20" i="4"/>
  <c r="AO20" i="4"/>
  <c r="AP20" i="4"/>
  <c r="AQ20" i="4"/>
  <c r="AR20" i="4"/>
  <c r="AS20" i="4"/>
  <c r="AT20" i="4"/>
  <c r="AU20" i="4"/>
  <c r="AV20" i="4"/>
  <c r="AC21" i="4"/>
  <c r="AD21" i="4"/>
  <c r="AE21" i="4"/>
  <c r="AF21" i="4"/>
  <c r="AG21" i="4"/>
  <c r="AH21" i="4"/>
  <c r="AI21" i="4"/>
  <c r="AJ21" i="4"/>
  <c r="AK21" i="4"/>
  <c r="AL21" i="4"/>
  <c r="AM21" i="4"/>
  <c r="AN21" i="4"/>
  <c r="AO21" i="4"/>
  <c r="AP21" i="4"/>
  <c r="AQ21" i="4"/>
  <c r="AR21" i="4"/>
  <c r="AS21" i="4"/>
  <c r="AT21" i="4"/>
  <c r="AU21" i="4"/>
  <c r="AV21" i="4"/>
  <c r="AC22" i="4"/>
  <c r="AD22" i="4"/>
  <c r="AE22" i="4"/>
  <c r="AF22" i="4"/>
  <c r="AG22" i="4"/>
  <c r="AH22" i="4"/>
  <c r="AI22" i="4"/>
  <c r="AJ22" i="4"/>
  <c r="AK22" i="4"/>
  <c r="AL22" i="4"/>
  <c r="AM22" i="4"/>
  <c r="AN22" i="4"/>
  <c r="AO22" i="4"/>
  <c r="AP22" i="4"/>
  <c r="AQ22" i="4"/>
  <c r="AR22" i="4"/>
  <c r="AS22" i="4"/>
  <c r="AT22" i="4"/>
  <c r="AU22" i="4"/>
  <c r="AV22" i="4"/>
  <c r="AC23" i="4"/>
  <c r="AD23" i="4"/>
  <c r="AE23" i="4"/>
  <c r="AF23" i="4"/>
  <c r="AG23" i="4"/>
  <c r="AH23" i="4"/>
  <c r="AI23" i="4"/>
  <c r="AJ23" i="4"/>
  <c r="AK23" i="4"/>
  <c r="AL23" i="4"/>
  <c r="AM23" i="4"/>
  <c r="AN23" i="4"/>
  <c r="AO23" i="4"/>
  <c r="AP23" i="4"/>
  <c r="AQ23" i="4"/>
  <c r="AR23" i="4"/>
  <c r="AS23" i="4"/>
  <c r="AT23" i="4"/>
  <c r="AU23" i="4"/>
  <c r="AV23" i="4"/>
  <c r="AC24" i="4"/>
  <c r="AD24" i="4"/>
  <c r="AE24" i="4"/>
  <c r="AF24" i="4"/>
  <c r="AG24" i="4"/>
  <c r="AH24" i="4"/>
  <c r="AI24" i="4"/>
  <c r="AJ24" i="4"/>
  <c r="AK24" i="4"/>
  <c r="AL24" i="4"/>
  <c r="AM24" i="4"/>
  <c r="AN24" i="4"/>
  <c r="AO24" i="4"/>
  <c r="AP24" i="4"/>
  <c r="AQ24" i="4"/>
  <c r="AR24" i="4"/>
  <c r="AS24" i="4"/>
  <c r="AT24" i="4"/>
  <c r="AU24" i="4"/>
  <c r="AV24" i="4"/>
  <c r="AC25" i="4"/>
  <c r="AD25" i="4"/>
  <c r="AE25" i="4"/>
  <c r="AF25" i="4"/>
  <c r="AG25" i="4"/>
  <c r="AH25" i="4"/>
  <c r="AI25" i="4"/>
  <c r="AJ25" i="4"/>
  <c r="AK25" i="4"/>
  <c r="AL25" i="4"/>
  <c r="AM25" i="4"/>
  <c r="AN25" i="4"/>
  <c r="AO25" i="4"/>
  <c r="AP25" i="4"/>
  <c r="AQ25" i="4"/>
  <c r="AR25" i="4"/>
  <c r="AS25" i="4"/>
  <c r="AT25" i="4"/>
  <c r="AU25" i="4"/>
  <c r="AV25" i="4"/>
  <c r="AC26" i="4"/>
  <c r="AD26" i="4"/>
  <c r="AE26" i="4"/>
  <c r="AF26" i="4"/>
  <c r="AG26" i="4"/>
  <c r="AH26" i="4"/>
  <c r="AI26" i="4"/>
  <c r="AJ26" i="4"/>
  <c r="AK26" i="4"/>
  <c r="AL26" i="4"/>
  <c r="AM26" i="4"/>
  <c r="AN26" i="4"/>
  <c r="AO26" i="4"/>
  <c r="AP26" i="4"/>
  <c r="AQ26" i="4"/>
  <c r="AR26" i="4"/>
  <c r="AS26" i="4"/>
  <c r="AT26" i="4"/>
  <c r="AU26" i="4"/>
  <c r="AV26" i="4"/>
  <c r="AC27" i="4"/>
  <c r="AD27" i="4"/>
  <c r="AE27" i="4"/>
  <c r="AF27" i="4"/>
  <c r="AG27" i="4"/>
  <c r="AH27" i="4"/>
  <c r="AI27" i="4"/>
  <c r="AJ27" i="4"/>
  <c r="AK27" i="4"/>
  <c r="AL27" i="4"/>
  <c r="AM27" i="4"/>
  <c r="AN27" i="4"/>
  <c r="AO27" i="4"/>
  <c r="AP27" i="4"/>
  <c r="AQ27" i="4"/>
  <c r="AR27" i="4"/>
  <c r="AS27" i="4"/>
  <c r="AT27" i="4"/>
  <c r="AU27" i="4"/>
  <c r="AV27" i="4"/>
  <c r="AC28" i="4"/>
  <c r="AD28" i="4"/>
  <c r="AE28" i="4"/>
  <c r="AF28" i="4"/>
  <c r="AG28" i="4"/>
  <c r="AH28" i="4"/>
  <c r="AI28" i="4"/>
  <c r="AJ28" i="4"/>
  <c r="AK28" i="4"/>
  <c r="AL28" i="4"/>
  <c r="AM28" i="4"/>
  <c r="AN28" i="4"/>
  <c r="AO28" i="4"/>
  <c r="AP28" i="4"/>
  <c r="AQ28" i="4"/>
  <c r="AR28" i="4"/>
  <c r="AS28" i="4"/>
  <c r="AT28" i="4"/>
  <c r="AU28" i="4"/>
  <c r="AV28" i="4"/>
  <c r="AC29" i="4"/>
  <c r="AD29" i="4"/>
  <c r="AE29" i="4"/>
  <c r="AF29" i="4"/>
  <c r="AG29" i="4"/>
  <c r="AH29" i="4"/>
  <c r="AI29" i="4"/>
  <c r="AJ29" i="4"/>
  <c r="AK29" i="4"/>
  <c r="AL29" i="4"/>
  <c r="AM29" i="4"/>
  <c r="AN29" i="4"/>
  <c r="AO29" i="4"/>
  <c r="AP29" i="4"/>
  <c r="AQ29" i="4"/>
  <c r="AR29" i="4"/>
  <c r="AS29" i="4"/>
  <c r="AT29" i="4"/>
  <c r="AU29" i="4"/>
  <c r="AV29" i="4"/>
  <c r="AC30" i="4"/>
  <c r="AD30" i="4"/>
  <c r="AE30" i="4"/>
  <c r="AF30" i="4"/>
  <c r="AG30" i="4"/>
  <c r="AH30" i="4"/>
  <c r="AI30" i="4"/>
  <c r="AJ30" i="4"/>
  <c r="AK30" i="4"/>
  <c r="AL30" i="4"/>
  <c r="AM30" i="4"/>
  <c r="AN30" i="4"/>
  <c r="AO30" i="4"/>
  <c r="AP30" i="4"/>
  <c r="AQ30" i="4"/>
  <c r="AR30" i="4"/>
  <c r="AS30" i="4"/>
  <c r="AT30" i="4"/>
  <c r="AU30" i="4"/>
  <c r="AV30" i="4"/>
  <c r="AC31" i="4"/>
  <c r="AD31" i="4"/>
  <c r="AE31" i="4"/>
  <c r="AF31" i="4"/>
  <c r="AG31" i="4"/>
  <c r="AH31" i="4"/>
  <c r="AI31" i="4"/>
  <c r="AJ31" i="4"/>
  <c r="AK31" i="4"/>
  <c r="AL31" i="4"/>
  <c r="AM31" i="4"/>
  <c r="AN31" i="4"/>
  <c r="AO31" i="4"/>
  <c r="AP31" i="4"/>
  <c r="AQ31" i="4"/>
  <c r="AR31" i="4"/>
  <c r="AS31" i="4"/>
  <c r="AT31" i="4"/>
  <c r="AU31" i="4"/>
  <c r="AV31" i="4"/>
  <c r="AC32" i="4"/>
  <c r="AD32" i="4"/>
  <c r="AE32" i="4"/>
  <c r="AF32" i="4"/>
  <c r="AG32" i="4"/>
  <c r="AH32" i="4"/>
  <c r="AI32" i="4"/>
  <c r="AJ32" i="4"/>
  <c r="AK32" i="4"/>
  <c r="AL32" i="4"/>
  <c r="AM32" i="4"/>
  <c r="AN32" i="4"/>
  <c r="AO32" i="4"/>
  <c r="AP32" i="4"/>
  <c r="AQ32" i="4"/>
  <c r="AR32" i="4"/>
  <c r="AS32" i="4"/>
  <c r="AT32" i="4"/>
  <c r="AU32" i="4"/>
  <c r="AV32" i="4"/>
  <c r="AC33" i="4"/>
  <c r="AD33" i="4"/>
  <c r="AE33" i="4"/>
  <c r="AF33" i="4"/>
  <c r="AG33" i="4"/>
  <c r="AH33" i="4"/>
  <c r="AI33" i="4"/>
  <c r="AJ33" i="4"/>
  <c r="AK33" i="4"/>
  <c r="AL33" i="4"/>
  <c r="AM33" i="4"/>
  <c r="AN33" i="4"/>
  <c r="AO33" i="4"/>
  <c r="AP33" i="4"/>
  <c r="AQ33" i="4"/>
  <c r="AR33" i="4"/>
  <c r="AS33" i="4"/>
  <c r="AT33" i="4"/>
  <c r="AU33" i="4"/>
  <c r="AV33" i="4"/>
  <c r="AC34" i="4"/>
  <c r="AD34" i="4"/>
  <c r="AE34" i="4"/>
  <c r="AF34" i="4"/>
  <c r="AG34" i="4"/>
  <c r="AH34" i="4"/>
  <c r="AI34" i="4"/>
  <c r="AJ34" i="4"/>
  <c r="AK34" i="4"/>
  <c r="AL34" i="4"/>
  <c r="AM34" i="4"/>
  <c r="AN34" i="4"/>
  <c r="AO34" i="4"/>
  <c r="AP34" i="4"/>
  <c r="AQ34" i="4"/>
  <c r="AR34" i="4"/>
  <c r="AS34" i="4"/>
  <c r="AT34" i="4"/>
  <c r="AU34" i="4"/>
  <c r="AV34" i="4"/>
  <c r="AC35" i="4"/>
  <c r="AD35" i="4"/>
  <c r="AE35" i="4"/>
  <c r="AF35" i="4"/>
  <c r="AG35" i="4"/>
  <c r="AH35" i="4"/>
  <c r="AI35" i="4"/>
  <c r="AJ35" i="4"/>
  <c r="AK35" i="4"/>
  <c r="AL35" i="4"/>
  <c r="AM35" i="4"/>
  <c r="AN35" i="4"/>
  <c r="AO35" i="4"/>
  <c r="AP35" i="4"/>
  <c r="AQ35" i="4"/>
  <c r="AR35" i="4"/>
  <c r="AS35" i="4"/>
  <c r="AT35" i="4"/>
  <c r="AU35" i="4"/>
  <c r="AV35" i="4"/>
  <c r="AC36" i="4"/>
  <c r="AD36" i="4"/>
  <c r="AE36" i="4"/>
  <c r="AF36" i="4"/>
  <c r="AG36" i="4"/>
  <c r="AH36" i="4"/>
  <c r="AI36" i="4"/>
  <c r="AJ36" i="4"/>
  <c r="AK36" i="4"/>
  <c r="AL36" i="4"/>
  <c r="AM36" i="4"/>
  <c r="AN36" i="4"/>
  <c r="AO36" i="4"/>
  <c r="AP36" i="4"/>
  <c r="AQ36" i="4"/>
  <c r="AR36" i="4"/>
  <c r="AS36" i="4"/>
  <c r="AT36" i="4"/>
  <c r="AU36" i="4"/>
  <c r="AV36" i="4"/>
  <c r="AC37" i="4"/>
  <c r="AD37" i="4"/>
  <c r="AE37" i="4"/>
  <c r="AF37" i="4"/>
  <c r="AG37" i="4"/>
  <c r="AH37" i="4"/>
  <c r="AI37" i="4"/>
  <c r="AJ37" i="4"/>
  <c r="AK37" i="4"/>
  <c r="AL37" i="4"/>
  <c r="AM37" i="4"/>
  <c r="AN37" i="4"/>
  <c r="AO37" i="4"/>
  <c r="AP37" i="4"/>
  <c r="AQ37" i="4"/>
  <c r="AR37" i="4"/>
  <c r="AS37" i="4"/>
  <c r="AT37" i="4"/>
  <c r="AU37" i="4"/>
  <c r="AV37" i="4"/>
  <c r="AC38" i="4"/>
  <c r="AD38" i="4"/>
  <c r="AE38" i="4"/>
  <c r="AF38" i="4"/>
  <c r="AG38" i="4"/>
  <c r="AH38" i="4"/>
  <c r="AI38" i="4"/>
  <c r="AJ38" i="4"/>
  <c r="AK38" i="4"/>
  <c r="AL38" i="4"/>
  <c r="AM38" i="4"/>
  <c r="AN38" i="4"/>
  <c r="AO38" i="4"/>
  <c r="AP38" i="4"/>
  <c r="AQ38" i="4"/>
  <c r="AR38" i="4"/>
  <c r="AS38" i="4"/>
  <c r="AT38" i="4"/>
  <c r="AU38" i="4"/>
  <c r="AV38" i="4"/>
  <c r="AC39" i="4"/>
  <c r="AD39" i="4"/>
  <c r="AE39" i="4"/>
  <c r="AF39" i="4"/>
  <c r="AG39" i="4"/>
  <c r="AH39" i="4"/>
  <c r="AI39" i="4"/>
  <c r="AJ39" i="4"/>
  <c r="AK39" i="4"/>
  <c r="AL39" i="4"/>
  <c r="AM39" i="4"/>
  <c r="AN39" i="4"/>
  <c r="AO39" i="4"/>
  <c r="AP39" i="4"/>
  <c r="AQ39" i="4"/>
  <c r="AR39" i="4"/>
  <c r="AS39" i="4"/>
  <c r="AT39" i="4"/>
  <c r="AU39" i="4"/>
  <c r="AV39" i="4"/>
  <c r="AC40" i="4"/>
  <c r="AD40" i="4"/>
  <c r="AE40" i="4"/>
  <c r="AF40" i="4"/>
  <c r="AG40" i="4"/>
  <c r="AH40" i="4"/>
  <c r="AI40" i="4"/>
  <c r="AJ40" i="4"/>
  <c r="AK40" i="4"/>
  <c r="AL40" i="4"/>
  <c r="AM40" i="4"/>
  <c r="AN40" i="4"/>
  <c r="AO40" i="4"/>
  <c r="AP40" i="4"/>
  <c r="AQ40" i="4"/>
  <c r="AR40" i="4"/>
  <c r="AS40" i="4"/>
  <c r="AT40" i="4"/>
  <c r="AU40" i="4"/>
  <c r="AV40" i="4"/>
  <c r="AC41" i="4"/>
  <c r="AD41" i="4"/>
  <c r="AE41" i="4"/>
  <c r="AF41" i="4"/>
  <c r="AG41" i="4"/>
  <c r="AH41" i="4"/>
  <c r="AI41" i="4"/>
  <c r="AJ41" i="4"/>
  <c r="AK41" i="4"/>
  <c r="AL41" i="4"/>
  <c r="AM41" i="4"/>
  <c r="AN41" i="4"/>
  <c r="AO41" i="4"/>
  <c r="AP41" i="4"/>
  <c r="AQ41" i="4"/>
  <c r="AR41" i="4"/>
  <c r="AS41" i="4"/>
  <c r="AT41" i="4"/>
  <c r="AU41" i="4"/>
  <c r="AV41" i="4"/>
  <c r="AC42" i="4"/>
  <c r="AD42" i="4"/>
  <c r="AE42" i="4"/>
  <c r="AF42" i="4"/>
  <c r="AG42" i="4"/>
  <c r="AH42" i="4"/>
  <c r="AI42" i="4"/>
  <c r="AJ42" i="4"/>
  <c r="AK42" i="4"/>
  <c r="AL42" i="4"/>
  <c r="AM42" i="4"/>
  <c r="AN42" i="4"/>
  <c r="AO42" i="4"/>
  <c r="AP42" i="4"/>
  <c r="AQ42" i="4"/>
  <c r="AR42" i="4"/>
  <c r="AS42" i="4"/>
  <c r="AT42" i="4"/>
  <c r="AU42" i="4"/>
  <c r="AV42" i="4"/>
  <c r="AC43" i="4"/>
  <c r="AD43" i="4"/>
  <c r="AE43" i="4"/>
  <c r="AF43" i="4"/>
  <c r="AG43" i="4"/>
  <c r="AH43" i="4"/>
  <c r="AI43" i="4"/>
  <c r="AJ43" i="4"/>
  <c r="AK43" i="4"/>
  <c r="AL43" i="4"/>
  <c r="AM43" i="4"/>
  <c r="AN43" i="4"/>
  <c r="AO43" i="4"/>
  <c r="AP43" i="4"/>
  <c r="AQ43" i="4"/>
  <c r="AR43" i="4"/>
  <c r="AS43" i="4"/>
  <c r="AT43" i="4"/>
  <c r="AU43" i="4"/>
  <c r="AV43" i="4"/>
  <c r="AC44" i="4"/>
  <c r="AD44" i="4"/>
  <c r="AE44" i="4"/>
  <c r="AF44" i="4"/>
  <c r="AG44" i="4"/>
  <c r="AH44" i="4"/>
  <c r="AI44" i="4"/>
  <c r="AJ44" i="4"/>
  <c r="AK44" i="4"/>
  <c r="AL44" i="4"/>
  <c r="AM44" i="4"/>
  <c r="AN44" i="4"/>
  <c r="AO44" i="4"/>
  <c r="AP44" i="4"/>
  <c r="AQ44" i="4"/>
  <c r="AR44" i="4"/>
  <c r="AS44" i="4"/>
  <c r="AT44" i="4"/>
  <c r="AU44" i="4"/>
  <c r="AV44" i="4"/>
  <c r="AC45" i="4"/>
  <c r="AD45" i="4"/>
  <c r="AE45" i="4"/>
  <c r="AF45" i="4"/>
  <c r="AG45" i="4"/>
  <c r="AH45" i="4"/>
  <c r="AI45" i="4"/>
  <c r="AJ45" i="4"/>
  <c r="AK45" i="4"/>
  <c r="AL45" i="4"/>
  <c r="AM45" i="4"/>
  <c r="AN45" i="4"/>
  <c r="AO45" i="4"/>
  <c r="AP45" i="4"/>
  <c r="AQ45" i="4"/>
  <c r="AR45" i="4"/>
  <c r="AS45" i="4"/>
  <c r="AT45" i="4"/>
  <c r="AU45" i="4"/>
  <c r="AV45" i="4"/>
  <c r="AC46" i="4"/>
  <c r="AD46" i="4"/>
  <c r="AE46" i="4"/>
  <c r="AF46" i="4"/>
  <c r="AG46" i="4"/>
  <c r="AH46" i="4"/>
  <c r="AI46" i="4"/>
  <c r="AJ46" i="4"/>
  <c r="AK46" i="4"/>
  <c r="AL46" i="4"/>
  <c r="AM46" i="4"/>
  <c r="AN46" i="4"/>
  <c r="AO46" i="4"/>
  <c r="AP46" i="4"/>
  <c r="AQ46" i="4"/>
  <c r="AR46" i="4"/>
  <c r="AS46" i="4"/>
  <c r="AT46" i="4"/>
  <c r="AU46" i="4"/>
  <c r="AV46" i="4"/>
  <c r="AC47" i="4"/>
  <c r="AD47" i="4"/>
  <c r="AE47" i="4"/>
  <c r="AF47" i="4"/>
  <c r="AG47" i="4"/>
  <c r="AH47" i="4"/>
  <c r="AI47" i="4"/>
  <c r="AJ47" i="4"/>
  <c r="AK47" i="4"/>
  <c r="AL47" i="4"/>
  <c r="AM47" i="4"/>
  <c r="AN47" i="4"/>
  <c r="AO47" i="4"/>
  <c r="AP47" i="4"/>
  <c r="AQ47" i="4"/>
  <c r="AR47" i="4"/>
  <c r="AS47" i="4"/>
  <c r="AT47" i="4"/>
  <c r="AU47" i="4"/>
  <c r="AV47" i="4"/>
  <c r="AC48" i="4"/>
  <c r="AD48" i="4"/>
  <c r="AE48" i="4"/>
  <c r="AF48" i="4"/>
  <c r="AG48" i="4"/>
  <c r="AH48" i="4"/>
  <c r="AI48" i="4"/>
  <c r="AJ48" i="4"/>
  <c r="AK48" i="4"/>
  <c r="AL48" i="4"/>
  <c r="AM48" i="4"/>
  <c r="AN48" i="4"/>
  <c r="AO48" i="4"/>
  <c r="AP48" i="4"/>
  <c r="AQ48" i="4"/>
  <c r="AR48" i="4"/>
  <c r="AS48" i="4"/>
  <c r="AT48" i="4"/>
  <c r="AU48" i="4"/>
  <c r="AV48" i="4"/>
  <c r="AC49" i="4"/>
  <c r="AD49" i="4"/>
  <c r="AE49" i="4"/>
  <c r="AF49" i="4"/>
  <c r="AG49" i="4"/>
  <c r="AH49" i="4"/>
  <c r="AI49" i="4"/>
  <c r="AJ49" i="4"/>
  <c r="AK49" i="4"/>
  <c r="AL49" i="4"/>
  <c r="AM49" i="4"/>
  <c r="AN49" i="4"/>
  <c r="AO49" i="4"/>
  <c r="AP49" i="4"/>
  <c r="AQ49" i="4"/>
  <c r="AR49" i="4"/>
  <c r="AS49" i="4"/>
  <c r="AT49" i="4"/>
  <c r="AU49" i="4"/>
  <c r="AV49" i="4"/>
  <c r="AC50" i="4"/>
  <c r="AD50" i="4"/>
  <c r="AE50" i="4"/>
  <c r="AF50" i="4"/>
  <c r="AG50" i="4"/>
  <c r="AH50" i="4"/>
  <c r="AI50" i="4"/>
  <c r="AJ50" i="4"/>
  <c r="AK50" i="4"/>
  <c r="AL50" i="4"/>
  <c r="AM50" i="4"/>
  <c r="AN50" i="4"/>
  <c r="AO50" i="4"/>
  <c r="AP50" i="4"/>
  <c r="AQ50" i="4"/>
  <c r="AR50" i="4"/>
  <c r="AS50" i="4"/>
  <c r="AT50" i="4"/>
  <c r="AU50" i="4"/>
  <c r="AV50" i="4"/>
  <c r="AC51" i="4"/>
  <c r="AD51" i="4"/>
  <c r="AE51" i="4"/>
  <c r="AF51" i="4"/>
  <c r="AG51" i="4"/>
  <c r="AH51" i="4"/>
  <c r="AI51" i="4"/>
  <c r="AJ51" i="4"/>
  <c r="AK51" i="4"/>
  <c r="AL51" i="4"/>
  <c r="AM51" i="4"/>
  <c r="AN51" i="4"/>
  <c r="AO51" i="4"/>
  <c r="AP51" i="4"/>
  <c r="AQ51" i="4"/>
  <c r="AR51" i="4"/>
  <c r="AS51" i="4"/>
  <c r="AT51" i="4"/>
  <c r="AU51" i="4"/>
  <c r="AV51" i="4"/>
  <c r="AC52" i="4"/>
  <c r="AD52" i="4"/>
  <c r="AE52" i="4"/>
  <c r="AF52" i="4"/>
  <c r="AG52" i="4"/>
  <c r="AH52" i="4"/>
  <c r="AI52" i="4"/>
  <c r="AJ52" i="4"/>
  <c r="AK52" i="4"/>
  <c r="AL52" i="4"/>
  <c r="AM52" i="4"/>
  <c r="AN52" i="4"/>
  <c r="AO52" i="4"/>
  <c r="AP52" i="4"/>
  <c r="AQ52" i="4"/>
  <c r="AR52" i="4"/>
  <c r="AS52" i="4"/>
  <c r="AT52" i="4"/>
  <c r="AU52" i="4"/>
  <c r="AV52" i="4"/>
  <c r="AC53" i="4"/>
  <c r="AD53" i="4"/>
  <c r="AE53" i="4"/>
  <c r="AF53" i="4"/>
  <c r="AG53" i="4"/>
  <c r="AH53" i="4"/>
  <c r="AI53" i="4"/>
  <c r="AJ53" i="4"/>
  <c r="AK53" i="4"/>
  <c r="AL53" i="4"/>
  <c r="AM53" i="4"/>
  <c r="AN53" i="4"/>
  <c r="AO53" i="4"/>
  <c r="AP53" i="4"/>
  <c r="AQ53" i="4"/>
  <c r="AR53" i="4"/>
  <c r="AS53" i="4"/>
  <c r="AT53" i="4"/>
  <c r="AU53" i="4"/>
  <c r="AV53" i="4"/>
  <c r="AC54" i="4"/>
  <c r="AD54" i="4"/>
  <c r="AE54" i="4"/>
  <c r="AF54" i="4"/>
  <c r="AG54" i="4"/>
  <c r="AH54" i="4"/>
  <c r="AI54" i="4"/>
  <c r="AJ54" i="4"/>
  <c r="AK54" i="4"/>
  <c r="AL54" i="4"/>
  <c r="AM54" i="4"/>
  <c r="AN54" i="4"/>
  <c r="AO54" i="4"/>
  <c r="AP54" i="4"/>
  <c r="AQ54" i="4"/>
  <c r="AR54" i="4"/>
  <c r="AS54" i="4"/>
  <c r="AT54" i="4"/>
  <c r="AU54" i="4"/>
  <c r="AV54" i="4"/>
  <c r="AC55" i="4"/>
  <c r="AD55" i="4"/>
  <c r="AE55" i="4"/>
  <c r="AF55" i="4"/>
  <c r="AG55" i="4"/>
  <c r="AH55" i="4"/>
  <c r="AI55" i="4"/>
  <c r="AJ55" i="4"/>
  <c r="AK55" i="4"/>
  <c r="AL55" i="4"/>
  <c r="AM55" i="4"/>
  <c r="AN55" i="4"/>
  <c r="AO55" i="4"/>
  <c r="AP55" i="4"/>
  <c r="AQ55" i="4"/>
  <c r="AR55" i="4"/>
  <c r="AS55" i="4"/>
  <c r="AT55" i="4"/>
  <c r="AU55" i="4"/>
  <c r="AV55" i="4"/>
  <c r="AC56" i="4"/>
  <c r="AD56" i="4"/>
  <c r="AE56" i="4"/>
  <c r="AF56" i="4"/>
  <c r="AG56" i="4"/>
  <c r="AH56" i="4"/>
  <c r="AI56" i="4"/>
  <c r="AJ56" i="4"/>
  <c r="AK56" i="4"/>
  <c r="AL56" i="4"/>
  <c r="AM56" i="4"/>
  <c r="AN56" i="4"/>
  <c r="AO56" i="4"/>
  <c r="AP56" i="4"/>
  <c r="AQ56" i="4"/>
  <c r="AR56" i="4"/>
  <c r="AS56" i="4"/>
  <c r="AT56" i="4"/>
  <c r="AU56" i="4"/>
  <c r="AV56" i="4"/>
  <c r="AC57" i="4"/>
  <c r="AD57" i="4"/>
  <c r="AE57" i="4"/>
  <c r="AF57" i="4"/>
  <c r="AG57" i="4"/>
  <c r="AH57" i="4"/>
  <c r="AI57" i="4"/>
  <c r="AJ57" i="4"/>
  <c r="AK57" i="4"/>
  <c r="AL57" i="4"/>
  <c r="AM57" i="4"/>
  <c r="AN57" i="4"/>
  <c r="AO57" i="4"/>
  <c r="AP57" i="4"/>
  <c r="AQ57" i="4"/>
  <c r="AR57" i="4"/>
  <c r="AS57" i="4"/>
  <c r="AT57" i="4"/>
  <c r="AU57" i="4"/>
  <c r="AV57" i="4"/>
  <c r="AC58" i="4"/>
  <c r="AD58" i="4"/>
  <c r="AE58" i="4"/>
  <c r="AF58" i="4"/>
  <c r="AG58" i="4"/>
  <c r="AH58" i="4"/>
  <c r="AI58" i="4"/>
  <c r="AJ58" i="4"/>
  <c r="AK58" i="4"/>
  <c r="AL58" i="4"/>
  <c r="AM58" i="4"/>
  <c r="AN58" i="4"/>
  <c r="AO58" i="4"/>
  <c r="AP58" i="4"/>
  <c r="AQ58" i="4"/>
  <c r="AR58" i="4"/>
  <c r="AS58" i="4"/>
  <c r="AT58" i="4"/>
  <c r="AU58" i="4"/>
  <c r="AV58" i="4"/>
  <c r="AC59" i="4"/>
  <c r="AD59" i="4"/>
  <c r="AE59" i="4"/>
  <c r="AF59" i="4"/>
  <c r="AG59" i="4"/>
  <c r="AH59" i="4"/>
  <c r="AI59" i="4"/>
  <c r="AJ59" i="4"/>
  <c r="AK59" i="4"/>
  <c r="AL59" i="4"/>
  <c r="AM59" i="4"/>
  <c r="AN59" i="4"/>
  <c r="AO59" i="4"/>
  <c r="AP59" i="4"/>
  <c r="AQ59" i="4"/>
  <c r="AR59" i="4"/>
  <c r="AS59" i="4"/>
  <c r="AT59" i="4"/>
  <c r="AU59" i="4"/>
  <c r="AV59" i="4"/>
  <c r="AC60" i="4"/>
  <c r="AD60" i="4"/>
  <c r="AE60" i="4"/>
  <c r="AF60" i="4"/>
  <c r="AG60" i="4"/>
  <c r="AH60" i="4"/>
  <c r="AI60" i="4"/>
  <c r="AJ60" i="4"/>
  <c r="AK60" i="4"/>
  <c r="AL60" i="4"/>
  <c r="AM60" i="4"/>
  <c r="AN60" i="4"/>
  <c r="AO60" i="4"/>
  <c r="AP60" i="4"/>
  <c r="AQ60" i="4"/>
  <c r="AR60" i="4"/>
  <c r="AS60" i="4"/>
  <c r="AT60" i="4"/>
  <c r="AU60" i="4"/>
  <c r="AV60" i="4"/>
  <c r="AC61" i="4"/>
  <c r="AD61" i="4"/>
  <c r="AE61" i="4"/>
  <c r="AF61" i="4"/>
  <c r="AG61" i="4"/>
  <c r="AH61" i="4"/>
  <c r="AI61" i="4"/>
  <c r="AJ61" i="4"/>
  <c r="AK61" i="4"/>
  <c r="AL61" i="4"/>
  <c r="AM61" i="4"/>
  <c r="AN61" i="4"/>
  <c r="AO61" i="4"/>
  <c r="AP61" i="4"/>
  <c r="AQ61" i="4"/>
  <c r="AR61" i="4"/>
  <c r="AS61" i="4"/>
  <c r="AT61" i="4"/>
  <c r="AU61" i="4"/>
  <c r="AV61" i="4"/>
  <c r="AC62" i="4"/>
  <c r="AD62" i="4"/>
  <c r="AE62" i="4"/>
  <c r="AF62" i="4"/>
  <c r="AG62" i="4"/>
  <c r="AH62" i="4"/>
  <c r="AI62" i="4"/>
  <c r="AJ62" i="4"/>
  <c r="AK62" i="4"/>
  <c r="AL62" i="4"/>
  <c r="AM62" i="4"/>
  <c r="AN62" i="4"/>
  <c r="AO62" i="4"/>
  <c r="AP62" i="4"/>
  <c r="AQ62" i="4"/>
  <c r="AR62" i="4"/>
  <c r="AS62" i="4"/>
  <c r="AT62" i="4"/>
  <c r="AU62" i="4"/>
  <c r="AV62" i="4"/>
  <c r="AC63" i="4"/>
  <c r="AD63" i="4"/>
  <c r="AE63" i="4"/>
  <c r="AF63" i="4"/>
  <c r="AG63" i="4"/>
  <c r="AH63" i="4"/>
  <c r="AI63" i="4"/>
  <c r="AJ63" i="4"/>
  <c r="AK63" i="4"/>
  <c r="AL63" i="4"/>
  <c r="AM63" i="4"/>
  <c r="AN63" i="4"/>
  <c r="AO63" i="4"/>
  <c r="AP63" i="4"/>
  <c r="AQ63" i="4"/>
  <c r="AR63" i="4"/>
  <c r="AS63" i="4"/>
  <c r="AT63" i="4"/>
  <c r="AU63" i="4"/>
  <c r="AV63" i="4"/>
  <c r="AC64" i="4"/>
  <c r="AD64" i="4"/>
  <c r="AE64" i="4"/>
  <c r="AF64" i="4"/>
  <c r="AG64" i="4"/>
  <c r="AH64" i="4"/>
  <c r="AI64" i="4"/>
  <c r="AJ64" i="4"/>
  <c r="AK64" i="4"/>
  <c r="AL64" i="4"/>
  <c r="AM64" i="4"/>
  <c r="AN64" i="4"/>
  <c r="AO64" i="4"/>
  <c r="AP64" i="4"/>
  <c r="AQ64" i="4"/>
  <c r="AR64" i="4"/>
  <c r="AS64" i="4"/>
  <c r="AT64" i="4"/>
  <c r="AU64" i="4"/>
  <c r="AV64" i="4"/>
  <c r="AC65" i="4"/>
  <c r="AD65" i="4"/>
  <c r="AE65" i="4"/>
  <c r="AF65" i="4"/>
  <c r="AG65" i="4"/>
  <c r="AH65" i="4"/>
  <c r="AI65" i="4"/>
  <c r="AJ65" i="4"/>
  <c r="AK65" i="4"/>
  <c r="AL65" i="4"/>
  <c r="AM65" i="4"/>
  <c r="AN65" i="4"/>
  <c r="AO65" i="4"/>
  <c r="AP65" i="4"/>
  <c r="AQ65" i="4"/>
  <c r="AR65" i="4"/>
  <c r="AS65" i="4"/>
  <c r="AT65" i="4"/>
  <c r="AU65" i="4"/>
  <c r="AV65" i="4"/>
  <c r="AC66" i="4"/>
  <c r="AD66" i="4"/>
  <c r="AE66" i="4"/>
  <c r="AF66" i="4"/>
  <c r="AG66" i="4"/>
  <c r="AH66" i="4"/>
  <c r="AI66" i="4"/>
  <c r="AJ66" i="4"/>
  <c r="AK66" i="4"/>
  <c r="AL66" i="4"/>
  <c r="AM66" i="4"/>
  <c r="AN66" i="4"/>
  <c r="AO66" i="4"/>
  <c r="AP66" i="4"/>
  <c r="AQ66" i="4"/>
  <c r="AR66" i="4"/>
  <c r="AS66" i="4"/>
  <c r="AT66" i="4"/>
  <c r="AU66" i="4"/>
  <c r="AV66" i="4"/>
  <c r="AC67" i="4"/>
  <c r="AD67" i="4"/>
  <c r="AE67" i="4"/>
  <c r="AF67" i="4"/>
  <c r="AG67" i="4"/>
  <c r="AH67" i="4"/>
  <c r="AI67" i="4"/>
  <c r="AJ67" i="4"/>
  <c r="AK67" i="4"/>
  <c r="AL67" i="4"/>
  <c r="AM67" i="4"/>
  <c r="AN67" i="4"/>
  <c r="AO67" i="4"/>
  <c r="AP67" i="4"/>
  <c r="AQ67" i="4"/>
  <c r="AR67" i="4"/>
  <c r="AS67" i="4"/>
  <c r="AT67" i="4"/>
  <c r="AU67" i="4"/>
  <c r="AV67" i="4"/>
  <c r="AC68" i="4"/>
  <c r="AD68" i="4"/>
  <c r="AE68" i="4"/>
  <c r="AF68" i="4"/>
  <c r="AG68" i="4"/>
  <c r="AH68" i="4"/>
  <c r="AI68" i="4"/>
  <c r="AJ68" i="4"/>
  <c r="AK68" i="4"/>
  <c r="AL68" i="4"/>
  <c r="AM68" i="4"/>
  <c r="AN68" i="4"/>
  <c r="AO68" i="4"/>
  <c r="AP68" i="4"/>
  <c r="AQ68" i="4"/>
  <c r="AR68" i="4"/>
  <c r="AS68" i="4"/>
  <c r="AT68" i="4"/>
  <c r="AU68" i="4"/>
  <c r="AV68" i="4"/>
  <c r="AC69" i="4"/>
  <c r="AD69" i="4"/>
  <c r="AE69" i="4"/>
  <c r="AF69" i="4"/>
  <c r="AG69" i="4"/>
  <c r="AH69" i="4"/>
  <c r="AI69" i="4"/>
  <c r="AJ69" i="4"/>
  <c r="AK69" i="4"/>
  <c r="AL69" i="4"/>
  <c r="AM69" i="4"/>
  <c r="AN69" i="4"/>
  <c r="AO69" i="4"/>
  <c r="AP69" i="4"/>
  <c r="AQ69" i="4"/>
  <c r="AR69" i="4"/>
  <c r="AS69" i="4"/>
  <c r="AT69" i="4"/>
  <c r="AU69" i="4"/>
  <c r="AV69" i="4"/>
  <c r="AC70" i="4"/>
  <c r="AD70" i="4"/>
  <c r="AE70" i="4"/>
  <c r="AF70" i="4"/>
  <c r="AG70" i="4"/>
  <c r="AH70" i="4"/>
  <c r="AI70" i="4"/>
  <c r="AJ70" i="4"/>
  <c r="AK70" i="4"/>
  <c r="AL70" i="4"/>
  <c r="AM70" i="4"/>
  <c r="AN70" i="4"/>
  <c r="AO70" i="4"/>
  <c r="AP70" i="4"/>
  <c r="AQ70" i="4"/>
  <c r="AR70" i="4"/>
  <c r="AS70" i="4"/>
  <c r="AT70" i="4"/>
  <c r="AU70" i="4"/>
  <c r="AV70" i="4"/>
  <c r="AC71" i="4"/>
  <c r="AD71" i="4"/>
  <c r="AE71" i="4"/>
  <c r="AF71" i="4"/>
  <c r="AG71" i="4"/>
  <c r="AH71" i="4"/>
  <c r="AI71" i="4"/>
  <c r="AJ71" i="4"/>
  <c r="AK71" i="4"/>
  <c r="AL71" i="4"/>
  <c r="AM71" i="4"/>
  <c r="AN71" i="4"/>
  <c r="AO71" i="4"/>
  <c r="AP71" i="4"/>
  <c r="AQ71" i="4"/>
  <c r="AR71" i="4"/>
  <c r="AS71" i="4"/>
  <c r="AT71" i="4"/>
  <c r="AU71" i="4"/>
  <c r="AV71" i="4"/>
  <c r="AC72" i="4"/>
  <c r="AD72" i="4"/>
  <c r="AE72" i="4"/>
  <c r="AF72" i="4"/>
  <c r="AG72" i="4"/>
  <c r="AH72" i="4"/>
  <c r="AI72" i="4"/>
  <c r="AJ72" i="4"/>
  <c r="AK72" i="4"/>
  <c r="AL72" i="4"/>
  <c r="AM72" i="4"/>
  <c r="AN72" i="4"/>
  <c r="AO72" i="4"/>
  <c r="AP72" i="4"/>
  <c r="AQ72" i="4"/>
  <c r="AR72" i="4"/>
  <c r="AS72" i="4"/>
  <c r="AT72" i="4"/>
  <c r="AU72" i="4"/>
  <c r="AV72" i="4"/>
  <c r="AC73" i="4"/>
  <c r="AD73" i="4"/>
  <c r="AE73" i="4"/>
  <c r="AF73" i="4"/>
  <c r="AG73" i="4"/>
  <c r="AH73" i="4"/>
  <c r="AI73" i="4"/>
  <c r="AJ73" i="4"/>
  <c r="AK73" i="4"/>
  <c r="AL73" i="4"/>
  <c r="AM73" i="4"/>
  <c r="AN73" i="4"/>
  <c r="AO73" i="4"/>
  <c r="AP73" i="4"/>
  <c r="AQ73" i="4"/>
  <c r="AR73" i="4"/>
  <c r="AS73" i="4"/>
  <c r="AT73" i="4"/>
  <c r="AU73" i="4"/>
  <c r="AV73" i="4"/>
  <c r="AC74" i="4"/>
  <c r="AD74" i="4"/>
  <c r="AE74" i="4"/>
  <c r="AF74" i="4"/>
  <c r="AG74" i="4"/>
  <c r="AH74" i="4"/>
  <c r="AI74" i="4"/>
  <c r="AJ74" i="4"/>
  <c r="AK74" i="4"/>
  <c r="AL74" i="4"/>
  <c r="AM74" i="4"/>
  <c r="AN74" i="4"/>
  <c r="AO74" i="4"/>
  <c r="AP74" i="4"/>
  <c r="AQ74" i="4"/>
  <c r="AR74" i="4"/>
  <c r="AS74" i="4"/>
  <c r="AT74" i="4"/>
  <c r="AU74" i="4"/>
  <c r="AV74" i="4"/>
  <c r="AC75" i="4"/>
  <c r="AD75" i="4"/>
  <c r="AE75" i="4"/>
  <c r="AF75" i="4"/>
  <c r="AG75" i="4"/>
  <c r="AH75" i="4"/>
  <c r="AI75" i="4"/>
  <c r="AJ75" i="4"/>
  <c r="AK75" i="4"/>
  <c r="AL75" i="4"/>
  <c r="AM75" i="4"/>
  <c r="AN75" i="4"/>
  <c r="AO75" i="4"/>
  <c r="AP75" i="4"/>
  <c r="AQ75" i="4"/>
  <c r="AR75" i="4"/>
  <c r="AS75" i="4"/>
  <c r="AT75" i="4"/>
  <c r="AU75" i="4"/>
  <c r="AV75" i="4"/>
  <c r="AC76" i="4"/>
  <c r="AD76" i="4"/>
  <c r="AE76" i="4"/>
  <c r="AF76" i="4"/>
  <c r="AG76" i="4"/>
  <c r="AH76" i="4"/>
  <c r="AI76" i="4"/>
  <c r="AJ76" i="4"/>
  <c r="AK76" i="4"/>
  <c r="AL76" i="4"/>
  <c r="AM76" i="4"/>
  <c r="AN76" i="4"/>
  <c r="AO76" i="4"/>
  <c r="AP76" i="4"/>
  <c r="AQ76" i="4"/>
  <c r="AR76" i="4"/>
  <c r="AS76" i="4"/>
  <c r="AT76" i="4"/>
  <c r="AU76" i="4"/>
  <c r="AV76" i="4"/>
  <c r="AC77" i="4"/>
  <c r="AD77" i="4"/>
  <c r="AE77" i="4"/>
  <c r="AF77" i="4"/>
  <c r="AG77" i="4"/>
  <c r="AH77" i="4"/>
  <c r="AI77" i="4"/>
  <c r="AJ77" i="4"/>
  <c r="AK77" i="4"/>
  <c r="AL77" i="4"/>
  <c r="AM77" i="4"/>
  <c r="AN77" i="4"/>
  <c r="AO77" i="4"/>
  <c r="AP77" i="4"/>
  <c r="AQ77" i="4"/>
  <c r="AR77" i="4"/>
  <c r="AS77" i="4"/>
  <c r="AT77" i="4"/>
  <c r="AU77" i="4"/>
  <c r="AV77" i="4"/>
  <c r="AC78" i="4"/>
  <c r="AD78" i="4"/>
  <c r="AE78" i="4"/>
  <c r="AF78" i="4"/>
  <c r="AG78" i="4"/>
  <c r="AH78" i="4"/>
  <c r="AI78" i="4"/>
  <c r="AJ78" i="4"/>
  <c r="AK78" i="4"/>
  <c r="AL78" i="4"/>
  <c r="AM78" i="4"/>
  <c r="AN78" i="4"/>
  <c r="AO78" i="4"/>
  <c r="AP78" i="4"/>
  <c r="AQ78" i="4"/>
  <c r="AR78" i="4"/>
  <c r="AS78" i="4"/>
  <c r="AT78" i="4"/>
  <c r="AU78" i="4"/>
  <c r="AV78" i="4"/>
  <c r="AC79" i="4"/>
  <c r="AD79" i="4"/>
  <c r="AE79" i="4"/>
  <c r="AF79" i="4"/>
  <c r="AG79" i="4"/>
  <c r="AH79" i="4"/>
  <c r="AI79" i="4"/>
  <c r="AJ79" i="4"/>
  <c r="AK79" i="4"/>
  <c r="AL79" i="4"/>
  <c r="AM79" i="4"/>
  <c r="AN79" i="4"/>
  <c r="AO79" i="4"/>
  <c r="AP79" i="4"/>
  <c r="AQ79" i="4"/>
  <c r="AR79" i="4"/>
  <c r="AS79" i="4"/>
  <c r="AT79" i="4"/>
  <c r="AU79" i="4"/>
  <c r="AV79" i="4"/>
  <c r="AC80" i="4"/>
  <c r="AD80" i="4"/>
  <c r="AE80" i="4"/>
  <c r="AF80" i="4"/>
  <c r="AG80" i="4"/>
  <c r="AH80" i="4"/>
  <c r="AI80" i="4"/>
  <c r="AJ80" i="4"/>
  <c r="AK80" i="4"/>
  <c r="AL80" i="4"/>
  <c r="AM80" i="4"/>
  <c r="AN80" i="4"/>
  <c r="AO80" i="4"/>
  <c r="AP80" i="4"/>
  <c r="AQ80" i="4"/>
  <c r="AR80" i="4"/>
  <c r="AS80" i="4"/>
  <c r="AT80" i="4"/>
  <c r="AU80" i="4"/>
  <c r="AV80" i="4"/>
  <c r="AC81" i="4"/>
  <c r="AD81" i="4"/>
  <c r="AE81" i="4"/>
  <c r="AF81" i="4"/>
  <c r="AG81" i="4"/>
  <c r="AH81" i="4"/>
  <c r="AI81" i="4"/>
  <c r="AJ81" i="4"/>
  <c r="AK81" i="4"/>
  <c r="AL81" i="4"/>
  <c r="AM81" i="4"/>
  <c r="AN81" i="4"/>
  <c r="AO81" i="4"/>
  <c r="AP81" i="4"/>
  <c r="AQ81" i="4"/>
  <c r="AR81" i="4"/>
  <c r="AS81" i="4"/>
  <c r="AT81" i="4"/>
  <c r="AU81" i="4"/>
  <c r="AV81" i="4"/>
  <c r="AC82" i="4"/>
  <c r="AD82" i="4"/>
  <c r="AE82" i="4"/>
  <c r="AF82" i="4"/>
  <c r="AG82" i="4"/>
  <c r="AH82" i="4"/>
  <c r="AI82" i="4"/>
  <c r="AJ82" i="4"/>
  <c r="AK82" i="4"/>
  <c r="AL82" i="4"/>
  <c r="AM82" i="4"/>
  <c r="AN82" i="4"/>
  <c r="AO82" i="4"/>
  <c r="AP82" i="4"/>
  <c r="AQ82" i="4"/>
  <c r="AR82" i="4"/>
  <c r="AS82" i="4"/>
  <c r="AT82" i="4"/>
  <c r="AU82" i="4"/>
  <c r="AV82" i="4"/>
  <c r="AC83" i="4"/>
  <c r="AD83" i="4"/>
  <c r="AE83" i="4"/>
  <c r="AF83" i="4"/>
  <c r="AG83" i="4"/>
  <c r="AH83" i="4"/>
  <c r="AI83" i="4"/>
  <c r="AJ83" i="4"/>
  <c r="AK83" i="4"/>
  <c r="AL83" i="4"/>
  <c r="AM83" i="4"/>
  <c r="AN83" i="4"/>
  <c r="AO83" i="4"/>
  <c r="AP83" i="4"/>
  <c r="AQ83" i="4"/>
  <c r="AR83" i="4"/>
  <c r="AS83" i="4"/>
  <c r="AT83" i="4"/>
  <c r="AU83" i="4"/>
  <c r="AV83" i="4"/>
  <c r="AC84" i="4"/>
  <c r="AD84" i="4"/>
  <c r="AE84" i="4"/>
  <c r="AF84" i="4"/>
  <c r="AG84" i="4"/>
  <c r="AH84" i="4"/>
  <c r="AI84" i="4"/>
  <c r="AJ84" i="4"/>
  <c r="AK84" i="4"/>
  <c r="AL84" i="4"/>
  <c r="AM84" i="4"/>
  <c r="AN84" i="4"/>
  <c r="AO84" i="4"/>
  <c r="AP84" i="4"/>
  <c r="AQ84" i="4"/>
  <c r="AR84" i="4"/>
  <c r="AS84" i="4"/>
  <c r="AT84" i="4"/>
  <c r="AU84" i="4"/>
  <c r="AV84" i="4"/>
  <c r="AC85" i="4"/>
  <c r="AD85" i="4"/>
  <c r="AE85" i="4"/>
  <c r="AF85" i="4"/>
  <c r="AG85" i="4"/>
  <c r="AH85" i="4"/>
  <c r="AI85" i="4"/>
  <c r="AJ85" i="4"/>
  <c r="AK85" i="4"/>
  <c r="AL85" i="4"/>
  <c r="AM85" i="4"/>
  <c r="AN85" i="4"/>
  <c r="AO85" i="4"/>
  <c r="AP85" i="4"/>
  <c r="AQ85" i="4"/>
  <c r="AR85" i="4"/>
  <c r="AS85" i="4"/>
  <c r="AT85" i="4"/>
  <c r="AU85" i="4"/>
  <c r="AV85" i="4"/>
  <c r="AC86" i="4"/>
  <c r="AD86" i="4"/>
  <c r="AE86" i="4"/>
  <c r="AF86" i="4"/>
  <c r="AG86" i="4"/>
  <c r="AH86" i="4"/>
  <c r="AI86" i="4"/>
  <c r="AJ86" i="4"/>
  <c r="AK86" i="4"/>
  <c r="AL86" i="4"/>
  <c r="AM86" i="4"/>
  <c r="AN86" i="4"/>
  <c r="AO86" i="4"/>
  <c r="AP86" i="4"/>
  <c r="AQ86" i="4"/>
  <c r="AR86" i="4"/>
  <c r="AS86" i="4"/>
  <c r="AT86" i="4"/>
  <c r="AU86" i="4"/>
  <c r="AV86" i="4"/>
  <c r="AC87" i="4"/>
  <c r="AD87" i="4"/>
  <c r="AE87" i="4"/>
  <c r="AF87" i="4"/>
  <c r="AG87" i="4"/>
  <c r="AH87" i="4"/>
  <c r="AI87" i="4"/>
  <c r="AJ87" i="4"/>
  <c r="AK87" i="4"/>
  <c r="AL87" i="4"/>
  <c r="AM87" i="4"/>
  <c r="AN87" i="4"/>
  <c r="AO87" i="4"/>
  <c r="AP87" i="4"/>
  <c r="AQ87" i="4"/>
  <c r="AR87" i="4"/>
  <c r="AS87" i="4"/>
  <c r="AT87" i="4"/>
  <c r="AU87" i="4"/>
  <c r="AV87" i="4"/>
  <c r="AC88" i="4"/>
  <c r="AD88" i="4"/>
  <c r="AE88" i="4"/>
  <c r="AF88" i="4"/>
  <c r="AG88" i="4"/>
  <c r="AH88" i="4"/>
  <c r="AI88" i="4"/>
  <c r="AJ88" i="4"/>
  <c r="AK88" i="4"/>
  <c r="AL88" i="4"/>
  <c r="AM88" i="4"/>
  <c r="AN88" i="4"/>
  <c r="AO88" i="4"/>
  <c r="AP88" i="4"/>
  <c r="AQ88" i="4"/>
  <c r="AR88" i="4"/>
  <c r="AS88" i="4"/>
  <c r="AT88" i="4"/>
  <c r="AU88" i="4"/>
  <c r="AV88" i="4"/>
  <c r="AC89" i="4"/>
  <c r="AD89" i="4"/>
  <c r="AE89" i="4"/>
  <c r="AF89" i="4"/>
  <c r="AG89" i="4"/>
  <c r="AH89" i="4"/>
  <c r="AI89" i="4"/>
  <c r="AJ89" i="4"/>
  <c r="AK89" i="4"/>
  <c r="AL89" i="4"/>
  <c r="AM89" i="4"/>
  <c r="AN89" i="4"/>
  <c r="AO89" i="4"/>
  <c r="AP89" i="4"/>
  <c r="AQ89" i="4"/>
  <c r="AR89" i="4"/>
  <c r="AS89" i="4"/>
  <c r="AT89" i="4"/>
  <c r="AU89" i="4"/>
  <c r="AV89" i="4"/>
  <c r="AC90" i="4"/>
  <c r="AD90" i="4"/>
  <c r="AE90" i="4"/>
  <c r="AF90" i="4"/>
  <c r="AG90" i="4"/>
  <c r="AH90" i="4"/>
  <c r="AI90" i="4"/>
  <c r="AJ90" i="4"/>
  <c r="AK90" i="4"/>
  <c r="AL90" i="4"/>
  <c r="AM90" i="4"/>
  <c r="AN90" i="4"/>
  <c r="AO90" i="4"/>
  <c r="AP90" i="4"/>
  <c r="AQ90" i="4"/>
  <c r="AR90" i="4"/>
  <c r="AS90" i="4"/>
  <c r="AT90" i="4"/>
  <c r="AU90" i="4"/>
  <c r="AV90" i="4"/>
  <c r="AC91" i="4"/>
  <c r="AD91" i="4"/>
  <c r="AE91" i="4"/>
  <c r="AF91" i="4"/>
  <c r="AG91" i="4"/>
  <c r="AH91" i="4"/>
  <c r="AI91" i="4"/>
  <c r="AJ91" i="4"/>
  <c r="AK91" i="4"/>
  <c r="AL91" i="4"/>
  <c r="AM91" i="4"/>
  <c r="AN91" i="4"/>
  <c r="AO91" i="4"/>
  <c r="AP91" i="4"/>
  <c r="AQ91" i="4"/>
  <c r="AR91" i="4"/>
  <c r="AS91" i="4"/>
  <c r="AT91" i="4"/>
  <c r="AU91" i="4"/>
  <c r="AV91" i="4"/>
  <c r="AC92" i="4"/>
  <c r="AD92" i="4"/>
  <c r="AE92" i="4"/>
  <c r="AF92" i="4"/>
  <c r="AG92" i="4"/>
  <c r="AH92" i="4"/>
  <c r="AI92" i="4"/>
  <c r="AJ92" i="4"/>
  <c r="AK92" i="4"/>
  <c r="AL92" i="4"/>
  <c r="AM92" i="4"/>
  <c r="AN92" i="4"/>
  <c r="AO92" i="4"/>
  <c r="AP92" i="4"/>
  <c r="AQ92" i="4"/>
  <c r="AR92" i="4"/>
  <c r="AS92" i="4"/>
  <c r="AT92" i="4"/>
  <c r="AU92" i="4"/>
  <c r="AV92" i="4"/>
  <c r="AC93" i="4"/>
  <c r="AD93" i="4"/>
  <c r="AE93" i="4"/>
  <c r="AF93" i="4"/>
  <c r="AG93" i="4"/>
  <c r="AH93" i="4"/>
  <c r="AI93" i="4"/>
  <c r="AJ93" i="4"/>
  <c r="AK93" i="4"/>
  <c r="AL93" i="4"/>
  <c r="AM93" i="4"/>
  <c r="AN93" i="4"/>
  <c r="AO93" i="4"/>
  <c r="AP93" i="4"/>
  <c r="AQ93" i="4"/>
  <c r="AR93" i="4"/>
  <c r="AS93" i="4"/>
  <c r="AT93" i="4"/>
  <c r="AU93" i="4"/>
  <c r="AV93" i="4"/>
  <c r="AC94" i="4"/>
  <c r="AD94" i="4"/>
  <c r="AE94" i="4"/>
  <c r="AF94" i="4"/>
  <c r="AG94" i="4"/>
  <c r="AH94" i="4"/>
  <c r="AI94" i="4"/>
  <c r="AJ94" i="4"/>
  <c r="AK94" i="4"/>
  <c r="AL94" i="4"/>
  <c r="AM94" i="4"/>
  <c r="AN94" i="4"/>
  <c r="AO94" i="4"/>
  <c r="AP94" i="4"/>
  <c r="AQ94" i="4"/>
  <c r="AR94" i="4"/>
  <c r="AS94" i="4"/>
  <c r="AT94" i="4"/>
  <c r="AU94" i="4"/>
  <c r="AV94" i="4"/>
  <c r="AC95" i="4"/>
  <c r="AD95" i="4"/>
  <c r="AE95" i="4"/>
  <c r="AF95" i="4"/>
  <c r="AG95" i="4"/>
  <c r="AH95" i="4"/>
  <c r="AI95" i="4"/>
  <c r="AJ95" i="4"/>
  <c r="AK95" i="4"/>
  <c r="AL95" i="4"/>
  <c r="AM95" i="4"/>
  <c r="AN95" i="4"/>
  <c r="AO95" i="4"/>
  <c r="AP95" i="4"/>
  <c r="AQ95" i="4"/>
  <c r="AR95" i="4"/>
  <c r="AS95" i="4"/>
  <c r="AT95" i="4"/>
  <c r="AU95" i="4"/>
  <c r="AV95" i="4"/>
  <c r="AC96" i="4"/>
  <c r="AD96" i="4"/>
  <c r="AE96" i="4"/>
  <c r="AF96" i="4"/>
  <c r="AG96" i="4"/>
  <c r="AH96" i="4"/>
  <c r="AI96" i="4"/>
  <c r="AJ96" i="4"/>
  <c r="AK96" i="4"/>
  <c r="AL96" i="4"/>
  <c r="AM96" i="4"/>
  <c r="AN96" i="4"/>
  <c r="AO96" i="4"/>
  <c r="AP96" i="4"/>
  <c r="AQ96" i="4"/>
  <c r="AR96" i="4"/>
  <c r="AS96" i="4"/>
  <c r="AT96" i="4"/>
  <c r="AU96" i="4"/>
  <c r="AV96" i="4"/>
  <c r="AC97" i="4"/>
  <c r="AD97" i="4"/>
  <c r="AE97" i="4"/>
  <c r="AF97" i="4"/>
  <c r="AG97" i="4"/>
  <c r="AH97" i="4"/>
  <c r="AI97" i="4"/>
  <c r="AJ97" i="4"/>
  <c r="AK97" i="4"/>
  <c r="AL97" i="4"/>
  <c r="AM97" i="4"/>
  <c r="AN97" i="4"/>
  <c r="AO97" i="4"/>
  <c r="AP97" i="4"/>
  <c r="AQ97" i="4"/>
  <c r="AR97" i="4"/>
  <c r="AS97" i="4"/>
  <c r="AT97" i="4"/>
  <c r="AU97" i="4"/>
  <c r="AV97" i="4"/>
  <c r="AC98" i="4"/>
  <c r="AD98" i="4"/>
  <c r="AE98" i="4"/>
  <c r="AF98" i="4"/>
  <c r="AG98" i="4"/>
  <c r="AH98" i="4"/>
  <c r="AI98" i="4"/>
  <c r="AJ98" i="4"/>
  <c r="AK98" i="4"/>
  <c r="AL98" i="4"/>
  <c r="AM98" i="4"/>
  <c r="AN98" i="4"/>
  <c r="AO98" i="4"/>
  <c r="AP98" i="4"/>
  <c r="AQ98" i="4"/>
  <c r="AR98" i="4"/>
  <c r="AS98" i="4"/>
  <c r="AT98" i="4"/>
  <c r="AU98" i="4"/>
  <c r="AV98" i="4"/>
  <c r="AC99" i="4"/>
  <c r="AD99" i="4"/>
  <c r="AE99" i="4"/>
  <c r="AF99" i="4"/>
  <c r="AG99" i="4"/>
  <c r="AH99" i="4"/>
  <c r="AI99" i="4"/>
  <c r="AJ99" i="4"/>
  <c r="AK99" i="4"/>
  <c r="AL99" i="4"/>
  <c r="AM99" i="4"/>
  <c r="AN99" i="4"/>
  <c r="AO99" i="4"/>
  <c r="AP99" i="4"/>
  <c r="AQ99" i="4"/>
  <c r="AR99" i="4"/>
  <c r="AS99" i="4"/>
  <c r="AT99" i="4"/>
  <c r="AU99" i="4"/>
  <c r="AV99" i="4"/>
  <c r="AC100" i="4"/>
  <c r="AD100" i="4"/>
  <c r="AE100" i="4"/>
  <c r="AF100" i="4"/>
  <c r="AG100" i="4"/>
  <c r="AH100" i="4"/>
  <c r="AI100" i="4"/>
  <c r="AJ100" i="4"/>
  <c r="AK100" i="4"/>
  <c r="AL100" i="4"/>
  <c r="AM100" i="4"/>
  <c r="AN100" i="4"/>
  <c r="AO100" i="4"/>
  <c r="AP100" i="4"/>
  <c r="AQ100" i="4"/>
  <c r="AR100" i="4"/>
  <c r="AS100" i="4"/>
  <c r="AT100" i="4"/>
  <c r="AU100" i="4"/>
  <c r="AV100" i="4"/>
  <c r="AC101" i="4"/>
  <c r="AD101" i="4"/>
  <c r="AE101" i="4"/>
  <c r="AF101" i="4"/>
  <c r="AG101" i="4"/>
  <c r="AH101" i="4"/>
  <c r="AI101" i="4"/>
  <c r="AJ101" i="4"/>
  <c r="AK101" i="4"/>
  <c r="AL101" i="4"/>
  <c r="AM101" i="4"/>
  <c r="AN101" i="4"/>
  <c r="AO101" i="4"/>
  <c r="AP101" i="4"/>
  <c r="AQ101" i="4"/>
  <c r="AR101" i="4"/>
  <c r="AS101" i="4"/>
  <c r="AT101" i="4"/>
  <c r="AU101" i="4"/>
  <c r="AV101" i="4"/>
  <c r="AC102" i="4"/>
  <c r="AD102" i="4"/>
  <c r="AE102" i="4"/>
  <c r="AF102" i="4"/>
  <c r="AG102" i="4"/>
  <c r="AH102" i="4"/>
  <c r="AI102" i="4"/>
  <c r="AJ102" i="4"/>
  <c r="AK102" i="4"/>
  <c r="AL102" i="4"/>
  <c r="AM102" i="4"/>
  <c r="AN102" i="4"/>
  <c r="AO102" i="4"/>
  <c r="AP102" i="4"/>
  <c r="AQ102" i="4"/>
  <c r="AR102" i="4"/>
  <c r="AS102" i="4"/>
  <c r="AT102" i="4"/>
  <c r="AU102" i="4"/>
  <c r="AV102" i="4"/>
  <c r="AC103" i="4"/>
  <c r="AD103" i="4"/>
  <c r="AE103" i="4"/>
  <c r="AF103" i="4"/>
  <c r="AG103" i="4"/>
  <c r="AH103" i="4"/>
  <c r="AI103" i="4"/>
  <c r="AJ103" i="4"/>
  <c r="AK103" i="4"/>
  <c r="AL103" i="4"/>
  <c r="AM103" i="4"/>
  <c r="AN103" i="4"/>
  <c r="AO103" i="4"/>
  <c r="AP103" i="4"/>
  <c r="AQ103" i="4"/>
  <c r="AR103" i="4"/>
  <c r="AS103" i="4"/>
  <c r="AT103" i="4"/>
  <c r="AU103" i="4"/>
  <c r="AV103" i="4"/>
  <c r="AC104" i="4"/>
  <c r="AD104" i="4"/>
  <c r="AE104" i="4"/>
  <c r="AF104" i="4"/>
  <c r="AG104" i="4"/>
  <c r="AH104" i="4"/>
  <c r="AI104" i="4"/>
  <c r="AJ104" i="4"/>
  <c r="AK104" i="4"/>
  <c r="AL104" i="4"/>
  <c r="AM104" i="4"/>
  <c r="AN104" i="4"/>
  <c r="AO104" i="4"/>
  <c r="AP104" i="4"/>
  <c r="AQ104" i="4"/>
  <c r="AR104" i="4"/>
  <c r="AS104" i="4"/>
  <c r="AT104" i="4"/>
  <c r="AU104" i="4"/>
  <c r="AV104" i="4"/>
  <c r="AC105" i="4"/>
  <c r="AD105" i="4"/>
  <c r="AE105" i="4"/>
  <c r="AF105" i="4"/>
  <c r="AG105" i="4"/>
  <c r="AH105" i="4"/>
  <c r="AI105" i="4"/>
  <c r="AJ105" i="4"/>
  <c r="AK105" i="4"/>
  <c r="AL105" i="4"/>
  <c r="AM105" i="4"/>
  <c r="AN105" i="4"/>
  <c r="AO105" i="4"/>
  <c r="AP105" i="4"/>
  <c r="AQ105" i="4"/>
  <c r="AR105" i="4"/>
  <c r="AS105" i="4"/>
  <c r="AT105" i="4"/>
  <c r="AU105" i="4"/>
  <c r="AV105" i="4"/>
  <c r="AC106" i="4"/>
  <c r="AD106" i="4"/>
  <c r="AE106" i="4"/>
  <c r="AF106" i="4"/>
  <c r="AG106" i="4"/>
  <c r="AH106" i="4"/>
  <c r="AI106" i="4"/>
  <c r="AJ106" i="4"/>
  <c r="AK106" i="4"/>
  <c r="AL106" i="4"/>
  <c r="AM106" i="4"/>
  <c r="AN106" i="4"/>
  <c r="AO106" i="4"/>
  <c r="AP106" i="4"/>
  <c r="AQ106" i="4"/>
  <c r="AR106" i="4"/>
  <c r="AS106" i="4"/>
  <c r="AT106" i="4"/>
  <c r="AU106" i="4"/>
  <c r="AV106" i="4"/>
  <c r="AC107" i="4"/>
  <c r="AD107" i="4"/>
  <c r="AE107" i="4"/>
  <c r="AF107" i="4"/>
  <c r="AG107" i="4"/>
  <c r="AH107" i="4"/>
  <c r="AI107" i="4"/>
  <c r="AJ107" i="4"/>
  <c r="AK107" i="4"/>
  <c r="AL107" i="4"/>
  <c r="AM107" i="4"/>
  <c r="AN107" i="4"/>
  <c r="AO107" i="4"/>
  <c r="AP107" i="4"/>
  <c r="AQ107" i="4"/>
  <c r="AR107" i="4"/>
  <c r="AS107" i="4"/>
  <c r="AT107" i="4"/>
  <c r="AU107" i="4"/>
  <c r="AV107" i="4"/>
  <c r="AC108" i="4"/>
  <c r="AD108" i="4"/>
  <c r="AE108" i="4"/>
  <c r="AF108" i="4"/>
  <c r="AG108" i="4"/>
  <c r="AH108" i="4"/>
  <c r="AI108" i="4"/>
  <c r="AJ108" i="4"/>
  <c r="AK108" i="4"/>
  <c r="AL108" i="4"/>
  <c r="AM108" i="4"/>
  <c r="AN108" i="4"/>
  <c r="AO108" i="4"/>
  <c r="AP108" i="4"/>
  <c r="AQ108" i="4"/>
  <c r="AR108" i="4"/>
  <c r="AS108" i="4"/>
  <c r="AT108" i="4"/>
  <c r="AU108" i="4"/>
  <c r="AV108" i="4"/>
  <c r="AC109" i="4"/>
  <c r="AD109" i="4"/>
  <c r="AE109" i="4"/>
  <c r="AF109" i="4"/>
  <c r="AG109" i="4"/>
  <c r="AH109" i="4"/>
  <c r="AI109" i="4"/>
  <c r="AJ109" i="4"/>
  <c r="AK109" i="4"/>
  <c r="AL109" i="4"/>
  <c r="AM109" i="4"/>
  <c r="AN109" i="4"/>
  <c r="AO109" i="4"/>
  <c r="AP109" i="4"/>
  <c r="AQ109" i="4"/>
  <c r="AR109" i="4"/>
  <c r="AS109" i="4"/>
  <c r="AT109" i="4"/>
  <c r="AU109" i="4"/>
  <c r="AV109" i="4"/>
  <c r="AC110" i="4"/>
  <c r="AD110" i="4"/>
  <c r="AE110" i="4"/>
  <c r="AF110" i="4"/>
  <c r="AG110" i="4"/>
  <c r="AH110" i="4"/>
  <c r="AI110" i="4"/>
  <c r="AJ110" i="4"/>
  <c r="AK110" i="4"/>
  <c r="AL110" i="4"/>
  <c r="AM110" i="4"/>
  <c r="AN110" i="4"/>
  <c r="AO110" i="4"/>
  <c r="AP110" i="4"/>
  <c r="AQ110" i="4"/>
  <c r="AR110" i="4"/>
  <c r="AS110" i="4"/>
  <c r="AT110" i="4"/>
  <c r="AU110" i="4"/>
  <c r="AV110" i="4"/>
  <c r="AC111" i="4"/>
  <c r="AD111" i="4"/>
  <c r="AE111" i="4"/>
  <c r="AF111" i="4"/>
  <c r="AG111" i="4"/>
  <c r="AH111" i="4"/>
  <c r="AI111" i="4"/>
  <c r="AJ111" i="4"/>
  <c r="AK111" i="4"/>
  <c r="AL111" i="4"/>
  <c r="AM111" i="4"/>
  <c r="AN111" i="4"/>
  <c r="AO111" i="4"/>
  <c r="AP111" i="4"/>
  <c r="AQ111" i="4"/>
  <c r="AR111" i="4"/>
  <c r="AS111" i="4"/>
  <c r="AT111" i="4"/>
  <c r="AU111" i="4"/>
  <c r="AV111" i="4"/>
  <c r="AC112" i="4"/>
  <c r="AD112" i="4"/>
  <c r="AE112" i="4"/>
  <c r="AF112" i="4"/>
  <c r="AG112" i="4"/>
  <c r="AH112" i="4"/>
  <c r="AI112" i="4"/>
  <c r="AJ112" i="4"/>
  <c r="AK112" i="4"/>
  <c r="AL112" i="4"/>
  <c r="AM112" i="4"/>
  <c r="AN112" i="4"/>
  <c r="AO112" i="4"/>
  <c r="AP112" i="4"/>
  <c r="AQ112" i="4"/>
  <c r="AR112" i="4"/>
  <c r="AS112" i="4"/>
  <c r="AT112" i="4"/>
  <c r="AU112" i="4"/>
  <c r="AV112" i="4"/>
  <c r="AC113" i="4"/>
  <c r="AD113" i="4"/>
  <c r="AE113" i="4"/>
  <c r="AF113" i="4"/>
  <c r="AG113" i="4"/>
  <c r="AH113" i="4"/>
  <c r="AI113" i="4"/>
  <c r="AJ113" i="4"/>
  <c r="AK113" i="4"/>
  <c r="AL113" i="4"/>
  <c r="AM113" i="4"/>
  <c r="AN113" i="4"/>
  <c r="AO113" i="4"/>
  <c r="AP113" i="4"/>
  <c r="AQ113" i="4"/>
  <c r="AR113" i="4"/>
  <c r="AS113" i="4"/>
  <c r="AT113" i="4"/>
  <c r="AU113" i="4"/>
  <c r="AV113" i="4"/>
  <c r="AC114" i="4"/>
  <c r="AD114" i="4"/>
  <c r="AE114" i="4"/>
  <c r="AF114" i="4"/>
  <c r="AG114" i="4"/>
  <c r="AH114" i="4"/>
  <c r="AI114" i="4"/>
  <c r="AJ114" i="4"/>
  <c r="AK114" i="4"/>
  <c r="AL114" i="4"/>
  <c r="AM114" i="4"/>
  <c r="AN114" i="4"/>
  <c r="AO114" i="4"/>
  <c r="AP114" i="4"/>
  <c r="AQ114" i="4"/>
  <c r="AR114" i="4"/>
  <c r="AS114" i="4"/>
  <c r="AT114" i="4"/>
  <c r="AU114" i="4"/>
  <c r="AV114" i="4"/>
  <c r="AC115" i="4"/>
  <c r="AD115" i="4"/>
  <c r="AE115" i="4"/>
  <c r="AF115" i="4"/>
  <c r="AG115" i="4"/>
  <c r="AH115" i="4"/>
  <c r="AI115" i="4"/>
  <c r="AJ115" i="4"/>
  <c r="AK115" i="4"/>
  <c r="AL115" i="4"/>
  <c r="AM115" i="4"/>
  <c r="AN115" i="4"/>
  <c r="AO115" i="4"/>
  <c r="AP115" i="4"/>
  <c r="AQ115" i="4"/>
  <c r="AR115" i="4"/>
  <c r="AS115" i="4"/>
  <c r="AT115" i="4"/>
  <c r="AU115" i="4"/>
  <c r="AV115" i="4"/>
  <c r="AC116" i="4"/>
  <c r="AD116" i="4"/>
  <c r="AE116" i="4"/>
  <c r="AF116" i="4"/>
  <c r="AG116" i="4"/>
  <c r="AH116" i="4"/>
  <c r="AI116" i="4"/>
  <c r="AJ116" i="4"/>
  <c r="AK116" i="4"/>
  <c r="AL116" i="4"/>
  <c r="AM116" i="4"/>
  <c r="AN116" i="4"/>
  <c r="AO116" i="4"/>
  <c r="AP116" i="4"/>
  <c r="AQ116" i="4"/>
  <c r="AR116" i="4"/>
  <c r="AS116" i="4"/>
  <c r="AT116" i="4"/>
  <c r="AU116" i="4"/>
  <c r="AV116" i="4"/>
  <c r="AC117" i="4"/>
  <c r="AD117" i="4"/>
  <c r="AE117" i="4"/>
  <c r="AF117" i="4"/>
  <c r="AG117" i="4"/>
  <c r="AH117" i="4"/>
  <c r="AI117" i="4"/>
  <c r="AJ117" i="4"/>
  <c r="AK117" i="4"/>
  <c r="AL117" i="4"/>
  <c r="AM117" i="4"/>
  <c r="AN117" i="4"/>
  <c r="AO117" i="4"/>
  <c r="AP117" i="4"/>
  <c r="AQ117" i="4"/>
  <c r="AR117" i="4"/>
  <c r="AS117" i="4"/>
  <c r="AT117" i="4"/>
  <c r="AU117" i="4"/>
  <c r="AV117" i="4"/>
  <c r="AC118" i="4"/>
  <c r="AD118" i="4"/>
  <c r="AE118" i="4"/>
  <c r="AF118" i="4"/>
  <c r="AG118" i="4"/>
  <c r="AH118" i="4"/>
  <c r="AI118" i="4"/>
  <c r="AJ118" i="4"/>
  <c r="AK118" i="4"/>
  <c r="AL118" i="4"/>
  <c r="AM118" i="4"/>
  <c r="AN118" i="4"/>
  <c r="AO118" i="4"/>
  <c r="AP118" i="4"/>
  <c r="AQ118" i="4"/>
  <c r="AR118" i="4"/>
  <c r="AS118" i="4"/>
  <c r="AT118" i="4"/>
  <c r="AU118" i="4"/>
  <c r="AV118" i="4"/>
  <c r="AC119" i="4"/>
  <c r="AD119" i="4"/>
  <c r="AE119" i="4"/>
  <c r="AF119" i="4"/>
  <c r="AG119" i="4"/>
  <c r="AH119" i="4"/>
  <c r="AI119" i="4"/>
  <c r="AJ119" i="4"/>
  <c r="AK119" i="4"/>
  <c r="AL119" i="4"/>
  <c r="AM119" i="4"/>
  <c r="AN119" i="4"/>
  <c r="AO119" i="4"/>
  <c r="AP119" i="4"/>
  <c r="AQ119" i="4"/>
  <c r="AR119" i="4"/>
  <c r="AS119" i="4"/>
  <c r="AT119" i="4"/>
  <c r="AU119" i="4"/>
  <c r="AV119" i="4"/>
  <c r="AC120" i="4"/>
  <c r="AD120" i="4"/>
  <c r="AE120" i="4"/>
  <c r="AF120" i="4"/>
  <c r="AG120" i="4"/>
  <c r="AH120" i="4"/>
  <c r="AI120" i="4"/>
  <c r="AJ120" i="4"/>
  <c r="AK120" i="4"/>
  <c r="AL120" i="4"/>
  <c r="AM120" i="4"/>
  <c r="AN120" i="4"/>
  <c r="AO120" i="4"/>
  <c r="AP120" i="4"/>
  <c r="AQ120" i="4"/>
  <c r="AR120" i="4"/>
  <c r="AS120" i="4"/>
  <c r="AT120" i="4"/>
  <c r="AU120" i="4"/>
  <c r="AV120" i="4"/>
  <c r="AC121" i="4"/>
  <c r="AD121" i="4"/>
  <c r="AE121" i="4"/>
  <c r="AF121" i="4"/>
  <c r="AG121" i="4"/>
  <c r="AH121" i="4"/>
  <c r="AI121" i="4"/>
  <c r="AJ121" i="4"/>
  <c r="AK121" i="4"/>
  <c r="AL121" i="4"/>
  <c r="AM121" i="4"/>
  <c r="AN121" i="4"/>
  <c r="AO121" i="4"/>
  <c r="AP121" i="4"/>
  <c r="AQ121" i="4"/>
  <c r="AR121" i="4"/>
  <c r="AS121" i="4"/>
  <c r="AT121" i="4"/>
  <c r="AU121" i="4"/>
  <c r="AV121" i="4"/>
  <c r="AC122" i="4"/>
  <c r="AD122" i="4"/>
  <c r="AE122" i="4"/>
  <c r="AF122" i="4"/>
  <c r="AG122" i="4"/>
  <c r="AH122" i="4"/>
  <c r="AI122" i="4"/>
  <c r="AJ122" i="4"/>
  <c r="AK122" i="4"/>
  <c r="AL122" i="4"/>
  <c r="AM122" i="4"/>
  <c r="AN122" i="4"/>
  <c r="AO122" i="4"/>
  <c r="AP122" i="4"/>
  <c r="AQ122" i="4"/>
  <c r="AR122" i="4"/>
  <c r="AS122" i="4"/>
  <c r="AT122" i="4"/>
  <c r="AU122" i="4"/>
  <c r="AV122" i="4"/>
  <c r="AC123" i="4"/>
  <c r="AD123" i="4"/>
  <c r="AE123" i="4"/>
  <c r="AF123" i="4"/>
  <c r="AG123" i="4"/>
  <c r="AH123" i="4"/>
  <c r="AI123" i="4"/>
  <c r="AJ123" i="4"/>
  <c r="AK123" i="4"/>
  <c r="AL123" i="4"/>
  <c r="AM123" i="4"/>
  <c r="AN123" i="4"/>
  <c r="AO123" i="4"/>
  <c r="AP123" i="4"/>
  <c r="AQ123" i="4"/>
  <c r="AR123" i="4"/>
  <c r="AS123" i="4"/>
  <c r="AT123" i="4"/>
  <c r="AU123" i="4"/>
  <c r="AV123" i="4"/>
  <c r="AC124" i="4"/>
  <c r="AD124" i="4"/>
  <c r="AE124" i="4"/>
  <c r="AF124" i="4"/>
  <c r="AG124" i="4"/>
  <c r="AH124" i="4"/>
  <c r="AI124" i="4"/>
  <c r="AJ124" i="4"/>
  <c r="AK124" i="4"/>
  <c r="AL124" i="4"/>
  <c r="AM124" i="4"/>
  <c r="AN124" i="4"/>
  <c r="AO124" i="4"/>
  <c r="AP124" i="4"/>
  <c r="AQ124" i="4"/>
  <c r="AR124" i="4"/>
  <c r="AS124" i="4"/>
  <c r="AT124" i="4"/>
  <c r="AU124" i="4"/>
  <c r="AV124" i="4"/>
  <c r="AC125" i="4"/>
  <c r="AD125" i="4"/>
  <c r="AE125" i="4"/>
  <c r="AF125" i="4"/>
  <c r="AG125" i="4"/>
  <c r="AH125" i="4"/>
  <c r="AI125" i="4"/>
  <c r="AJ125" i="4"/>
  <c r="AK125" i="4"/>
  <c r="AL125" i="4"/>
  <c r="AM125" i="4"/>
  <c r="AN125" i="4"/>
  <c r="AO125" i="4"/>
  <c r="AP125" i="4"/>
  <c r="AQ125" i="4"/>
  <c r="AR125" i="4"/>
  <c r="AS125" i="4"/>
  <c r="AT125" i="4"/>
  <c r="AU125" i="4"/>
  <c r="AV125" i="4"/>
  <c r="AC126" i="4"/>
  <c r="AD126" i="4"/>
  <c r="AE126" i="4"/>
  <c r="AF126" i="4"/>
  <c r="AG126" i="4"/>
  <c r="AH126" i="4"/>
  <c r="AI126" i="4"/>
  <c r="AJ126" i="4"/>
  <c r="AK126" i="4"/>
  <c r="AL126" i="4"/>
  <c r="AM126" i="4"/>
  <c r="AN126" i="4"/>
  <c r="AO126" i="4"/>
  <c r="AP126" i="4"/>
  <c r="AQ126" i="4"/>
  <c r="AR126" i="4"/>
  <c r="AS126" i="4"/>
  <c r="AT126" i="4"/>
  <c r="AU126" i="4"/>
  <c r="AV126" i="4"/>
  <c r="AC127" i="4"/>
  <c r="AD127" i="4"/>
  <c r="AE127" i="4"/>
  <c r="AF127" i="4"/>
  <c r="AG127" i="4"/>
  <c r="AH127" i="4"/>
  <c r="AI127" i="4"/>
  <c r="AJ127" i="4"/>
  <c r="AK127" i="4"/>
  <c r="AL127" i="4"/>
  <c r="AM127" i="4"/>
  <c r="AN127" i="4"/>
  <c r="AO127" i="4"/>
  <c r="AP127" i="4"/>
  <c r="AQ127" i="4"/>
  <c r="AR127" i="4"/>
  <c r="AS127" i="4"/>
  <c r="AT127" i="4"/>
  <c r="AU127" i="4"/>
  <c r="AV127" i="4"/>
  <c r="AC128" i="4"/>
  <c r="AD128" i="4"/>
  <c r="AE128" i="4"/>
  <c r="AF128" i="4"/>
  <c r="AG128" i="4"/>
  <c r="AH128" i="4"/>
  <c r="AI128" i="4"/>
  <c r="AJ128" i="4"/>
  <c r="AK128" i="4"/>
  <c r="AL128" i="4"/>
  <c r="AM128" i="4"/>
  <c r="AN128" i="4"/>
  <c r="AO128" i="4"/>
  <c r="AP128" i="4"/>
  <c r="AQ128" i="4"/>
  <c r="AR128" i="4"/>
  <c r="AS128" i="4"/>
  <c r="AT128" i="4"/>
  <c r="AU128" i="4"/>
  <c r="AV128" i="4"/>
  <c r="AC129" i="4"/>
  <c r="AD129" i="4"/>
  <c r="AE129" i="4"/>
  <c r="AF129" i="4"/>
  <c r="AG129" i="4"/>
  <c r="AH129" i="4"/>
  <c r="AI129" i="4"/>
  <c r="AJ129" i="4"/>
  <c r="AK129" i="4"/>
  <c r="AL129" i="4"/>
  <c r="AM129" i="4"/>
  <c r="AN129" i="4"/>
  <c r="AO129" i="4"/>
  <c r="AP129" i="4"/>
  <c r="AQ129" i="4"/>
  <c r="AR129" i="4"/>
  <c r="AS129" i="4"/>
  <c r="AT129" i="4"/>
  <c r="AU129" i="4"/>
  <c r="AV129" i="4"/>
  <c r="AC130" i="4"/>
  <c r="AD130" i="4"/>
  <c r="AE130" i="4"/>
  <c r="AF130" i="4"/>
  <c r="AG130" i="4"/>
  <c r="AH130" i="4"/>
  <c r="AI130" i="4"/>
  <c r="AJ130" i="4"/>
  <c r="AK130" i="4"/>
  <c r="AL130" i="4"/>
  <c r="AM130" i="4"/>
  <c r="AN130" i="4"/>
  <c r="AO130" i="4"/>
  <c r="AP130" i="4"/>
  <c r="AQ130" i="4"/>
  <c r="AR130" i="4"/>
  <c r="AS130" i="4"/>
  <c r="AT130" i="4"/>
  <c r="AU130" i="4"/>
  <c r="AV130" i="4"/>
  <c r="AC131" i="4"/>
  <c r="AD131" i="4"/>
  <c r="AE131" i="4"/>
  <c r="AF131" i="4"/>
  <c r="AG131" i="4"/>
  <c r="AH131" i="4"/>
  <c r="AI131" i="4"/>
  <c r="AJ131" i="4"/>
  <c r="AK131" i="4"/>
  <c r="AL131" i="4"/>
  <c r="AM131" i="4"/>
  <c r="AN131" i="4"/>
  <c r="AO131" i="4"/>
  <c r="AP131" i="4"/>
  <c r="AQ131" i="4"/>
  <c r="AR131" i="4"/>
  <c r="AS131" i="4"/>
  <c r="AT131" i="4"/>
  <c r="AU131" i="4"/>
  <c r="AV131" i="4"/>
  <c r="AC132" i="4"/>
  <c r="AD132" i="4"/>
  <c r="AE132" i="4"/>
  <c r="AF132" i="4"/>
  <c r="AG132" i="4"/>
  <c r="AH132" i="4"/>
  <c r="AI132" i="4"/>
  <c r="AJ132" i="4"/>
  <c r="AK132" i="4"/>
  <c r="AL132" i="4"/>
  <c r="AM132" i="4"/>
  <c r="AN132" i="4"/>
  <c r="AO132" i="4"/>
  <c r="AP132" i="4"/>
  <c r="AQ132" i="4"/>
  <c r="AR132" i="4"/>
  <c r="AS132" i="4"/>
  <c r="AT132" i="4"/>
  <c r="AU132" i="4"/>
  <c r="AV132" i="4"/>
  <c r="AC133" i="4"/>
  <c r="AD133" i="4"/>
  <c r="AE133" i="4"/>
  <c r="AF133" i="4"/>
  <c r="AG133" i="4"/>
  <c r="AH133" i="4"/>
  <c r="AI133" i="4"/>
  <c r="AJ133" i="4"/>
  <c r="AK133" i="4"/>
  <c r="AL133" i="4"/>
  <c r="AM133" i="4"/>
  <c r="AN133" i="4"/>
  <c r="AO133" i="4"/>
  <c r="AP133" i="4"/>
  <c r="AQ133" i="4"/>
  <c r="AR133" i="4"/>
  <c r="AS133" i="4"/>
  <c r="AT133" i="4"/>
  <c r="AU133" i="4"/>
  <c r="AV133" i="4"/>
  <c r="AC134" i="4"/>
  <c r="AD134" i="4"/>
  <c r="AE134" i="4"/>
  <c r="AF134" i="4"/>
  <c r="AG134" i="4"/>
  <c r="AH134" i="4"/>
  <c r="AI134" i="4"/>
  <c r="AJ134" i="4"/>
  <c r="AK134" i="4"/>
  <c r="AL134" i="4"/>
  <c r="AM134" i="4"/>
  <c r="AN134" i="4"/>
  <c r="AO134" i="4"/>
  <c r="AP134" i="4"/>
  <c r="AQ134" i="4"/>
  <c r="AR134" i="4"/>
  <c r="AS134" i="4"/>
  <c r="AT134" i="4"/>
  <c r="AU134" i="4"/>
  <c r="AV134" i="4"/>
  <c r="AC135" i="4"/>
  <c r="AD135" i="4"/>
  <c r="AE135" i="4"/>
  <c r="AF135" i="4"/>
  <c r="AG135" i="4"/>
  <c r="AH135" i="4"/>
  <c r="AI135" i="4"/>
  <c r="AJ135" i="4"/>
  <c r="AK135" i="4"/>
  <c r="AL135" i="4"/>
  <c r="AM135" i="4"/>
  <c r="AN135" i="4"/>
  <c r="AO135" i="4"/>
  <c r="AP135" i="4"/>
  <c r="AQ135" i="4"/>
  <c r="AR135" i="4"/>
  <c r="AS135" i="4"/>
  <c r="AT135" i="4"/>
  <c r="AU135" i="4"/>
  <c r="AV135" i="4"/>
  <c r="AC136" i="4"/>
  <c r="AD136" i="4"/>
  <c r="AE136" i="4"/>
  <c r="AF136" i="4"/>
  <c r="AG136" i="4"/>
  <c r="AH136" i="4"/>
  <c r="AI136" i="4"/>
  <c r="AJ136" i="4"/>
  <c r="AK136" i="4"/>
  <c r="AL136" i="4"/>
  <c r="AM136" i="4"/>
  <c r="AN136" i="4"/>
  <c r="AO136" i="4"/>
  <c r="AP136" i="4"/>
  <c r="AQ136" i="4"/>
  <c r="AR136" i="4"/>
  <c r="AS136" i="4"/>
  <c r="AT136" i="4"/>
  <c r="AU136" i="4"/>
  <c r="AV136" i="4"/>
  <c r="AC137" i="4"/>
  <c r="AD137" i="4"/>
  <c r="AE137" i="4"/>
  <c r="AF137" i="4"/>
  <c r="AG137" i="4"/>
  <c r="AH137" i="4"/>
  <c r="AI137" i="4"/>
  <c r="AJ137" i="4"/>
  <c r="AK137" i="4"/>
  <c r="AL137" i="4"/>
  <c r="AM137" i="4"/>
  <c r="AN137" i="4"/>
  <c r="AO137" i="4"/>
  <c r="AP137" i="4"/>
  <c r="AQ137" i="4"/>
  <c r="AR137" i="4"/>
  <c r="AS137" i="4"/>
  <c r="AT137" i="4"/>
  <c r="AU137" i="4"/>
  <c r="AV137" i="4"/>
  <c r="AC138" i="4"/>
  <c r="AD138" i="4"/>
  <c r="AE138" i="4"/>
  <c r="AF138" i="4"/>
  <c r="AG138" i="4"/>
  <c r="AH138" i="4"/>
  <c r="AI138" i="4"/>
  <c r="AJ138" i="4"/>
  <c r="AK138" i="4"/>
  <c r="AL138" i="4"/>
  <c r="AM138" i="4"/>
  <c r="AN138" i="4"/>
  <c r="AO138" i="4"/>
  <c r="AP138" i="4"/>
  <c r="AQ138" i="4"/>
  <c r="AR138" i="4"/>
  <c r="AS138" i="4"/>
  <c r="AT138" i="4"/>
  <c r="AU138" i="4"/>
  <c r="AV138" i="4"/>
  <c r="AC139" i="4"/>
  <c r="AD139" i="4"/>
  <c r="AE139" i="4"/>
  <c r="AF139" i="4"/>
  <c r="AG139" i="4"/>
  <c r="AH139" i="4"/>
  <c r="AI139" i="4"/>
  <c r="AJ139" i="4"/>
  <c r="AK139" i="4"/>
  <c r="AL139" i="4"/>
  <c r="AM139" i="4"/>
  <c r="AN139" i="4"/>
  <c r="AO139" i="4"/>
  <c r="AP139" i="4"/>
  <c r="AQ139" i="4"/>
  <c r="AR139" i="4"/>
  <c r="AS139" i="4"/>
  <c r="AT139" i="4"/>
  <c r="AU139" i="4"/>
  <c r="AV139" i="4"/>
  <c r="AC140" i="4"/>
  <c r="AD140" i="4"/>
  <c r="AE140" i="4"/>
  <c r="AF140" i="4"/>
  <c r="AG140" i="4"/>
  <c r="AH140" i="4"/>
  <c r="AI140" i="4"/>
  <c r="AJ140" i="4"/>
  <c r="AK140" i="4"/>
  <c r="AL140" i="4"/>
  <c r="AM140" i="4"/>
  <c r="AN140" i="4"/>
  <c r="AO140" i="4"/>
  <c r="AP140" i="4"/>
  <c r="AQ140" i="4"/>
  <c r="AR140" i="4"/>
  <c r="AS140" i="4"/>
  <c r="AT140" i="4"/>
  <c r="AU140" i="4"/>
  <c r="AV140" i="4"/>
  <c r="AC141" i="4"/>
  <c r="AD141" i="4"/>
  <c r="AE141" i="4"/>
  <c r="AF141" i="4"/>
  <c r="AG141" i="4"/>
  <c r="AH141" i="4"/>
  <c r="AI141" i="4"/>
  <c r="AJ141" i="4"/>
  <c r="AK141" i="4"/>
  <c r="AL141" i="4"/>
  <c r="AM141" i="4"/>
  <c r="AN141" i="4"/>
  <c r="AO141" i="4"/>
  <c r="AP141" i="4"/>
  <c r="AQ141" i="4"/>
  <c r="AR141" i="4"/>
  <c r="AS141" i="4"/>
  <c r="AT141" i="4"/>
  <c r="AU141" i="4"/>
  <c r="AV141" i="4"/>
  <c r="AC142" i="4"/>
  <c r="AD142" i="4"/>
  <c r="AE142" i="4"/>
  <c r="AF142" i="4"/>
  <c r="AG142" i="4"/>
  <c r="AH142" i="4"/>
  <c r="AI142" i="4"/>
  <c r="AJ142" i="4"/>
  <c r="AK142" i="4"/>
  <c r="AL142" i="4"/>
  <c r="AM142" i="4"/>
  <c r="AN142" i="4"/>
  <c r="AO142" i="4"/>
  <c r="AP142" i="4"/>
  <c r="AQ142" i="4"/>
  <c r="AR142" i="4"/>
  <c r="AS142" i="4"/>
  <c r="AT142" i="4"/>
  <c r="AU142" i="4"/>
  <c r="AV142" i="4"/>
  <c r="AC143" i="4"/>
  <c r="AD143" i="4"/>
  <c r="AE143" i="4"/>
  <c r="AF143" i="4"/>
  <c r="AG143" i="4"/>
  <c r="AH143" i="4"/>
  <c r="AI143" i="4"/>
  <c r="AJ143" i="4"/>
  <c r="AK143" i="4"/>
  <c r="AL143" i="4"/>
  <c r="AM143" i="4"/>
  <c r="AN143" i="4"/>
  <c r="AO143" i="4"/>
  <c r="AP143" i="4"/>
  <c r="AQ143" i="4"/>
  <c r="AR143" i="4"/>
  <c r="AS143" i="4"/>
  <c r="AT143" i="4"/>
  <c r="AU143" i="4"/>
  <c r="AV143" i="4"/>
  <c r="AC144" i="4"/>
  <c r="AD144" i="4"/>
  <c r="AE144" i="4"/>
  <c r="AF144" i="4"/>
  <c r="AG144" i="4"/>
  <c r="AH144" i="4"/>
  <c r="AI144" i="4"/>
  <c r="AJ144" i="4"/>
  <c r="AK144" i="4"/>
  <c r="AL144" i="4"/>
  <c r="AM144" i="4"/>
  <c r="AN144" i="4"/>
  <c r="AO144" i="4"/>
  <c r="AP144" i="4"/>
  <c r="AQ144" i="4"/>
  <c r="AR144" i="4"/>
  <c r="AS144" i="4"/>
  <c r="AT144" i="4"/>
  <c r="AU144" i="4"/>
  <c r="AV144" i="4"/>
  <c r="AC145" i="4"/>
  <c r="AD145" i="4"/>
  <c r="AE145" i="4"/>
  <c r="AF145" i="4"/>
  <c r="AG145" i="4"/>
  <c r="AH145" i="4"/>
  <c r="AI145" i="4"/>
  <c r="AJ145" i="4"/>
  <c r="AK145" i="4"/>
  <c r="AL145" i="4"/>
  <c r="AM145" i="4"/>
  <c r="AN145" i="4"/>
  <c r="AO145" i="4"/>
  <c r="AP145" i="4"/>
  <c r="AQ145" i="4"/>
  <c r="AR145" i="4"/>
  <c r="AS145" i="4"/>
  <c r="AT145" i="4"/>
  <c r="AU145" i="4"/>
  <c r="AV145" i="4"/>
  <c r="AC146" i="4"/>
  <c r="AD146" i="4"/>
  <c r="AE146" i="4"/>
  <c r="AF146" i="4"/>
  <c r="AG146" i="4"/>
  <c r="AH146" i="4"/>
  <c r="AI146" i="4"/>
  <c r="AJ146" i="4"/>
  <c r="AK146" i="4"/>
  <c r="AL146" i="4"/>
  <c r="AM146" i="4"/>
  <c r="AN146" i="4"/>
  <c r="AO146" i="4"/>
  <c r="AP146" i="4"/>
  <c r="AQ146" i="4"/>
  <c r="AR146" i="4"/>
  <c r="AS146" i="4"/>
  <c r="AT146" i="4"/>
  <c r="AU146" i="4"/>
  <c r="AV146" i="4"/>
  <c r="AC147" i="4"/>
  <c r="AD147" i="4"/>
  <c r="AE147" i="4"/>
  <c r="AF147" i="4"/>
  <c r="AG147" i="4"/>
  <c r="AH147" i="4"/>
  <c r="AI147" i="4"/>
  <c r="AJ147" i="4"/>
  <c r="AK147" i="4"/>
  <c r="AL147" i="4"/>
  <c r="AM147" i="4"/>
  <c r="AN147" i="4"/>
  <c r="AO147" i="4"/>
  <c r="AP147" i="4"/>
  <c r="AQ147" i="4"/>
  <c r="AR147" i="4"/>
  <c r="AS147" i="4"/>
  <c r="AT147" i="4"/>
  <c r="AU147" i="4"/>
  <c r="AV147" i="4"/>
  <c r="AC148" i="4"/>
  <c r="AD148" i="4"/>
  <c r="AE148" i="4"/>
  <c r="AF148" i="4"/>
  <c r="AG148" i="4"/>
  <c r="AH148" i="4"/>
  <c r="AI148" i="4"/>
  <c r="AJ148" i="4"/>
  <c r="AK148" i="4"/>
  <c r="AL148" i="4"/>
  <c r="AM148" i="4"/>
  <c r="AN148" i="4"/>
  <c r="AO148" i="4"/>
  <c r="AP148" i="4"/>
  <c r="AQ148" i="4"/>
  <c r="AR148" i="4"/>
  <c r="AS148" i="4"/>
  <c r="AT148" i="4"/>
  <c r="AU148" i="4"/>
  <c r="AV148" i="4"/>
  <c r="AC149" i="4"/>
  <c r="AD149" i="4"/>
  <c r="AE149" i="4"/>
  <c r="AF149" i="4"/>
  <c r="AG149" i="4"/>
  <c r="AH149" i="4"/>
  <c r="AI149" i="4"/>
  <c r="AJ149" i="4"/>
  <c r="AK149" i="4"/>
  <c r="AL149" i="4"/>
  <c r="AM149" i="4"/>
  <c r="AN149" i="4"/>
  <c r="AO149" i="4"/>
  <c r="AP149" i="4"/>
  <c r="AQ149" i="4"/>
  <c r="AR149" i="4"/>
  <c r="AS149" i="4"/>
  <c r="AT149" i="4"/>
  <c r="AU149" i="4"/>
  <c r="AV149" i="4"/>
  <c r="AC150" i="4"/>
  <c r="AD150" i="4"/>
  <c r="AE150" i="4"/>
  <c r="AF150" i="4"/>
  <c r="AG150" i="4"/>
  <c r="AH150" i="4"/>
  <c r="AI150" i="4"/>
  <c r="AJ150" i="4"/>
  <c r="AK150" i="4"/>
  <c r="AL150" i="4"/>
  <c r="AM150" i="4"/>
  <c r="AN150" i="4"/>
  <c r="AO150" i="4"/>
  <c r="AP150" i="4"/>
  <c r="AQ150" i="4"/>
  <c r="AR150" i="4"/>
  <c r="AS150" i="4"/>
  <c r="AT150" i="4"/>
  <c r="AU150" i="4"/>
  <c r="AV150" i="4"/>
  <c r="AC151" i="4"/>
  <c r="AD151" i="4"/>
  <c r="AE151" i="4"/>
  <c r="AF151" i="4"/>
  <c r="AG151" i="4"/>
  <c r="AH151" i="4"/>
  <c r="AI151" i="4"/>
  <c r="AJ151" i="4"/>
  <c r="AK151" i="4"/>
  <c r="AL151" i="4"/>
  <c r="AM151" i="4"/>
  <c r="AN151" i="4"/>
  <c r="AO151" i="4"/>
  <c r="AP151" i="4"/>
  <c r="AQ151" i="4"/>
  <c r="AR151" i="4"/>
  <c r="AS151" i="4"/>
  <c r="AT151" i="4"/>
  <c r="AU151" i="4"/>
  <c r="AV151" i="4"/>
  <c r="AD2" i="4"/>
  <c r="AE2" i="4"/>
  <c r="AF2" i="4"/>
  <c r="AG2" i="4"/>
  <c r="AH2" i="4"/>
  <c r="AI2" i="4"/>
  <c r="AJ2" i="4"/>
  <c r="AK2" i="4"/>
  <c r="AL2" i="4"/>
  <c r="AM2" i="4"/>
  <c r="AN2" i="4"/>
  <c r="AO2" i="4"/>
  <c r="AP2" i="4"/>
  <c r="AQ2" i="4"/>
  <c r="AR2" i="4"/>
  <c r="AS2" i="4"/>
  <c r="AT2" i="4"/>
  <c r="AU2" i="4"/>
  <c r="AV2" i="4"/>
  <c r="AC2" i="4"/>
  <c r="AO26" i="2"/>
  <c r="AR26" i="2" s="1"/>
  <c r="AO27" i="2"/>
  <c r="AR27" i="2" s="1"/>
  <c r="AO28" i="2"/>
  <c r="AR28" i="2" s="1"/>
  <c r="AO29" i="2"/>
  <c r="AR29" i="2" s="1"/>
  <c r="AO30" i="2"/>
  <c r="AR30" i="2" s="1"/>
  <c r="AO31" i="2"/>
  <c r="AR31" i="2" s="1"/>
  <c r="AO32" i="2"/>
  <c r="AR32" i="2" s="1"/>
  <c r="AO33" i="2"/>
  <c r="AR33" i="2" s="1"/>
  <c r="AO34" i="2"/>
  <c r="AR34" i="2" s="1"/>
  <c r="AO35" i="2"/>
  <c r="AR35" i="2" s="1"/>
  <c r="AO36" i="2"/>
  <c r="AR36" i="2" s="1"/>
  <c r="AO37" i="2"/>
  <c r="AR37" i="2" s="1"/>
  <c r="AO38" i="2"/>
  <c r="AR38" i="2" s="1"/>
  <c r="AO39" i="2"/>
  <c r="AR39" i="2" s="1"/>
  <c r="AO40" i="2"/>
  <c r="AR40" i="2" s="1"/>
  <c r="AO41" i="2"/>
  <c r="AR41" i="2" s="1"/>
  <c r="AO42" i="2"/>
  <c r="AR42" i="2" s="1"/>
  <c r="AO43" i="2"/>
  <c r="AR43" i="2" s="1"/>
  <c r="AO44" i="2"/>
  <c r="AR44" i="2" s="1"/>
  <c r="AO45" i="2"/>
  <c r="AR45" i="2" s="1"/>
  <c r="AO46" i="2"/>
  <c r="AR46" i="2" s="1"/>
  <c r="AO47" i="2"/>
  <c r="AR47" i="2" s="1"/>
  <c r="AO48" i="2"/>
  <c r="AR48" i="2" s="1"/>
  <c r="AO49" i="2"/>
  <c r="AR49" i="2" s="1"/>
  <c r="AO50" i="2"/>
  <c r="AR50" i="2" s="1"/>
  <c r="AD4" i="2" l="1"/>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3" i="2"/>
  <c r="AN26" i="2"/>
  <c r="AN46" i="2"/>
  <c r="AN47" i="2"/>
  <c r="AN48" i="2"/>
  <c r="AN49" i="2"/>
  <c r="AN50" i="2"/>
  <c r="AN45" i="2" l="1"/>
  <c r="AN41" i="2"/>
  <c r="AN37" i="2"/>
  <c r="AN33" i="2"/>
  <c r="AN29" i="2"/>
  <c r="AN27" i="2"/>
  <c r="AN44" i="2"/>
  <c r="AN40" i="2"/>
  <c r="AN36" i="2"/>
  <c r="AN32" i="2"/>
  <c r="AN28" i="2"/>
  <c r="AN43" i="2"/>
  <c r="AN39" i="2"/>
  <c r="AN35" i="2"/>
  <c r="AN31" i="2"/>
  <c r="AN42" i="2"/>
  <c r="AN38" i="2"/>
  <c r="AN34" i="2"/>
  <c r="AN30" i="2"/>
  <c r="A28" i="2" l="1"/>
  <c r="A29" i="2"/>
  <c r="A30" i="2"/>
  <c r="A31" i="2"/>
  <c r="A32" i="2"/>
  <c r="A33" i="2"/>
  <c r="A34" i="2"/>
  <c r="A35" i="2"/>
  <c r="A36" i="2"/>
  <c r="A37" i="2"/>
  <c r="A38" i="2"/>
  <c r="A39" i="2"/>
  <c r="A40" i="2"/>
  <c r="A41" i="2"/>
  <c r="A42" i="2"/>
  <c r="A43" i="2"/>
  <c r="A44" i="2"/>
  <c r="A45" i="2"/>
  <c r="A46" i="2"/>
  <c r="A47" i="2"/>
  <c r="A48" i="2"/>
  <c r="A49" i="2"/>
  <c r="A50" i="2"/>
  <c r="AG46" i="2" l="1"/>
  <c r="AE46" i="2"/>
  <c r="AF46" i="2"/>
  <c r="AG50" i="2"/>
  <c r="AF50" i="2"/>
  <c r="AE50" i="2"/>
  <c r="AE47" i="2"/>
  <c r="AG47" i="2"/>
  <c r="AF47" i="2"/>
  <c r="AF48" i="2"/>
  <c r="AE48" i="2"/>
  <c r="AG48" i="2"/>
  <c r="AG49" i="2"/>
  <c r="AE49" i="2"/>
  <c r="AF49" i="2"/>
  <c r="AE43" i="2"/>
  <c r="AF43" i="2"/>
  <c r="AG43" i="2" s="1"/>
  <c r="AE44" i="2"/>
  <c r="AF44" i="2"/>
  <c r="AG44" i="2" s="1"/>
  <c r="AE40" i="2"/>
  <c r="AF40" i="2"/>
  <c r="AG40" i="2" s="1"/>
  <c r="AF36" i="2"/>
  <c r="AG36" i="2" s="1"/>
  <c r="AE36" i="2"/>
  <c r="AF32" i="2"/>
  <c r="AG32" i="2" s="1"/>
  <c r="AE32" i="2"/>
  <c r="AF28" i="2"/>
  <c r="AG28" i="2" s="1"/>
  <c r="AE28" i="2"/>
  <c r="AE39" i="2"/>
  <c r="AF39" i="2"/>
  <c r="AG39" i="2"/>
  <c r="AE45" i="2"/>
  <c r="AF45" i="2"/>
  <c r="AG45" i="2" s="1"/>
  <c r="AE41" i="2"/>
  <c r="AF41" i="2"/>
  <c r="AG41" i="2" s="1"/>
  <c r="AE37" i="2"/>
  <c r="AF37" i="2"/>
  <c r="AG37" i="2" s="1"/>
  <c r="AE33" i="2"/>
  <c r="AF33" i="2"/>
  <c r="AG33" i="2" s="1"/>
  <c r="AE29" i="2"/>
  <c r="AF29" i="2"/>
  <c r="AG29" i="2" s="1"/>
  <c r="AF35" i="2"/>
  <c r="AG35" i="2" s="1"/>
  <c r="AE35" i="2"/>
  <c r="AE42" i="2"/>
  <c r="AF42" i="2"/>
  <c r="AG42" i="2" s="1"/>
  <c r="AF38" i="2"/>
  <c r="AE38" i="2"/>
  <c r="AG38" i="2"/>
  <c r="AG34" i="2"/>
  <c r="AE34" i="2"/>
  <c r="AF34" i="2"/>
  <c r="AE30" i="2"/>
  <c r="AF30" i="2"/>
  <c r="AG30" i="2"/>
  <c r="AF31" i="2"/>
  <c r="AE31" i="2"/>
  <c r="AG31" i="2"/>
  <c r="BD6" i="22" l="1"/>
  <c r="BD6" i="18"/>
  <c r="A8" i="2" l="1"/>
  <c r="A9" i="2"/>
  <c r="A10" i="2"/>
  <c r="A11" i="2"/>
  <c r="A12" i="2"/>
  <c r="A13" i="2"/>
  <c r="A14" i="2"/>
  <c r="A15" i="2"/>
  <c r="A16" i="2"/>
  <c r="A17" i="2"/>
  <c r="A18" i="2"/>
  <c r="A19" i="2"/>
  <c r="A20" i="2"/>
  <c r="A21" i="2"/>
  <c r="A22" i="2"/>
  <c r="A23" i="2"/>
  <c r="A24" i="2"/>
  <c r="A25" i="2"/>
  <c r="A26" i="2"/>
  <c r="A27" i="2"/>
  <c r="AE23" i="2" l="1"/>
  <c r="AF23" i="2"/>
  <c r="AG23" i="2" s="1"/>
  <c r="AE19" i="2"/>
  <c r="AF19" i="2"/>
  <c r="AG19" i="2" s="1"/>
  <c r="AE15" i="2"/>
  <c r="AE11" i="2"/>
  <c r="AE7" i="2"/>
  <c r="AE22" i="2"/>
  <c r="AF22" i="2"/>
  <c r="AG22" i="2" s="1"/>
  <c r="AF18" i="2"/>
  <c r="AG18" i="2" s="1"/>
  <c r="AE18" i="2"/>
  <c r="AE14" i="2"/>
  <c r="AE10" i="2"/>
  <c r="AE6" i="2"/>
  <c r="AE3" i="2"/>
  <c r="AE21" i="2"/>
  <c r="AF21" i="2"/>
  <c r="AG21" i="2" s="1"/>
  <c r="AE17" i="2"/>
  <c r="AE13" i="2"/>
  <c r="AE9" i="2"/>
  <c r="AE5" i="2"/>
  <c r="AE20" i="2"/>
  <c r="AF20" i="2"/>
  <c r="AG20" i="2" s="1"/>
  <c r="AE16" i="2"/>
  <c r="AE12" i="2"/>
  <c r="AE8" i="2"/>
  <c r="AE4" i="2"/>
  <c r="G5" i="22" l="1"/>
  <c r="AA6" i="22"/>
  <c r="G6" i="22"/>
  <c r="AA5" i="22"/>
  <c r="AA4" i="22"/>
  <c r="G8" i="22"/>
  <c r="G7" i="22"/>
  <c r="G4" i="22"/>
  <c r="G3" i="22"/>
  <c r="AA3" i="22"/>
  <c r="AE25" i="2"/>
  <c r="AF25" i="2"/>
  <c r="AG25" i="2" s="1"/>
  <c r="AF24" i="2"/>
  <c r="AG24" i="2" s="1"/>
  <c r="AE24" i="2"/>
  <c r="G4" i="18"/>
  <c r="G7" i="18"/>
  <c r="G6" i="18"/>
  <c r="AA7" i="18"/>
  <c r="AA4" i="18"/>
  <c r="G3" i="18"/>
  <c r="AA3" i="18"/>
  <c r="AA6" i="18"/>
  <c r="BR7" i="18"/>
  <c r="G5" i="18"/>
  <c r="G8" i="18"/>
  <c r="AA5" i="18"/>
  <c r="AE27" i="2"/>
  <c r="AF27" i="2"/>
  <c r="AG27" i="2"/>
  <c r="AE26" i="2"/>
  <c r="AF26" i="2"/>
  <c r="AG26" i="2" s="1"/>
  <c r="B2" i="20" l="1"/>
  <c r="C2" i="20"/>
  <c r="D2" i="20"/>
  <c r="E2" i="20"/>
  <c r="F2" i="20"/>
  <c r="G2" i="20"/>
  <c r="B3" i="20"/>
  <c r="C3" i="20"/>
  <c r="D3" i="20"/>
  <c r="E3" i="20"/>
  <c r="F3" i="20"/>
  <c r="G3" i="20"/>
  <c r="B4" i="20"/>
  <c r="C4" i="20"/>
  <c r="D4" i="20"/>
  <c r="E4" i="20"/>
  <c r="F4" i="20"/>
  <c r="G4" i="20"/>
  <c r="B5" i="20"/>
  <c r="C5" i="20"/>
  <c r="D5" i="20"/>
  <c r="E5" i="20"/>
  <c r="F5" i="20"/>
  <c r="G5" i="20"/>
  <c r="B6" i="20"/>
  <c r="C6" i="20"/>
  <c r="D6" i="20"/>
  <c r="E6" i="20"/>
  <c r="F6" i="20"/>
  <c r="G6" i="20"/>
  <c r="B7" i="20"/>
  <c r="C7" i="20"/>
  <c r="D7" i="20"/>
  <c r="E7" i="20"/>
  <c r="F7" i="20"/>
  <c r="G7" i="20"/>
  <c r="B8" i="20"/>
  <c r="C8" i="20"/>
  <c r="D8" i="20"/>
  <c r="E8" i="20"/>
  <c r="F8" i="20"/>
  <c r="G8" i="20"/>
  <c r="B9" i="20"/>
  <c r="C9" i="20"/>
  <c r="D9" i="20"/>
  <c r="E9" i="20"/>
  <c r="F9" i="20"/>
  <c r="G9" i="20"/>
  <c r="C22" i="12" l="1"/>
  <c r="D22" i="12"/>
  <c r="E22" i="12"/>
  <c r="F22" i="12"/>
  <c r="G22" i="12"/>
  <c r="H22" i="12"/>
  <c r="I22" i="12"/>
  <c r="J22" i="12"/>
  <c r="K22" i="12"/>
  <c r="L22" i="12"/>
  <c r="M22" i="12"/>
  <c r="N22" i="12"/>
  <c r="O22" i="12"/>
  <c r="P22" i="12"/>
  <c r="Q22" i="12"/>
  <c r="R22" i="12"/>
  <c r="S22" i="12"/>
  <c r="T22" i="12"/>
  <c r="U22" i="12"/>
  <c r="B22" i="12"/>
  <c r="C1" i="12" l="1"/>
  <c r="D1" i="12"/>
  <c r="E1" i="12"/>
  <c r="F1" i="12"/>
  <c r="G1" i="12"/>
  <c r="H1" i="12"/>
  <c r="I1" i="12"/>
  <c r="J1" i="12"/>
  <c r="K1" i="12"/>
  <c r="L1" i="12"/>
  <c r="M1" i="12"/>
  <c r="N1" i="12"/>
  <c r="O1" i="12"/>
  <c r="P1" i="12"/>
  <c r="Q1" i="12"/>
  <c r="R1" i="12"/>
  <c r="S1" i="12"/>
  <c r="T1" i="12"/>
  <c r="U1" i="12"/>
  <c r="B1" i="12"/>
  <c r="BA127" i="4" l="1"/>
  <c r="BA106" i="4"/>
  <c r="BA119" i="4"/>
  <c r="AY92" i="4"/>
  <c r="BA89" i="4"/>
  <c r="BA105" i="4"/>
  <c r="BA92" i="4"/>
  <c r="AW96" i="4"/>
  <c r="BA108" i="4"/>
  <c r="BA120" i="4"/>
  <c r="BA128" i="4"/>
  <c r="AZ139" i="4"/>
  <c r="AX140" i="4"/>
  <c r="AZ151" i="4"/>
  <c r="AZ97" i="4"/>
  <c r="AW100" i="4"/>
  <c r="AW116" i="4"/>
  <c r="AZ119" i="4"/>
  <c r="AZ121" i="4"/>
  <c r="AX123" i="4"/>
  <c r="AY124" i="4"/>
  <c r="AZ129" i="4"/>
  <c r="AY132" i="4"/>
  <c r="AW134" i="4"/>
  <c r="BA134" i="4"/>
  <c r="AX137" i="4"/>
  <c r="BA138" i="4"/>
  <c r="BA142" i="4"/>
  <c r="BA146" i="4"/>
  <c r="AZ126" i="4"/>
  <c r="AZ115" i="4"/>
  <c r="BA149" i="4"/>
  <c r="AX148" i="4"/>
  <c r="BA145" i="4"/>
  <c r="AY143" i="4"/>
  <c r="BA141" i="4"/>
  <c r="BA137" i="4"/>
  <c r="BA86" i="4"/>
  <c r="AZ145" i="4"/>
  <c r="AZ104" i="4"/>
  <c r="AZ94" i="4"/>
  <c r="AZ88" i="4"/>
  <c r="AZ149" i="4"/>
  <c r="AZ116" i="4"/>
  <c r="AZ112" i="4"/>
  <c r="AZ108" i="4"/>
  <c r="AZ106" i="4"/>
  <c r="AZ100" i="4"/>
  <c r="AZ96" i="4"/>
  <c r="AZ92" i="4"/>
  <c r="AZ84" i="4"/>
  <c r="AY151" i="4"/>
  <c r="BA148" i="4"/>
  <c r="AY146" i="4"/>
  <c r="BA144" i="4"/>
  <c r="AY142" i="4"/>
  <c r="BA136" i="4"/>
  <c r="BA131" i="4"/>
  <c r="BA130" i="4"/>
  <c r="BA122" i="4"/>
  <c r="BA115" i="4"/>
  <c r="BA112" i="4"/>
  <c r="AY111" i="4"/>
  <c r="BA109" i="4"/>
  <c r="AY109" i="4"/>
  <c r="BA107" i="4"/>
  <c r="AY103" i="4"/>
  <c r="BA101" i="4"/>
  <c r="BA99" i="4"/>
  <c r="BA98" i="4"/>
  <c r="BA96" i="4"/>
  <c r="AY95" i="4"/>
  <c r="BA93" i="4"/>
  <c r="AY93" i="4"/>
  <c r="BA91" i="4"/>
  <c r="BA85" i="4"/>
  <c r="BA83" i="4"/>
  <c r="AX149" i="4"/>
  <c r="AX114" i="4"/>
  <c r="AX145" i="4"/>
  <c r="AX121" i="4"/>
  <c r="AX113" i="4"/>
  <c r="AX106" i="4"/>
  <c r="AX98" i="4"/>
  <c r="AX90" i="4"/>
  <c r="AW150" i="4"/>
  <c r="AW142" i="4"/>
  <c r="AW126" i="4"/>
  <c r="AW118" i="4"/>
  <c r="AW112" i="4"/>
  <c r="AW109" i="4"/>
  <c r="AW97" i="4"/>
  <c r="AW89" i="4"/>
  <c r="AW84" i="4"/>
  <c r="AZ10" i="4"/>
  <c r="AZ2" i="4"/>
  <c r="BA14" i="4"/>
  <c r="BA13" i="4"/>
  <c r="BA12" i="4"/>
  <c r="BA11" i="4"/>
  <c r="BA10" i="4"/>
  <c r="BA9" i="4"/>
  <c r="BA8" i="4"/>
  <c r="BA7" i="4"/>
  <c r="BA35" i="4"/>
  <c r="BA39" i="4"/>
  <c r="BA77" i="4"/>
  <c r="BA73" i="4"/>
  <c r="BA43" i="4"/>
  <c r="BA20" i="4"/>
  <c r="AY123" i="4" l="1"/>
  <c r="BA132" i="4"/>
  <c r="AW137" i="4"/>
  <c r="AZ130" i="4"/>
  <c r="AW141" i="4"/>
  <c r="AY118" i="4"/>
  <c r="AX133" i="4"/>
  <c r="AY128" i="4"/>
  <c r="AY120" i="4"/>
  <c r="AX117" i="4"/>
  <c r="AX111" i="4"/>
  <c r="AY98" i="4"/>
  <c r="AX127" i="4"/>
  <c r="AY125" i="4"/>
  <c r="AW113" i="4"/>
  <c r="AW105" i="4"/>
  <c r="AX92" i="4"/>
  <c r="AW111" i="4"/>
  <c r="AW110" i="4"/>
  <c r="AW103" i="4"/>
  <c r="AW95" i="4"/>
  <c r="AW94" i="4"/>
  <c r="AW87" i="4"/>
  <c r="AW86" i="4"/>
  <c r="AY130" i="4"/>
  <c r="AW149" i="4"/>
  <c r="BA147" i="4"/>
  <c r="AW125" i="4"/>
  <c r="AW121" i="4"/>
  <c r="AW101" i="4"/>
  <c r="AW93" i="4"/>
  <c r="AW85" i="4"/>
  <c r="AX101" i="4"/>
  <c r="AZ143" i="4"/>
  <c r="AY87" i="4"/>
  <c r="AZ141" i="4"/>
  <c r="AY138" i="4"/>
  <c r="BA123" i="4"/>
  <c r="AY150" i="4"/>
  <c r="BA140" i="4"/>
  <c r="AZ137" i="4"/>
  <c r="AY134" i="4"/>
  <c r="BA114" i="4"/>
  <c r="AX141" i="4"/>
  <c r="BA90" i="4"/>
  <c r="AW133" i="4"/>
  <c r="AY100" i="4"/>
  <c r="AW102" i="4"/>
  <c r="BA139" i="4"/>
  <c r="AW129" i="4"/>
  <c r="AX96" i="4"/>
  <c r="AY108" i="4"/>
  <c r="AX89" i="4"/>
  <c r="AW106" i="4"/>
  <c r="AY112" i="4"/>
  <c r="AW145" i="4"/>
  <c r="BA150" i="4"/>
  <c r="AY96" i="4"/>
  <c r="AZ147" i="4"/>
  <c r="AZ135" i="4"/>
  <c r="AW114" i="4"/>
  <c r="AW90" i="4"/>
  <c r="BA102" i="4"/>
  <c r="AX109" i="4"/>
  <c r="AY119" i="4"/>
  <c r="BA125" i="4"/>
  <c r="AX136" i="4"/>
  <c r="AX144" i="4"/>
  <c r="BA113" i="4"/>
  <c r="BA97" i="4"/>
  <c r="AZ86" i="4"/>
  <c r="AW117" i="4"/>
  <c r="AX129" i="4"/>
  <c r="AX150" i="4"/>
  <c r="AY110" i="4"/>
  <c r="BA94" i="4"/>
  <c r="BA121" i="4"/>
  <c r="AZ98" i="4"/>
  <c r="AZ90" i="4"/>
  <c r="AX85" i="4"/>
  <c r="AW98" i="4"/>
  <c r="AY104" i="4"/>
  <c r="BA110" i="4"/>
  <c r="BA129" i="4"/>
  <c r="AZ136" i="4"/>
  <c r="AZ144" i="4"/>
  <c r="AW138" i="4"/>
  <c r="AY139" i="4"/>
  <c r="AW146" i="4"/>
  <c r="AY147" i="4"/>
  <c r="AW151" i="4"/>
  <c r="AY149" i="4"/>
  <c r="AY148" i="4"/>
  <c r="AW147" i="4"/>
  <c r="AX146" i="4"/>
  <c r="AY144" i="4"/>
  <c r="AW143" i="4"/>
  <c r="AX142" i="4"/>
  <c r="AY140" i="4"/>
  <c r="AW139" i="4"/>
  <c r="AX138" i="4"/>
  <c r="AY136" i="4"/>
  <c r="AW135" i="4"/>
  <c r="AX134" i="4"/>
  <c r="AX131" i="4"/>
  <c r="BA124" i="4"/>
  <c r="BA116" i="4"/>
  <c r="AX107" i="4"/>
  <c r="AW104" i="4"/>
  <c r="BA100" i="4"/>
  <c r="AY94" i="4"/>
  <c r="AX91" i="4"/>
  <c r="AW88" i="4"/>
  <c r="BA84" i="4"/>
  <c r="AX151" i="4"/>
  <c r="AW148" i="4"/>
  <c r="AX147" i="4"/>
  <c r="AW144" i="4"/>
  <c r="AX143" i="4"/>
  <c r="AW140" i="4"/>
  <c r="AX139" i="4"/>
  <c r="AW136" i="4"/>
  <c r="BB136" i="4" s="1"/>
  <c r="AX135" i="4"/>
  <c r="AW130" i="4"/>
  <c r="BA126" i="4"/>
  <c r="AX125" i="4"/>
  <c r="AW122" i="4"/>
  <c r="BA118" i="4"/>
  <c r="AY114" i="4"/>
  <c r="AW108" i="4"/>
  <c r="BA104" i="4"/>
  <c r="AY101" i="4"/>
  <c r="AX95" i="4"/>
  <c r="AW92" i="4"/>
  <c r="BB92" i="4" s="1"/>
  <c r="BA88" i="4"/>
  <c r="AY85" i="4"/>
  <c r="AZ133" i="4"/>
  <c r="AX132" i="4"/>
  <c r="AX128" i="4"/>
  <c r="AX124" i="4"/>
  <c r="AY122" i="4"/>
  <c r="AX120" i="4"/>
  <c r="AX119" i="4"/>
  <c r="AY115" i="4"/>
  <c r="AZ110" i="4"/>
  <c r="AZ102" i="4"/>
  <c r="AY99" i="4"/>
  <c r="AY91" i="4"/>
  <c r="AY83" i="4"/>
  <c r="AY133" i="4"/>
  <c r="AZ132" i="4"/>
  <c r="AW132" i="4"/>
  <c r="AW131" i="4"/>
  <c r="AX130" i="4"/>
  <c r="AY129" i="4"/>
  <c r="AZ128" i="4"/>
  <c r="AW128" i="4"/>
  <c r="AW127" i="4"/>
  <c r="AX126" i="4"/>
  <c r="AZ124" i="4"/>
  <c r="AW124" i="4"/>
  <c r="AW123" i="4"/>
  <c r="AX122" i="4"/>
  <c r="AY121" i="4"/>
  <c r="AZ120" i="4"/>
  <c r="AW120" i="4"/>
  <c r="AW119" i="4"/>
  <c r="BB119" i="4" s="1"/>
  <c r="AX118" i="4"/>
  <c r="AY117" i="4"/>
  <c r="AW115" i="4"/>
  <c r="AY113" i="4"/>
  <c r="BA111" i="4"/>
  <c r="AX110" i="4"/>
  <c r="AW107" i="4"/>
  <c r="AY105" i="4"/>
  <c r="BA103" i="4"/>
  <c r="AX102" i="4"/>
  <c r="AW99" i="4"/>
  <c r="AY97" i="4"/>
  <c r="BA95" i="4"/>
  <c r="AX94" i="4"/>
  <c r="AW91" i="4"/>
  <c r="AY89" i="4"/>
  <c r="BA87" i="4"/>
  <c r="AX86" i="4"/>
  <c r="AW83" i="4"/>
  <c r="AX116" i="4"/>
  <c r="AX115" i="4"/>
  <c r="AZ109" i="4"/>
  <c r="AX108" i="4"/>
  <c r="AY106" i="4"/>
  <c r="BB106" i="4" s="1"/>
  <c r="AX104" i="4"/>
  <c r="AX103" i="4"/>
  <c r="AY102" i="4"/>
  <c r="AZ101" i="4"/>
  <c r="AX100" i="4"/>
  <c r="AX99" i="4"/>
  <c r="AZ93" i="4"/>
  <c r="AY90" i="4"/>
  <c r="BB90" i="4" s="1"/>
  <c r="AX88" i="4"/>
  <c r="AX87" i="4"/>
  <c r="AY86" i="4"/>
  <c r="AZ85" i="4"/>
  <c r="AX84" i="4"/>
  <c r="AX83" i="4"/>
  <c r="AY116" i="4"/>
  <c r="AZ111" i="4"/>
  <c r="AX105" i="4"/>
  <c r="AX97" i="4"/>
  <c r="AZ114" i="4"/>
  <c r="AY141" i="4"/>
  <c r="AY126" i="4"/>
  <c r="AX112" i="4"/>
  <c r="BB112" i="4" s="1"/>
  <c r="AY84" i="4"/>
  <c r="AX93" i="4"/>
  <c r="AZ91" i="4"/>
  <c r="AY88" i="4"/>
  <c r="AY107" i="4"/>
  <c r="AY131" i="4"/>
  <c r="BA135" i="4"/>
  <c r="AY137" i="4"/>
  <c r="BB137" i="4" s="1"/>
  <c r="AZ140" i="4"/>
  <c r="BA143" i="4"/>
  <c r="AY145" i="4"/>
  <c r="AZ148" i="4"/>
  <c r="BA151" i="4"/>
  <c r="AZ99" i="4"/>
  <c r="BA117" i="4"/>
  <c r="AY127" i="4"/>
  <c r="BA133" i="4"/>
  <c r="AY135" i="4"/>
  <c r="AZ138" i="4"/>
  <c r="AZ146" i="4"/>
  <c r="AZ125" i="4"/>
  <c r="AZ117" i="4"/>
  <c r="AZ105" i="4"/>
  <c r="AZ89" i="4"/>
  <c r="AZ127" i="4"/>
  <c r="AZ103" i="4"/>
  <c r="AZ95" i="4"/>
  <c r="AZ87" i="4"/>
  <c r="AZ83" i="4"/>
  <c r="AZ113" i="4"/>
  <c r="AZ107" i="4"/>
  <c r="AZ150" i="4"/>
  <c r="AZ142" i="4"/>
  <c r="BB142" i="4" s="1"/>
  <c r="AZ134" i="4"/>
  <c r="AZ131" i="4"/>
  <c r="AZ123" i="4"/>
  <c r="AZ122" i="4"/>
  <c r="AZ118" i="4"/>
  <c r="AY7" i="4"/>
  <c r="BA24" i="4"/>
  <c r="BA66" i="4"/>
  <c r="BA58" i="4"/>
  <c r="BA50" i="4"/>
  <c r="AW2" i="4"/>
  <c r="AW40" i="4"/>
  <c r="BA4" i="4"/>
  <c r="BA70" i="4"/>
  <c r="BA62" i="4"/>
  <c r="BA54" i="4"/>
  <c r="BA38" i="4"/>
  <c r="AZ14" i="4"/>
  <c r="AZ3" i="4"/>
  <c r="BA46" i="4"/>
  <c r="AX64" i="4"/>
  <c r="AX60" i="4"/>
  <c r="AX52" i="4"/>
  <c r="BA48" i="4"/>
  <c r="AW8" i="4"/>
  <c r="BA31" i="4"/>
  <c r="AY12" i="4"/>
  <c r="AX68" i="4"/>
  <c r="AX56" i="4"/>
  <c r="BA32" i="4"/>
  <c r="AZ12" i="4"/>
  <c r="AZ6" i="4"/>
  <c r="AX55" i="4"/>
  <c r="AY73" i="4"/>
  <c r="AZ31" i="4"/>
  <c r="AX63" i="4"/>
  <c r="AX71" i="4"/>
  <c r="AY77" i="4"/>
  <c r="BA5" i="4"/>
  <c r="AX26" i="4"/>
  <c r="AY6" i="4"/>
  <c r="BA37" i="4"/>
  <c r="AX35" i="4"/>
  <c r="AX31" i="4"/>
  <c r="AW16" i="4"/>
  <c r="AY53" i="4"/>
  <c r="AX45" i="4"/>
  <c r="AX41" i="4"/>
  <c r="AX37" i="4"/>
  <c r="AX33" i="4"/>
  <c r="AX29" i="4"/>
  <c r="AY26" i="4"/>
  <c r="AX22" i="4"/>
  <c r="BA16" i="4"/>
  <c r="AW26" i="4"/>
  <c r="AW22" i="4"/>
  <c r="AW18" i="4"/>
  <c r="AY17" i="4"/>
  <c r="BA18" i="4"/>
  <c r="AZ23" i="4"/>
  <c r="AY49" i="4"/>
  <c r="AY57" i="4"/>
  <c r="AY65" i="4"/>
  <c r="AY82" i="4"/>
  <c r="AX81" i="4"/>
  <c r="AX80" i="4"/>
  <c r="AX79" i="4"/>
  <c r="AX78" i="4"/>
  <c r="AX77" i="4"/>
  <c r="AX76" i="4"/>
  <c r="AX75" i="4"/>
  <c r="AX74" i="4"/>
  <c r="AX73" i="4"/>
  <c r="AX72" i="4"/>
  <c r="AY68" i="4"/>
  <c r="AY64" i="4"/>
  <c r="AY60" i="4"/>
  <c r="AY56" i="4"/>
  <c r="BA41" i="4"/>
  <c r="AY24" i="4"/>
  <c r="AZ81" i="4"/>
  <c r="BA36" i="4"/>
  <c r="AW79" i="4"/>
  <c r="AW66" i="4"/>
  <c r="BA51" i="4"/>
  <c r="AY14" i="4"/>
  <c r="AX9" i="4"/>
  <c r="AZ11" i="4"/>
  <c r="AX14" i="4"/>
  <c r="BA2" i="4"/>
  <c r="AW14" i="4"/>
  <c r="AY18" i="4"/>
  <c r="AY61" i="4"/>
  <c r="AY69" i="4"/>
  <c r="AW47" i="4"/>
  <c r="AW53" i="4"/>
  <c r="AW70" i="4"/>
  <c r="AW10" i="4"/>
  <c r="AY4" i="4"/>
  <c r="AX48" i="4"/>
  <c r="AX44" i="4"/>
  <c r="AX40" i="4"/>
  <c r="AX36" i="4"/>
  <c r="AX32" i="4"/>
  <c r="AX28" i="4"/>
  <c r="AZ18" i="4"/>
  <c r="AW25" i="4"/>
  <c r="AW21" i="4"/>
  <c r="AW17" i="4"/>
  <c r="AW5" i="4"/>
  <c r="AX19" i="4"/>
  <c r="AZ5" i="4"/>
  <c r="BA25" i="4"/>
  <c r="AY37" i="4"/>
  <c r="AZ20" i="4"/>
  <c r="AY3" i="4"/>
  <c r="AZ80" i="4"/>
  <c r="AZ76" i="4"/>
  <c r="AZ72" i="4"/>
  <c r="AY45" i="4"/>
  <c r="AX17" i="4"/>
  <c r="AY32" i="4"/>
  <c r="AZ28" i="4"/>
  <c r="AX21" i="4"/>
  <c r="AZ19" i="4"/>
  <c r="AX16" i="4"/>
  <c r="AZ69" i="4"/>
  <c r="AZ65" i="4"/>
  <c r="AZ61" i="4"/>
  <c r="AZ57" i="4"/>
  <c r="AZ53" i="4"/>
  <c r="AZ49" i="4"/>
  <c r="AY42" i="4"/>
  <c r="AZ38" i="4"/>
  <c r="AZ27" i="4"/>
  <c r="AX24" i="4"/>
  <c r="AW55" i="4"/>
  <c r="AY63" i="4"/>
  <c r="AW72" i="4"/>
  <c r="AW76" i="4"/>
  <c r="AY79" i="4"/>
  <c r="BA71" i="4"/>
  <c r="AW57" i="4"/>
  <c r="AW32" i="4"/>
  <c r="BA61" i="4"/>
  <c r="AZ9" i="4"/>
  <c r="AX69" i="4"/>
  <c r="AX49" i="4"/>
  <c r="AZ45" i="4"/>
  <c r="AX20" i="4"/>
  <c r="AY31" i="4"/>
  <c r="AX65" i="4"/>
  <c r="BA65" i="4"/>
  <c r="AZ8" i="4"/>
  <c r="AY11" i="4"/>
  <c r="BA53" i="4"/>
  <c r="AW42" i="4"/>
  <c r="AW54" i="4"/>
  <c r="AW81" i="4"/>
  <c r="AW78" i="4"/>
  <c r="AW30" i="4"/>
  <c r="AW49" i="4"/>
  <c r="AW77" i="4"/>
  <c r="AY19" i="4"/>
  <c r="AY35" i="4"/>
  <c r="AX47" i="4"/>
  <c r="AX43" i="4"/>
  <c r="AZ22" i="4"/>
  <c r="AX6" i="4"/>
  <c r="AW24" i="4"/>
  <c r="AZ17" i="4"/>
  <c r="AY21" i="4"/>
  <c r="AY41" i="4"/>
  <c r="AZ33" i="4"/>
  <c r="AY29" i="4"/>
  <c r="AX23" i="4"/>
  <c r="AY5" i="4"/>
  <c r="AZ79" i="4"/>
  <c r="AZ75" i="4"/>
  <c r="AZ71" i="4"/>
  <c r="AY70" i="4"/>
  <c r="AY66" i="4"/>
  <c r="AY62" i="4"/>
  <c r="AY58" i="4"/>
  <c r="AY54" i="4"/>
  <c r="AY50" i="4"/>
  <c r="BA47" i="4"/>
  <c r="AZ44" i="4"/>
  <c r="AZ37" i="4"/>
  <c r="AY33" i="4"/>
  <c r="BA22" i="4"/>
  <c r="AY16" i="4"/>
  <c r="AZ40" i="4"/>
  <c r="BA34" i="4"/>
  <c r="AY28" i="4"/>
  <c r="AX27" i="4"/>
  <c r="BA15" i="4"/>
  <c r="AZ68" i="4"/>
  <c r="AZ64" i="4"/>
  <c r="AZ60" i="4"/>
  <c r="AZ56" i="4"/>
  <c r="AZ52" i="4"/>
  <c r="BA44" i="4"/>
  <c r="AY38" i="4"/>
  <c r="AZ34" i="4"/>
  <c r="BA28" i="4"/>
  <c r="BA23" i="4"/>
  <c r="AW6" i="4"/>
  <c r="AW38" i="4"/>
  <c r="BA49" i="4"/>
  <c r="AX61" i="4"/>
  <c r="AW67" i="4"/>
  <c r="BA69" i="4"/>
  <c r="AY72" i="4"/>
  <c r="AW80" i="4"/>
  <c r="BA82" i="4"/>
  <c r="AW65" i="4"/>
  <c r="AW50" i="4"/>
  <c r="AW31" i="4"/>
  <c r="BA19" i="4"/>
  <c r="AY81" i="4"/>
  <c r="BA79" i="4"/>
  <c r="AZ7" i="4"/>
  <c r="AY10" i="4"/>
  <c r="AZ39" i="4"/>
  <c r="BA72" i="4"/>
  <c r="BA78" i="4"/>
  <c r="AY9" i="4"/>
  <c r="AX12" i="4"/>
  <c r="AW28" i="4"/>
  <c r="AW48" i="4"/>
  <c r="AW75" i="4"/>
  <c r="AW63" i="4"/>
  <c r="AW9" i="4"/>
  <c r="AW29" i="4"/>
  <c r="AW59" i="4"/>
  <c r="AW35" i="4"/>
  <c r="AW52" i="4"/>
  <c r="AW69" i="4"/>
  <c r="AX39" i="4"/>
  <c r="AW20" i="4"/>
  <c r="AW4" i="4"/>
  <c r="AZ16" i="4"/>
  <c r="AX5" i="4"/>
  <c r="AX46" i="4"/>
  <c r="AX42" i="4"/>
  <c r="AX38" i="4"/>
  <c r="AX34" i="4"/>
  <c r="AX30" i="4"/>
  <c r="AZ26" i="4"/>
  <c r="AY22" i="4"/>
  <c r="AX18" i="4"/>
  <c r="AW27" i="4"/>
  <c r="AW23" i="4"/>
  <c r="AW19" i="4"/>
  <c r="AW15" i="4"/>
  <c r="AW3" i="4"/>
  <c r="AX3" i="4"/>
  <c r="AZ4" i="4"/>
  <c r="AX51" i="4"/>
  <c r="AX59" i="4"/>
  <c r="AX67" i="4"/>
  <c r="AX82" i="4"/>
  <c r="AZ25" i="4"/>
  <c r="AZ82" i="4"/>
  <c r="AZ78" i="4"/>
  <c r="AZ74" i="4"/>
  <c r="AX70" i="4"/>
  <c r="BA68" i="4"/>
  <c r="AX66" i="4"/>
  <c r="BA64" i="4"/>
  <c r="AX62" i="4"/>
  <c r="BA60" i="4"/>
  <c r="AX58" i="4"/>
  <c r="BA56" i="4"/>
  <c r="AX54" i="4"/>
  <c r="BA52" i="4"/>
  <c r="AX50" i="4"/>
  <c r="AY47" i="4"/>
  <c r="AZ29" i="4"/>
  <c r="BA27" i="4"/>
  <c r="AY40" i="4"/>
  <c r="AZ36" i="4"/>
  <c r="BA30" i="4"/>
  <c r="BA26" i="4"/>
  <c r="AY25" i="4"/>
  <c r="BA21" i="4"/>
  <c r="AY20" i="4"/>
  <c r="AY15" i="4"/>
  <c r="AZ67" i="4"/>
  <c r="AZ63" i="4"/>
  <c r="AZ59" i="4"/>
  <c r="AZ55" i="4"/>
  <c r="AZ51" i="4"/>
  <c r="AZ46" i="4"/>
  <c r="BA40" i="4"/>
  <c r="AY34" i="4"/>
  <c r="AZ30" i="4"/>
  <c r="AY23" i="4"/>
  <c r="AZ21" i="4"/>
  <c r="BA29" i="4"/>
  <c r="AY39" i="4"/>
  <c r="AY43" i="4"/>
  <c r="AW62" i="4"/>
  <c r="BA67" i="4"/>
  <c r="BA76" i="4"/>
  <c r="BA81" i="4"/>
  <c r="AW58" i="4"/>
  <c r="AW56" i="4"/>
  <c r="AW44" i="4"/>
  <c r="AW41" i="4"/>
  <c r="BA33" i="4"/>
  <c r="AY59" i="4"/>
  <c r="AY74" i="4"/>
  <c r="AY78" i="4"/>
  <c r="AY13" i="4"/>
  <c r="AX53" i="4"/>
  <c r="AY8" i="4"/>
  <c r="AX11" i="4"/>
  <c r="AY76" i="4"/>
  <c r="AY71" i="4"/>
  <c r="BA55" i="4"/>
  <c r="AY51" i="4"/>
  <c r="BA45" i="4"/>
  <c r="BA59" i="4"/>
  <c r="BA74" i="4"/>
  <c r="AX57" i="4"/>
  <c r="BA75" i="4"/>
  <c r="AX7" i="4"/>
  <c r="AX10" i="4"/>
  <c r="AZ15" i="4"/>
  <c r="BA63" i="4"/>
  <c r="AX13" i="4"/>
  <c r="AW33" i="4"/>
  <c r="AW51" i="4"/>
  <c r="AW68" i="4"/>
  <c r="AW37" i="4"/>
  <c r="AW71" i="4"/>
  <c r="AW34" i="4"/>
  <c r="AW39" i="4"/>
  <c r="AW82" i="4"/>
  <c r="AY2" i="4"/>
  <c r="AY52" i="4"/>
  <c r="AY27" i="4"/>
  <c r="BA6" i="4"/>
  <c r="AX4" i="4"/>
  <c r="AZ77" i="4"/>
  <c r="AZ73" i="4"/>
  <c r="AY48" i="4"/>
  <c r="AZ43" i="4"/>
  <c r="AZ41" i="4"/>
  <c r="BA17" i="4"/>
  <c r="AX15" i="4"/>
  <c r="BA3" i="4"/>
  <c r="AY36" i="4"/>
  <c r="AZ32" i="4"/>
  <c r="AZ24" i="4"/>
  <c r="AZ70" i="4"/>
  <c r="AZ66" i="4"/>
  <c r="AZ62" i="4"/>
  <c r="AZ58" i="4"/>
  <c r="AZ54" i="4"/>
  <c r="AZ50" i="4"/>
  <c r="AY46" i="4"/>
  <c r="AZ42" i="4"/>
  <c r="AY30" i="4"/>
  <c r="AX25" i="4"/>
  <c r="AZ35" i="4"/>
  <c r="AY44" i="4"/>
  <c r="AW60" i="4"/>
  <c r="AY75" i="4"/>
  <c r="BA80" i="4"/>
  <c r="AW64" i="4"/>
  <c r="AW46" i="4"/>
  <c r="AY80" i="4"/>
  <c r="BA57" i="4"/>
  <c r="BA42" i="4"/>
  <c r="AZ47" i="4"/>
  <c r="AY55" i="4"/>
  <c r="AZ13" i="4"/>
  <c r="AX8" i="4"/>
  <c r="AX2" i="4"/>
  <c r="AY67" i="4"/>
  <c r="AW36" i="4"/>
  <c r="AW7" i="4"/>
  <c r="AW13" i="4"/>
  <c r="AZ48" i="4"/>
  <c r="AW12" i="4"/>
  <c r="AW43" i="4"/>
  <c r="AW73" i="4"/>
  <c r="AW45" i="4"/>
  <c r="AW61" i="4"/>
  <c r="AW74" i="4"/>
  <c r="AW11" i="4"/>
  <c r="BB105" i="4" l="1"/>
  <c r="BB118" i="4"/>
  <c r="BB134" i="4"/>
  <c r="BC134" i="4" s="1"/>
  <c r="BH134" i="4" s="1"/>
  <c r="BB85" i="4"/>
  <c r="BB84" i="4"/>
  <c r="BF84" i="4" s="1"/>
  <c r="BK84" i="4" s="1"/>
  <c r="BB91" i="4"/>
  <c r="BB115" i="4"/>
  <c r="BB144" i="4"/>
  <c r="BC144" i="4" s="1"/>
  <c r="BH144" i="4" s="1"/>
  <c r="BB124" i="4"/>
  <c r="BG124" i="4" s="1"/>
  <c r="BL124" i="4" s="1"/>
  <c r="BB94" i="4"/>
  <c r="BB108" i="4"/>
  <c r="BC108" i="4" s="1"/>
  <c r="BH108" i="4" s="1"/>
  <c r="BB126" i="4"/>
  <c r="BB93" i="4"/>
  <c r="BD93" i="4" s="1"/>
  <c r="BI93" i="4" s="1"/>
  <c r="BB109" i="4"/>
  <c r="BB140" i="4"/>
  <c r="BC140" i="4" s="1"/>
  <c r="BB151" i="4"/>
  <c r="BE151" i="4" s="1"/>
  <c r="BB146" i="4"/>
  <c r="BG146" i="4" s="1"/>
  <c r="BB89" i="4"/>
  <c r="BC89" i="4" s="1"/>
  <c r="BB141" i="4"/>
  <c r="BE141" i="4" s="1"/>
  <c r="BB101" i="4"/>
  <c r="BC101" i="4" s="1"/>
  <c r="BB149" i="4"/>
  <c r="BE149" i="4" s="1"/>
  <c r="BB110" i="4"/>
  <c r="BE110" i="4" s="1"/>
  <c r="BB111" i="4"/>
  <c r="BB122" i="4"/>
  <c r="BC122" i="4" s="1"/>
  <c r="BB113" i="4"/>
  <c r="BB138" i="4"/>
  <c r="BB88" i="4"/>
  <c r="BF88" i="4" s="1"/>
  <c r="BB116" i="4"/>
  <c r="BB107" i="4"/>
  <c r="BB130" i="4"/>
  <c r="BC130" i="4" s="1"/>
  <c r="BB132" i="4"/>
  <c r="BE132" i="4" s="1"/>
  <c r="BB96" i="4"/>
  <c r="BG96" i="4" s="1"/>
  <c r="BB135" i="4"/>
  <c r="BC135" i="4" s="1"/>
  <c r="BB97" i="4"/>
  <c r="BE97" i="4" s="1"/>
  <c r="BB87" i="4"/>
  <c r="BE87" i="4" s="1"/>
  <c r="BB128" i="4"/>
  <c r="BD128" i="4" s="1"/>
  <c r="BB143" i="4"/>
  <c r="BC143" i="4" s="1"/>
  <c r="BB100" i="4"/>
  <c r="BE100" i="4" s="1"/>
  <c r="BB131" i="4"/>
  <c r="BC131" i="4" s="1"/>
  <c r="BB95" i="4"/>
  <c r="BC95" i="4" s="1"/>
  <c r="BB98" i="4"/>
  <c r="BD98" i="4" s="1"/>
  <c r="BB121" i="4"/>
  <c r="BE121" i="4" s="1"/>
  <c r="BG93" i="4"/>
  <c r="BL93" i="4" s="1"/>
  <c r="BC93" i="4"/>
  <c r="BH93" i="4" s="1"/>
  <c r="BE140" i="4"/>
  <c r="BG140" i="4"/>
  <c r="BD140" i="4"/>
  <c r="BC124" i="4"/>
  <c r="BH124" i="4" s="1"/>
  <c r="BF124" i="4"/>
  <c r="BK124" i="4" s="1"/>
  <c r="BG108" i="4"/>
  <c r="BL108" i="4" s="1"/>
  <c r="BE108" i="4"/>
  <c r="BJ108" i="4" s="1"/>
  <c r="BD108" i="4"/>
  <c r="BI108" i="4" s="1"/>
  <c r="BD92" i="4"/>
  <c r="BI92" i="4" s="1"/>
  <c r="BF92" i="4"/>
  <c r="BK92" i="4" s="1"/>
  <c r="BG92" i="4"/>
  <c r="BL92" i="4" s="1"/>
  <c r="BC92" i="4"/>
  <c r="BH92" i="4" s="1"/>
  <c r="BE92" i="4"/>
  <c r="BJ92" i="4" s="1"/>
  <c r="BC146" i="4"/>
  <c r="BE146" i="4"/>
  <c r="BF146" i="4"/>
  <c r="BC126" i="4"/>
  <c r="BH126" i="4" s="1"/>
  <c r="BG126" i="4"/>
  <c r="BL126" i="4" s="1"/>
  <c r="BE126" i="4"/>
  <c r="BJ126" i="4" s="1"/>
  <c r="BD126" i="4"/>
  <c r="BI126" i="4" s="1"/>
  <c r="BF126" i="4"/>
  <c r="BK126" i="4" s="1"/>
  <c r="BC118" i="4"/>
  <c r="BH118" i="4" s="1"/>
  <c r="BG118" i="4"/>
  <c r="BL118" i="4" s="1"/>
  <c r="BE118" i="4"/>
  <c r="BJ118" i="4" s="1"/>
  <c r="BF118" i="4"/>
  <c r="BK118" i="4" s="1"/>
  <c r="BD106" i="4"/>
  <c r="BI106" i="4" s="1"/>
  <c r="BF106" i="4"/>
  <c r="BK106" i="4" s="1"/>
  <c r="BE106" i="4"/>
  <c r="BJ106" i="4" s="1"/>
  <c r="BC106" i="4"/>
  <c r="BH106" i="4" s="1"/>
  <c r="BG106" i="4"/>
  <c r="BL106" i="4" s="1"/>
  <c r="BD94" i="4"/>
  <c r="BI94" i="4" s="1"/>
  <c r="BF94" i="4"/>
  <c r="BK94" i="4" s="1"/>
  <c r="BG94" i="4"/>
  <c r="BL94" i="4" s="1"/>
  <c r="BC94" i="4"/>
  <c r="BH94" i="4" s="1"/>
  <c r="BE94" i="4"/>
  <c r="BJ94" i="4" s="1"/>
  <c r="BD90" i="4"/>
  <c r="BI90" i="4" s="1"/>
  <c r="BF90" i="4"/>
  <c r="BK90" i="4" s="1"/>
  <c r="BG90" i="4"/>
  <c r="BL90" i="4" s="1"/>
  <c r="BC90" i="4"/>
  <c r="BH90" i="4" s="1"/>
  <c r="BE90" i="4"/>
  <c r="BJ90" i="4" s="1"/>
  <c r="BD101" i="4"/>
  <c r="BG101" i="4"/>
  <c r="BC149" i="4"/>
  <c r="BG149" i="4"/>
  <c r="BD105" i="4"/>
  <c r="BI105" i="4" s="1"/>
  <c r="BF105" i="4"/>
  <c r="BK105" i="4" s="1"/>
  <c r="BE105" i="4"/>
  <c r="BJ105" i="4" s="1"/>
  <c r="BC105" i="4"/>
  <c r="BH105" i="4" s="1"/>
  <c r="BG105" i="4"/>
  <c r="BL105" i="4" s="1"/>
  <c r="BF85" i="4"/>
  <c r="BK85" i="4" s="1"/>
  <c r="BD85" i="4"/>
  <c r="BI85" i="4" s="1"/>
  <c r="BE85" i="4"/>
  <c r="BJ85" i="4" s="1"/>
  <c r="BC85" i="4"/>
  <c r="BH85" i="4" s="1"/>
  <c r="BG85" i="4"/>
  <c r="BL85" i="4" s="1"/>
  <c r="BC119" i="4"/>
  <c r="BH119" i="4" s="1"/>
  <c r="BG119" i="4"/>
  <c r="BL119" i="4" s="1"/>
  <c r="BE119" i="4"/>
  <c r="BJ119" i="4" s="1"/>
  <c r="BD119" i="4"/>
  <c r="BI119" i="4" s="1"/>
  <c r="BF119" i="4"/>
  <c r="BK119" i="4" s="1"/>
  <c r="BC111" i="4"/>
  <c r="BG111" i="4"/>
  <c r="BE111" i="4"/>
  <c r="BD111" i="4"/>
  <c r="BF111" i="4"/>
  <c r="BE142" i="4"/>
  <c r="BJ142" i="4" s="1"/>
  <c r="BC142" i="4"/>
  <c r="BH142" i="4" s="1"/>
  <c r="BG142" i="4"/>
  <c r="BL142" i="4" s="1"/>
  <c r="BF142" i="4"/>
  <c r="BK142" i="4" s="1"/>
  <c r="BD142" i="4"/>
  <c r="BI142" i="4" s="1"/>
  <c r="BC113" i="4"/>
  <c r="BG113" i="4"/>
  <c r="BE113" i="4"/>
  <c r="BD113" i="4"/>
  <c r="BF113" i="4"/>
  <c r="BE137" i="4"/>
  <c r="BJ137" i="4" s="1"/>
  <c r="BC137" i="4"/>
  <c r="BH137" i="4" s="1"/>
  <c r="BG137" i="4"/>
  <c r="BL137" i="4" s="1"/>
  <c r="BF137" i="4"/>
  <c r="BK137" i="4" s="1"/>
  <c r="BD137" i="4"/>
  <c r="BI137" i="4" s="1"/>
  <c r="BD88" i="4"/>
  <c r="BC88" i="4"/>
  <c r="BC84" i="4"/>
  <c r="BH84" i="4" s="1"/>
  <c r="BC112" i="4"/>
  <c r="BH112" i="4" s="1"/>
  <c r="BG112" i="4"/>
  <c r="BL112" i="4" s="1"/>
  <c r="BE112" i="4"/>
  <c r="BJ112" i="4" s="1"/>
  <c r="BD112" i="4"/>
  <c r="BI112" i="4" s="1"/>
  <c r="BF112" i="4"/>
  <c r="BK112" i="4" s="1"/>
  <c r="BC116" i="4"/>
  <c r="BG116" i="4"/>
  <c r="BE116" i="4"/>
  <c r="BD116" i="4"/>
  <c r="BF116" i="4"/>
  <c r="BD87" i="4"/>
  <c r="BC109" i="4"/>
  <c r="BH109" i="4" s="1"/>
  <c r="BG109" i="4"/>
  <c r="BL109" i="4" s="1"/>
  <c r="BE109" i="4"/>
  <c r="BJ109" i="4" s="1"/>
  <c r="BD109" i="4"/>
  <c r="BI109" i="4" s="1"/>
  <c r="BF109" i="4"/>
  <c r="BK109" i="4" s="1"/>
  <c r="BD91" i="4"/>
  <c r="BI91" i="4" s="1"/>
  <c r="BF91" i="4"/>
  <c r="BK91" i="4" s="1"/>
  <c r="BG91" i="4"/>
  <c r="BL91" i="4" s="1"/>
  <c r="BC91" i="4"/>
  <c r="BH91" i="4" s="1"/>
  <c r="BE91" i="4"/>
  <c r="BJ91" i="4" s="1"/>
  <c r="BD107" i="4"/>
  <c r="BF107" i="4"/>
  <c r="BE107" i="4"/>
  <c r="BC107" i="4"/>
  <c r="BG107" i="4"/>
  <c r="BC115" i="4"/>
  <c r="BH115" i="4" s="1"/>
  <c r="BG115" i="4"/>
  <c r="BL115" i="4" s="1"/>
  <c r="BE115" i="4"/>
  <c r="BJ115" i="4" s="1"/>
  <c r="BD115" i="4"/>
  <c r="BI115" i="4" s="1"/>
  <c r="BF115" i="4"/>
  <c r="BK115" i="4" s="1"/>
  <c r="BC128" i="4"/>
  <c r="BE128" i="4"/>
  <c r="BF128" i="4"/>
  <c r="BE136" i="4"/>
  <c r="BJ136" i="4" s="1"/>
  <c r="BC136" i="4"/>
  <c r="BH136" i="4" s="1"/>
  <c r="BG136" i="4"/>
  <c r="BL136" i="4" s="1"/>
  <c r="BF136" i="4"/>
  <c r="BK136" i="4" s="1"/>
  <c r="BD136" i="4"/>
  <c r="BI136" i="4" s="1"/>
  <c r="BD100" i="4"/>
  <c r="BE143" i="4"/>
  <c r="BG143" i="4"/>
  <c r="BF143" i="4"/>
  <c r="BD143" i="4"/>
  <c r="BC98" i="4"/>
  <c r="BG121" i="4"/>
  <c r="BB127" i="4"/>
  <c r="BB83" i="4"/>
  <c r="BB99" i="4"/>
  <c r="BB120" i="4"/>
  <c r="BB123" i="4"/>
  <c r="AF15" i="2" s="1"/>
  <c r="AG15" i="2" s="1"/>
  <c r="BB133" i="4"/>
  <c r="BB125" i="4"/>
  <c r="BB147" i="4"/>
  <c r="BB139" i="4"/>
  <c r="BB104" i="4"/>
  <c r="BB150" i="4"/>
  <c r="BB114" i="4"/>
  <c r="BB145" i="4"/>
  <c r="BB129" i="4"/>
  <c r="BB102" i="4"/>
  <c r="BB103" i="4"/>
  <c r="BB86" i="4"/>
  <c r="BB117" i="4"/>
  <c r="BB148" i="4"/>
  <c r="BB7" i="4"/>
  <c r="BB43" i="4"/>
  <c r="BB18" i="4"/>
  <c r="BB73" i="4"/>
  <c r="BB26" i="4"/>
  <c r="BB37" i="4"/>
  <c r="BB12" i="4"/>
  <c r="BB66" i="4"/>
  <c r="BB6" i="4"/>
  <c r="BB22" i="4"/>
  <c r="BB11" i="4"/>
  <c r="BB2" i="4"/>
  <c r="BB46" i="4"/>
  <c r="BB68" i="4"/>
  <c r="BB64" i="4"/>
  <c r="BB75" i="4"/>
  <c r="BB67" i="4"/>
  <c r="BB78" i="4"/>
  <c r="BB62" i="4"/>
  <c r="BB70" i="4"/>
  <c r="BB35" i="4"/>
  <c r="BB9" i="4"/>
  <c r="BB47" i="4"/>
  <c r="BB42" i="4"/>
  <c r="BB79" i="4"/>
  <c r="BB55" i="4"/>
  <c r="BB17" i="4"/>
  <c r="BB33" i="4"/>
  <c r="BB44" i="4"/>
  <c r="BB23" i="4"/>
  <c r="BB4" i="4"/>
  <c r="BB81" i="4"/>
  <c r="BB57" i="4"/>
  <c r="BB16" i="4"/>
  <c r="BB40" i="4"/>
  <c r="BB53" i="4"/>
  <c r="BB10" i="4"/>
  <c r="BB45" i="4"/>
  <c r="BB13" i="4"/>
  <c r="BB36" i="4"/>
  <c r="BB60" i="4"/>
  <c r="BB39" i="4"/>
  <c r="BB51" i="4"/>
  <c r="BB41" i="4"/>
  <c r="BB19" i="4"/>
  <c r="BB52" i="4"/>
  <c r="BB29" i="4"/>
  <c r="BB65" i="4"/>
  <c r="BB38" i="4"/>
  <c r="BB30" i="4"/>
  <c r="BB54" i="4"/>
  <c r="BB5" i="4"/>
  <c r="BB74" i="4"/>
  <c r="BB34" i="4"/>
  <c r="BB56" i="4"/>
  <c r="BB3" i="4"/>
  <c r="BB27" i="4"/>
  <c r="BB63" i="4"/>
  <c r="BB48" i="4"/>
  <c r="BB31" i="4"/>
  <c r="BB80" i="4"/>
  <c r="BB77" i="4"/>
  <c r="BB32" i="4"/>
  <c r="BB76" i="4"/>
  <c r="BB21" i="4"/>
  <c r="BB61" i="4"/>
  <c r="BB8" i="4"/>
  <c r="BB82" i="4"/>
  <c r="BB71" i="4"/>
  <c r="BB58" i="4"/>
  <c r="BB15" i="4"/>
  <c r="BB20" i="4"/>
  <c r="BB69" i="4"/>
  <c r="BB59" i="4"/>
  <c r="BB28" i="4"/>
  <c r="BB50" i="4"/>
  <c r="BB24" i="4"/>
  <c r="BB49" i="4"/>
  <c r="BB72" i="4"/>
  <c r="BB25" i="4"/>
  <c r="BB14" i="4"/>
  <c r="BE144" i="4" l="1"/>
  <c r="BJ144" i="4" s="1"/>
  <c r="BG122" i="4"/>
  <c r="BF96" i="4"/>
  <c r="BD144" i="4"/>
  <c r="BI144" i="4" s="1"/>
  <c r="BF144" i="4"/>
  <c r="BK144" i="4" s="1"/>
  <c r="BG144" i="4"/>
  <c r="BL144" i="4" s="1"/>
  <c r="BG95" i="4"/>
  <c r="BE135" i="4"/>
  <c r="BD135" i="4"/>
  <c r="BD134" i="4"/>
  <c r="BI134" i="4" s="1"/>
  <c r="BE134" i="4"/>
  <c r="BJ134" i="4" s="1"/>
  <c r="BF134" i="4"/>
  <c r="BK134" i="4" s="1"/>
  <c r="BG134" i="4"/>
  <c r="BL134" i="4" s="1"/>
  <c r="BG132" i="4"/>
  <c r="BD132" i="4"/>
  <c r="BG131" i="4"/>
  <c r="AF16" i="2"/>
  <c r="AG16" i="2" s="1"/>
  <c r="BD131" i="4"/>
  <c r="AF7" i="2"/>
  <c r="AG7" i="2" s="1"/>
  <c r="BG138" i="4"/>
  <c r="AF17" i="2"/>
  <c r="AG17" i="2" s="1"/>
  <c r="AF10" i="2"/>
  <c r="AG10" i="2" s="1"/>
  <c r="AF11" i="2"/>
  <c r="AG11" i="2" s="1"/>
  <c r="BF97" i="4"/>
  <c r="AF12" i="2"/>
  <c r="AG12" i="2" s="1"/>
  <c r="AF13" i="2"/>
  <c r="AG13" i="2" s="1"/>
  <c r="BD118" i="4"/>
  <c r="BI118" i="4" s="1"/>
  <c r="AF14" i="2"/>
  <c r="AG14" i="2" s="1"/>
  <c r="BG151" i="4"/>
  <c r="BC138" i="4"/>
  <c r="BF149" i="4"/>
  <c r="BD149" i="4"/>
  <c r="BF108" i="4"/>
  <c r="BK108" i="4" s="1"/>
  <c r="BE89" i="4"/>
  <c r="BF93" i="4"/>
  <c r="BK93" i="4" s="1"/>
  <c r="BE93" i="4"/>
  <c r="BJ93" i="4" s="1"/>
  <c r="BD122" i="4"/>
  <c r="BE101" i="4"/>
  <c r="BF98" i="4"/>
  <c r="BG97" i="4"/>
  <c r="BD97" i="4"/>
  <c r="BE84" i="4"/>
  <c r="BJ84" i="4" s="1"/>
  <c r="BD138" i="4"/>
  <c r="BE138" i="4"/>
  <c r="BF110" i="4"/>
  <c r="BD124" i="4"/>
  <c r="BI124" i="4" s="1"/>
  <c r="BD89" i="4"/>
  <c r="BC97" i="4"/>
  <c r="BD84" i="4"/>
  <c r="BI84" i="4" s="1"/>
  <c r="BF138" i="4"/>
  <c r="BG110" i="4"/>
  <c r="BE124" i="4"/>
  <c r="BJ124" i="4" s="1"/>
  <c r="BD130" i="4"/>
  <c r="BG84" i="4"/>
  <c r="BL84" i="4" s="1"/>
  <c r="BC110" i="4"/>
  <c r="BF141" i="4"/>
  <c r="BC141" i="4"/>
  <c r="BD110" i="4"/>
  <c r="BG89" i="4"/>
  <c r="BF89" i="4"/>
  <c r="AF9" i="2"/>
  <c r="AG9" i="2" s="1"/>
  <c r="BF132" i="4"/>
  <c r="BC132" i="4"/>
  <c r="BG128" i="4"/>
  <c r="BE88" i="4"/>
  <c r="BE122" i="4"/>
  <c r="BF101" i="4"/>
  <c r="BG141" i="4"/>
  <c r="BD146" i="4"/>
  <c r="BF140" i="4"/>
  <c r="BE98" i="4"/>
  <c r="BG88" i="4"/>
  <c r="BF122" i="4"/>
  <c r="BD141" i="4"/>
  <c r="BE96" i="4"/>
  <c r="BD96" i="4"/>
  <c r="BF95" i="4"/>
  <c r="BE130" i="4"/>
  <c r="BG87" i="4"/>
  <c r="BF87" i="4"/>
  <c r="BF135" i="4"/>
  <c r="BF151" i="4"/>
  <c r="BC151" i="4"/>
  <c r="BC96" i="4"/>
  <c r="BE95" i="4"/>
  <c r="BD95" i="4"/>
  <c r="BG130" i="4"/>
  <c r="BC87" i="4"/>
  <c r="BG135" i="4"/>
  <c r="BD151" i="4"/>
  <c r="BF130" i="4"/>
  <c r="AF8" i="2"/>
  <c r="AG8" i="2" s="1"/>
  <c r="BC121" i="4"/>
  <c r="BG100" i="4"/>
  <c r="BD121" i="4"/>
  <c r="BG98" i="4"/>
  <c r="BC100" i="4"/>
  <c r="AI42" i="2"/>
  <c r="AK41" i="2"/>
  <c r="AM40" i="2"/>
  <c r="AI40" i="2"/>
  <c r="AK39" i="2"/>
  <c r="AM38" i="2"/>
  <c r="AI38" i="2"/>
  <c r="AK37" i="2"/>
  <c r="AM36" i="2"/>
  <c r="AI36" i="2"/>
  <c r="AK35" i="2"/>
  <c r="AM34" i="2"/>
  <c r="AI34" i="2"/>
  <c r="AK33" i="2"/>
  <c r="AM32" i="2"/>
  <c r="AI32" i="2"/>
  <c r="AK31" i="2"/>
  <c r="AM30" i="2"/>
  <c r="AI30" i="2"/>
  <c r="AK29" i="2"/>
  <c r="AM28" i="2"/>
  <c r="AI28" i="2"/>
  <c r="AK27" i="2"/>
  <c r="AM26" i="2"/>
  <c r="AI26" i="2"/>
  <c r="AK25" i="2"/>
  <c r="AM24" i="2"/>
  <c r="AI24" i="2"/>
  <c r="AK23" i="2"/>
  <c r="AM22" i="2"/>
  <c r="AI22" i="2"/>
  <c r="AK21" i="2"/>
  <c r="AM20" i="2"/>
  <c r="AI20" i="2"/>
  <c r="AK19" i="2"/>
  <c r="AM18" i="2"/>
  <c r="AI18" i="2"/>
  <c r="AK50" i="2"/>
  <c r="AM49" i="2"/>
  <c r="AP41" i="2"/>
  <c r="AJ41" i="2"/>
  <c r="AL40" i="2"/>
  <c r="AP39" i="2"/>
  <c r="AJ39" i="2"/>
  <c r="AL38" i="2"/>
  <c r="AP37" i="2"/>
  <c r="AJ37" i="2"/>
  <c r="AL36" i="2"/>
  <c r="AP35" i="2"/>
  <c r="AJ35" i="2"/>
  <c r="AL34" i="2"/>
  <c r="AP33" i="2"/>
  <c r="AJ33" i="2"/>
  <c r="AL32" i="2"/>
  <c r="AP31" i="2"/>
  <c r="AJ31" i="2"/>
  <c r="AL30" i="2"/>
  <c r="AP29" i="2"/>
  <c r="AJ29" i="2"/>
  <c r="AL28" i="2"/>
  <c r="AP27" i="2"/>
  <c r="AJ27" i="2"/>
  <c r="AL26" i="2"/>
  <c r="AP25" i="2"/>
  <c r="AJ25" i="2"/>
  <c r="AL24" i="2"/>
  <c r="AP23" i="2"/>
  <c r="AJ23" i="2"/>
  <c r="AL22" i="2"/>
  <c r="AP21" i="2"/>
  <c r="AJ21" i="2"/>
  <c r="AL20" i="2"/>
  <c r="AP19" i="2"/>
  <c r="AJ19" i="2"/>
  <c r="AL18" i="2"/>
  <c r="AP50" i="2"/>
  <c r="AJ50" i="2"/>
  <c r="AM41" i="2"/>
  <c r="AI41" i="2"/>
  <c r="AK40" i="2"/>
  <c r="AM39" i="2"/>
  <c r="AI39" i="2"/>
  <c r="AK38" i="2"/>
  <c r="AM37" i="2"/>
  <c r="AI37" i="2"/>
  <c r="AK36" i="2"/>
  <c r="AM35" i="2"/>
  <c r="AI35" i="2"/>
  <c r="AK34" i="2"/>
  <c r="AM33" i="2"/>
  <c r="AI33" i="2"/>
  <c r="AK32" i="2"/>
  <c r="AM31" i="2"/>
  <c r="AI31" i="2"/>
  <c r="AK30" i="2"/>
  <c r="AM29" i="2"/>
  <c r="AI29" i="2"/>
  <c r="AK28" i="2"/>
  <c r="AM27" i="2"/>
  <c r="AI27" i="2"/>
  <c r="AK26" i="2"/>
  <c r="AM25" i="2"/>
  <c r="AI25" i="2"/>
  <c r="AK24" i="2"/>
  <c r="AM23" i="2"/>
  <c r="AI23" i="2"/>
  <c r="AK22" i="2"/>
  <c r="AM21" i="2"/>
  <c r="AI21" i="2"/>
  <c r="AK20" i="2"/>
  <c r="AM19" i="2"/>
  <c r="AI19" i="2"/>
  <c r="AK18" i="2"/>
  <c r="AM50" i="2"/>
  <c r="AI50" i="2"/>
  <c r="AJ42" i="2"/>
  <c r="AL41" i="2"/>
  <c r="AP40" i="2"/>
  <c r="AJ40" i="2"/>
  <c r="AL39" i="2"/>
  <c r="AP38" i="2"/>
  <c r="AJ38" i="2"/>
  <c r="AL37" i="2"/>
  <c r="AP36" i="2"/>
  <c r="AJ36" i="2"/>
  <c r="AL35" i="2"/>
  <c r="AP34" i="2"/>
  <c r="AJ34" i="2"/>
  <c r="AL33" i="2"/>
  <c r="AP32" i="2"/>
  <c r="AJ32" i="2"/>
  <c r="AL31" i="2"/>
  <c r="AP30" i="2"/>
  <c r="AJ30" i="2"/>
  <c r="AL29" i="2"/>
  <c r="AP28" i="2"/>
  <c r="AJ28" i="2"/>
  <c r="AL27" i="2"/>
  <c r="AP26" i="2"/>
  <c r="AJ26" i="2"/>
  <c r="AL25" i="2"/>
  <c r="AP24" i="2"/>
  <c r="AJ24" i="2"/>
  <c r="AL23" i="2"/>
  <c r="AP22" i="2"/>
  <c r="AJ22" i="2"/>
  <c r="AL21" i="2"/>
  <c r="AP20" i="2"/>
  <c r="AJ20" i="2"/>
  <c r="AL19" i="2"/>
  <c r="AP18" i="2"/>
  <c r="AJ18" i="2"/>
  <c r="AL50" i="2"/>
  <c r="AP49" i="2"/>
  <c r="AJ49" i="2"/>
  <c r="AL48" i="2"/>
  <c r="AP47" i="2"/>
  <c r="AJ47" i="2"/>
  <c r="AL46" i="2"/>
  <c r="AP45" i="2"/>
  <c r="AJ45" i="2"/>
  <c r="AL44" i="2"/>
  <c r="AP43" i="2"/>
  <c r="AJ43" i="2"/>
  <c r="AL42" i="2"/>
  <c r="AI49" i="2"/>
  <c r="AK48" i="2"/>
  <c r="AM47" i="2"/>
  <c r="AI47" i="2"/>
  <c r="AK46" i="2"/>
  <c r="AM45" i="2"/>
  <c r="AI45" i="2"/>
  <c r="AK44" i="2"/>
  <c r="AM43" i="2"/>
  <c r="AI43" i="2"/>
  <c r="AK42" i="2"/>
  <c r="AL49" i="2"/>
  <c r="AP48" i="2"/>
  <c r="AJ48" i="2"/>
  <c r="AL47" i="2"/>
  <c r="AP46" i="2"/>
  <c r="AJ46" i="2"/>
  <c r="AL45" i="2"/>
  <c r="AP44" i="2"/>
  <c r="AJ44" i="2"/>
  <c r="AL43" i="2"/>
  <c r="AP42" i="2"/>
  <c r="AK49" i="2"/>
  <c r="AM48" i="2"/>
  <c r="AI48" i="2"/>
  <c r="AK47" i="2"/>
  <c r="AM46" i="2"/>
  <c r="AI46" i="2"/>
  <c r="AK45" i="2"/>
  <c r="AM44" i="2"/>
  <c r="AI44" i="2"/>
  <c r="AK43" i="2"/>
  <c r="AM42" i="2"/>
  <c r="BJ121" i="4"/>
  <c r="BI121" i="4"/>
  <c r="BL121" i="4"/>
  <c r="BH121" i="4"/>
  <c r="BI98" i="4"/>
  <c r="BL98" i="4"/>
  <c r="BH98" i="4"/>
  <c r="BK98" i="4"/>
  <c r="BJ98" i="4"/>
  <c r="BL95" i="4"/>
  <c r="BH95" i="4"/>
  <c r="BK95" i="4"/>
  <c r="BJ95" i="4"/>
  <c r="BI95" i="4"/>
  <c r="BE131" i="4"/>
  <c r="BJ131" i="4" s="1"/>
  <c r="BL131" i="4"/>
  <c r="BH131" i="4"/>
  <c r="BI131" i="4"/>
  <c r="BF100" i="4"/>
  <c r="BK100" i="4" s="1"/>
  <c r="BJ100" i="4"/>
  <c r="BI100" i="4"/>
  <c r="BL100" i="4"/>
  <c r="BH100" i="4"/>
  <c r="BL143" i="4"/>
  <c r="BH143" i="4"/>
  <c r="BK143" i="4"/>
  <c r="BJ143" i="4"/>
  <c r="BI143" i="4"/>
  <c r="BK128" i="4"/>
  <c r="BJ128" i="4"/>
  <c r="BI128" i="4"/>
  <c r="BL128" i="4"/>
  <c r="BH128" i="4"/>
  <c r="BL87" i="4"/>
  <c r="BH87" i="4"/>
  <c r="BK87" i="4"/>
  <c r="BJ87" i="4"/>
  <c r="BI87" i="4"/>
  <c r="BJ97" i="4"/>
  <c r="BI97" i="4"/>
  <c r="BL97" i="4"/>
  <c r="BH97" i="4"/>
  <c r="BK97" i="4"/>
  <c r="BL135" i="4"/>
  <c r="BH135" i="4"/>
  <c r="BK135" i="4"/>
  <c r="BJ135" i="4"/>
  <c r="BI135" i="4"/>
  <c r="BK96" i="4"/>
  <c r="BJ96" i="4"/>
  <c r="BI96" i="4"/>
  <c r="BL96" i="4"/>
  <c r="BH96" i="4"/>
  <c r="BK132" i="4"/>
  <c r="BJ132" i="4"/>
  <c r="BI132" i="4"/>
  <c r="BL132" i="4"/>
  <c r="BH132" i="4"/>
  <c r="BI130" i="4"/>
  <c r="BL130" i="4"/>
  <c r="BH130" i="4"/>
  <c r="BK130" i="4"/>
  <c r="BJ130" i="4"/>
  <c r="BL107" i="4"/>
  <c r="BH107" i="4"/>
  <c r="BK107" i="4"/>
  <c r="BJ107" i="4"/>
  <c r="BI107" i="4"/>
  <c r="BK116" i="4"/>
  <c r="BJ116" i="4"/>
  <c r="BI116" i="4"/>
  <c r="BL116" i="4"/>
  <c r="BH116" i="4"/>
  <c r="BK88" i="4"/>
  <c r="BJ88" i="4"/>
  <c r="BI88" i="4"/>
  <c r="BL88" i="4"/>
  <c r="BH88" i="4"/>
  <c r="BI138" i="4"/>
  <c r="BL138" i="4"/>
  <c r="BH138" i="4"/>
  <c r="BK138" i="4"/>
  <c r="BJ138" i="4"/>
  <c r="BJ113" i="4"/>
  <c r="BI113" i="4"/>
  <c r="BL113" i="4"/>
  <c r="BH113" i="4"/>
  <c r="BK113" i="4"/>
  <c r="BI122" i="4"/>
  <c r="BL122" i="4"/>
  <c r="BH122" i="4"/>
  <c r="BK122" i="4"/>
  <c r="BJ122" i="4"/>
  <c r="BL111" i="4"/>
  <c r="BH111" i="4"/>
  <c r="BK111" i="4"/>
  <c r="BJ111" i="4"/>
  <c r="BI111" i="4"/>
  <c r="BI110" i="4"/>
  <c r="BL110" i="4"/>
  <c r="BH110" i="4"/>
  <c r="BK110" i="4"/>
  <c r="BJ110" i="4"/>
  <c r="BJ149" i="4"/>
  <c r="BI149" i="4"/>
  <c r="BL149" i="4"/>
  <c r="BH149" i="4"/>
  <c r="BK149" i="4"/>
  <c r="BJ101" i="4"/>
  <c r="BI101" i="4"/>
  <c r="BL101" i="4"/>
  <c r="BH101" i="4"/>
  <c r="BK101" i="4"/>
  <c r="BJ141" i="4"/>
  <c r="BI141" i="4"/>
  <c r="BL141" i="4"/>
  <c r="BH141" i="4"/>
  <c r="BK141" i="4"/>
  <c r="BJ89" i="4"/>
  <c r="BI89" i="4"/>
  <c r="BL89" i="4"/>
  <c r="BH89" i="4"/>
  <c r="BK89" i="4"/>
  <c r="BI146" i="4"/>
  <c r="BL146" i="4"/>
  <c r="BH146" i="4"/>
  <c r="BK146" i="4"/>
  <c r="BJ146" i="4"/>
  <c r="BL151" i="4"/>
  <c r="BH151" i="4"/>
  <c r="BK151" i="4"/>
  <c r="BJ151" i="4"/>
  <c r="BI151" i="4"/>
  <c r="BK140" i="4"/>
  <c r="BJ140" i="4"/>
  <c r="BI140" i="4"/>
  <c r="BL140" i="4"/>
  <c r="BH140" i="4"/>
  <c r="BF121" i="4"/>
  <c r="BK121" i="4" s="1"/>
  <c r="BF131" i="4"/>
  <c r="BK131" i="4" s="1"/>
  <c r="AF6" i="2"/>
  <c r="AG6" i="2" s="1"/>
  <c r="AF3" i="2"/>
  <c r="AG3" i="2" s="1"/>
  <c r="AF4" i="2"/>
  <c r="AG4" i="2" s="1"/>
  <c r="AF5" i="2"/>
  <c r="AG5" i="2" s="1"/>
  <c r="BD14" i="4"/>
  <c r="BI14" i="4" s="1"/>
  <c r="BF14" i="4"/>
  <c r="BK14" i="4" s="1"/>
  <c r="BE14" i="4"/>
  <c r="BJ14" i="4" s="1"/>
  <c r="BG14" i="4"/>
  <c r="BL14" i="4" s="1"/>
  <c r="BC14" i="4"/>
  <c r="BH14" i="4" s="1"/>
  <c r="BD25" i="4"/>
  <c r="BI25" i="4" s="1"/>
  <c r="BF25" i="4"/>
  <c r="BK25" i="4" s="1"/>
  <c r="BC25" i="4"/>
  <c r="BH25" i="4" s="1"/>
  <c r="BG25" i="4"/>
  <c r="BL25" i="4" s="1"/>
  <c r="BE25" i="4"/>
  <c r="BJ25" i="4" s="1"/>
  <c r="BD72" i="4"/>
  <c r="BI72" i="4" s="1"/>
  <c r="BF72" i="4"/>
  <c r="BK72" i="4" s="1"/>
  <c r="BC72" i="4"/>
  <c r="BH72" i="4" s="1"/>
  <c r="BG72" i="4"/>
  <c r="BL72" i="4" s="1"/>
  <c r="BE72" i="4"/>
  <c r="BJ72" i="4" s="1"/>
  <c r="BD49" i="4"/>
  <c r="BI49" i="4" s="1"/>
  <c r="BF49" i="4"/>
  <c r="BK49" i="4" s="1"/>
  <c r="BC49" i="4"/>
  <c r="BH49" i="4" s="1"/>
  <c r="BG49" i="4"/>
  <c r="BL49" i="4" s="1"/>
  <c r="BE49" i="4"/>
  <c r="BJ49" i="4" s="1"/>
  <c r="BD24" i="4"/>
  <c r="BI24" i="4" s="1"/>
  <c r="BF24" i="4"/>
  <c r="BK24" i="4" s="1"/>
  <c r="BC24" i="4"/>
  <c r="BH24" i="4" s="1"/>
  <c r="BG24" i="4"/>
  <c r="BL24" i="4" s="1"/>
  <c r="BE24" i="4"/>
  <c r="BJ24" i="4" s="1"/>
  <c r="BD50" i="4"/>
  <c r="BI50" i="4" s="1"/>
  <c r="BF50" i="4"/>
  <c r="BK50" i="4" s="1"/>
  <c r="BC50" i="4"/>
  <c r="BH50" i="4" s="1"/>
  <c r="BG50" i="4"/>
  <c r="BL50" i="4" s="1"/>
  <c r="BE50" i="4"/>
  <c r="BJ50" i="4" s="1"/>
  <c r="BD28" i="4"/>
  <c r="BI28" i="4" s="1"/>
  <c r="BF28" i="4"/>
  <c r="BK28" i="4" s="1"/>
  <c r="BC28" i="4"/>
  <c r="BH28" i="4" s="1"/>
  <c r="BG28" i="4"/>
  <c r="BL28" i="4" s="1"/>
  <c r="BE28" i="4"/>
  <c r="BJ28" i="4" s="1"/>
  <c r="BD59" i="4"/>
  <c r="BI59" i="4" s="1"/>
  <c r="BF59" i="4"/>
  <c r="BK59" i="4" s="1"/>
  <c r="BC59" i="4"/>
  <c r="BH59" i="4" s="1"/>
  <c r="BG59" i="4"/>
  <c r="BL59" i="4" s="1"/>
  <c r="BE59" i="4"/>
  <c r="BJ59" i="4" s="1"/>
  <c r="BD69" i="4"/>
  <c r="BI69" i="4" s="1"/>
  <c r="BF69" i="4"/>
  <c r="BK69" i="4" s="1"/>
  <c r="BC69" i="4"/>
  <c r="BH69" i="4" s="1"/>
  <c r="BG69" i="4"/>
  <c r="BL69" i="4" s="1"/>
  <c r="BE69" i="4"/>
  <c r="BJ69" i="4" s="1"/>
  <c r="BD20" i="4"/>
  <c r="BI20" i="4" s="1"/>
  <c r="BF20" i="4"/>
  <c r="BK20" i="4" s="1"/>
  <c r="BE20" i="4"/>
  <c r="BJ20" i="4" s="1"/>
  <c r="BG20" i="4"/>
  <c r="BL20" i="4" s="1"/>
  <c r="BC20" i="4"/>
  <c r="BH20" i="4" s="1"/>
  <c r="BD15" i="4"/>
  <c r="BI15" i="4" s="1"/>
  <c r="BF15" i="4"/>
  <c r="BK15" i="4" s="1"/>
  <c r="BE15" i="4"/>
  <c r="BJ15" i="4" s="1"/>
  <c r="BG15" i="4"/>
  <c r="BL15" i="4" s="1"/>
  <c r="BC15" i="4"/>
  <c r="BH15" i="4" s="1"/>
  <c r="BD58" i="4"/>
  <c r="BI58" i="4" s="1"/>
  <c r="BF58" i="4"/>
  <c r="BK58" i="4" s="1"/>
  <c r="BC58" i="4"/>
  <c r="BH58" i="4" s="1"/>
  <c r="BG58" i="4"/>
  <c r="BL58" i="4" s="1"/>
  <c r="BE58" i="4"/>
  <c r="BJ58" i="4" s="1"/>
  <c r="BD71" i="4"/>
  <c r="BI71" i="4" s="1"/>
  <c r="BF71" i="4"/>
  <c r="BK71" i="4" s="1"/>
  <c r="BC71" i="4"/>
  <c r="BH71" i="4" s="1"/>
  <c r="BG71" i="4"/>
  <c r="BL71" i="4" s="1"/>
  <c r="BE71" i="4"/>
  <c r="BJ71" i="4" s="1"/>
  <c r="BD82" i="4"/>
  <c r="BI82" i="4" s="1"/>
  <c r="BF82" i="4"/>
  <c r="BK82" i="4" s="1"/>
  <c r="BC82" i="4"/>
  <c r="BH82" i="4" s="1"/>
  <c r="BG82" i="4"/>
  <c r="BL82" i="4" s="1"/>
  <c r="BE82" i="4"/>
  <c r="BJ82" i="4" s="1"/>
  <c r="BD8" i="4"/>
  <c r="BI8" i="4" s="1"/>
  <c r="BF8" i="4"/>
  <c r="BK8" i="4" s="1"/>
  <c r="BE8" i="4"/>
  <c r="BJ8" i="4" s="1"/>
  <c r="BC8" i="4"/>
  <c r="BH8" i="4" s="1"/>
  <c r="BG8" i="4"/>
  <c r="BL8" i="4" s="1"/>
  <c r="BD61" i="4"/>
  <c r="BI61" i="4" s="1"/>
  <c r="BF61" i="4"/>
  <c r="BK61" i="4" s="1"/>
  <c r="BC61" i="4"/>
  <c r="BH61" i="4" s="1"/>
  <c r="BG61" i="4"/>
  <c r="BL61" i="4" s="1"/>
  <c r="BE61" i="4"/>
  <c r="BJ61" i="4" s="1"/>
  <c r="BD21" i="4"/>
  <c r="BI21" i="4" s="1"/>
  <c r="BF21" i="4"/>
  <c r="BK21" i="4" s="1"/>
  <c r="BE21" i="4"/>
  <c r="BJ21" i="4" s="1"/>
  <c r="BG21" i="4"/>
  <c r="BL21" i="4" s="1"/>
  <c r="BC21" i="4"/>
  <c r="BH21" i="4" s="1"/>
  <c r="BD76" i="4"/>
  <c r="BI76" i="4" s="1"/>
  <c r="BF76" i="4"/>
  <c r="BK76" i="4" s="1"/>
  <c r="BC76" i="4"/>
  <c r="BH76" i="4" s="1"/>
  <c r="BG76" i="4"/>
  <c r="BL76" i="4" s="1"/>
  <c r="BE76" i="4"/>
  <c r="BJ76" i="4" s="1"/>
  <c r="BD32" i="4"/>
  <c r="BI32" i="4" s="1"/>
  <c r="BF32" i="4"/>
  <c r="BK32" i="4" s="1"/>
  <c r="BC32" i="4"/>
  <c r="BH32" i="4" s="1"/>
  <c r="BG32" i="4"/>
  <c r="BL32" i="4" s="1"/>
  <c r="BE32" i="4"/>
  <c r="BJ32" i="4" s="1"/>
  <c r="BD77" i="4"/>
  <c r="BI77" i="4" s="1"/>
  <c r="BF77" i="4"/>
  <c r="BK77" i="4" s="1"/>
  <c r="BC77" i="4"/>
  <c r="BH77" i="4" s="1"/>
  <c r="BG77" i="4"/>
  <c r="BL77" i="4" s="1"/>
  <c r="BE77" i="4"/>
  <c r="BJ77" i="4" s="1"/>
  <c r="BD80" i="4"/>
  <c r="BI80" i="4" s="1"/>
  <c r="BF80" i="4"/>
  <c r="BK80" i="4" s="1"/>
  <c r="BC80" i="4"/>
  <c r="BH80" i="4" s="1"/>
  <c r="BG80" i="4"/>
  <c r="BL80" i="4" s="1"/>
  <c r="BE80" i="4"/>
  <c r="BJ80" i="4" s="1"/>
  <c r="BD31" i="4"/>
  <c r="BI31" i="4" s="1"/>
  <c r="BF31" i="4"/>
  <c r="BK31" i="4" s="1"/>
  <c r="BC31" i="4"/>
  <c r="BH31" i="4" s="1"/>
  <c r="BG31" i="4"/>
  <c r="BL31" i="4" s="1"/>
  <c r="BE31" i="4"/>
  <c r="BJ31" i="4" s="1"/>
  <c r="BD48" i="4"/>
  <c r="BI48" i="4" s="1"/>
  <c r="BF48" i="4"/>
  <c r="BK48" i="4" s="1"/>
  <c r="BC48" i="4"/>
  <c r="BH48" i="4" s="1"/>
  <c r="BG48" i="4"/>
  <c r="BL48" i="4" s="1"/>
  <c r="BE48" i="4"/>
  <c r="BJ48" i="4" s="1"/>
  <c r="BD63" i="4"/>
  <c r="BI63" i="4" s="1"/>
  <c r="BF63" i="4"/>
  <c r="BK63" i="4" s="1"/>
  <c r="BC63" i="4"/>
  <c r="BH63" i="4" s="1"/>
  <c r="BG63" i="4"/>
  <c r="BL63" i="4" s="1"/>
  <c r="BE63" i="4"/>
  <c r="BJ63" i="4" s="1"/>
  <c r="BD27" i="4"/>
  <c r="BI27" i="4" s="1"/>
  <c r="BF27" i="4"/>
  <c r="BK27" i="4" s="1"/>
  <c r="BC27" i="4"/>
  <c r="BH27" i="4" s="1"/>
  <c r="BG27" i="4"/>
  <c r="BL27" i="4" s="1"/>
  <c r="BE27" i="4"/>
  <c r="BJ27" i="4" s="1"/>
  <c r="BD3" i="4"/>
  <c r="BI3" i="4" s="1"/>
  <c r="BF3" i="4"/>
  <c r="BK3" i="4" s="1"/>
  <c r="BE3" i="4"/>
  <c r="BJ3" i="4" s="1"/>
  <c r="BG3" i="4"/>
  <c r="BL3" i="4" s="1"/>
  <c r="BC3" i="4"/>
  <c r="BH3" i="4" s="1"/>
  <c r="BD56" i="4"/>
  <c r="BI56" i="4" s="1"/>
  <c r="BF56" i="4"/>
  <c r="BK56" i="4" s="1"/>
  <c r="BC56" i="4"/>
  <c r="BH56" i="4" s="1"/>
  <c r="BG56" i="4"/>
  <c r="BL56" i="4" s="1"/>
  <c r="BE56" i="4"/>
  <c r="BJ56" i="4" s="1"/>
  <c r="BD34" i="4"/>
  <c r="BI34" i="4" s="1"/>
  <c r="BF34" i="4"/>
  <c r="BK34" i="4" s="1"/>
  <c r="BC34" i="4"/>
  <c r="BH34" i="4" s="1"/>
  <c r="BG34" i="4"/>
  <c r="BL34" i="4" s="1"/>
  <c r="BE34" i="4"/>
  <c r="BJ34" i="4" s="1"/>
  <c r="BD74" i="4"/>
  <c r="BI74" i="4" s="1"/>
  <c r="BF74" i="4"/>
  <c r="BK74" i="4" s="1"/>
  <c r="BC74" i="4"/>
  <c r="BH74" i="4" s="1"/>
  <c r="BG74" i="4"/>
  <c r="BL74" i="4" s="1"/>
  <c r="BE74" i="4"/>
  <c r="BJ74" i="4" s="1"/>
  <c r="BE5" i="4"/>
  <c r="BJ5" i="4" s="1"/>
  <c r="BC5" i="4"/>
  <c r="BH5" i="4" s="1"/>
  <c r="BG5" i="4"/>
  <c r="BL5" i="4" s="1"/>
  <c r="BF5" i="4"/>
  <c r="BK5" i="4" s="1"/>
  <c r="BD5" i="4"/>
  <c r="BI5" i="4" s="1"/>
  <c r="BD54" i="4"/>
  <c r="BI54" i="4" s="1"/>
  <c r="BF54" i="4"/>
  <c r="BK54" i="4" s="1"/>
  <c r="BC54" i="4"/>
  <c r="BH54" i="4" s="1"/>
  <c r="BG54" i="4"/>
  <c r="BL54" i="4" s="1"/>
  <c r="BE54" i="4"/>
  <c r="BJ54" i="4" s="1"/>
  <c r="BD30" i="4"/>
  <c r="BI30" i="4" s="1"/>
  <c r="BF30" i="4"/>
  <c r="BK30" i="4" s="1"/>
  <c r="BC30" i="4"/>
  <c r="BH30" i="4" s="1"/>
  <c r="BG30" i="4"/>
  <c r="BL30" i="4" s="1"/>
  <c r="BE30" i="4"/>
  <c r="BJ30" i="4" s="1"/>
  <c r="BD38" i="4"/>
  <c r="BI38" i="4" s="1"/>
  <c r="BF38" i="4"/>
  <c r="BK38" i="4" s="1"/>
  <c r="BC38" i="4"/>
  <c r="BH38" i="4" s="1"/>
  <c r="BG38" i="4"/>
  <c r="BL38" i="4" s="1"/>
  <c r="BE38" i="4"/>
  <c r="BJ38" i="4" s="1"/>
  <c r="BD65" i="4"/>
  <c r="BI65" i="4" s="1"/>
  <c r="BF65" i="4"/>
  <c r="BK65" i="4" s="1"/>
  <c r="BC65" i="4"/>
  <c r="BH65" i="4" s="1"/>
  <c r="BG65" i="4"/>
  <c r="BL65" i="4" s="1"/>
  <c r="BE65" i="4"/>
  <c r="BJ65" i="4" s="1"/>
  <c r="BD29" i="4"/>
  <c r="BI29" i="4" s="1"/>
  <c r="BF29" i="4"/>
  <c r="BK29" i="4" s="1"/>
  <c r="BC29" i="4"/>
  <c r="BH29" i="4" s="1"/>
  <c r="BG29" i="4"/>
  <c r="BL29" i="4" s="1"/>
  <c r="BE29" i="4"/>
  <c r="BJ29" i="4" s="1"/>
  <c r="BD52" i="4"/>
  <c r="BI52" i="4" s="1"/>
  <c r="BF52" i="4"/>
  <c r="BK52" i="4" s="1"/>
  <c r="BC52" i="4"/>
  <c r="BH52" i="4" s="1"/>
  <c r="BG52" i="4"/>
  <c r="BL52" i="4" s="1"/>
  <c r="BE52" i="4"/>
  <c r="BJ52" i="4" s="1"/>
  <c r="BD19" i="4"/>
  <c r="BI19" i="4" s="1"/>
  <c r="BF19" i="4"/>
  <c r="BK19" i="4" s="1"/>
  <c r="BE19" i="4"/>
  <c r="BJ19" i="4" s="1"/>
  <c r="BG19" i="4"/>
  <c r="BL19" i="4" s="1"/>
  <c r="BC19" i="4"/>
  <c r="BH19" i="4" s="1"/>
  <c r="BD41" i="4"/>
  <c r="BI41" i="4" s="1"/>
  <c r="BF41" i="4"/>
  <c r="BK41" i="4" s="1"/>
  <c r="BC41" i="4"/>
  <c r="BH41" i="4" s="1"/>
  <c r="BG41" i="4"/>
  <c r="BL41" i="4" s="1"/>
  <c r="BE41" i="4"/>
  <c r="BJ41" i="4" s="1"/>
  <c r="BD51" i="4"/>
  <c r="BI51" i="4" s="1"/>
  <c r="BF51" i="4"/>
  <c r="BK51" i="4" s="1"/>
  <c r="BC51" i="4"/>
  <c r="BH51" i="4" s="1"/>
  <c r="BG51" i="4"/>
  <c r="BL51" i="4" s="1"/>
  <c r="BE51" i="4"/>
  <c r="BJ51" i="4" s="1"/>
  <c r="BD39" i="4"/>
  <c r="BI39" i="4" s="1"/>
  <c r="BF39" i="4"/>
  <c r="BK39" i="4" s="1"/>
  <c r="BC39" i="4"/>
  <c r="BH39" i="4" s="1"/>
  <c r="BG39" i="4"/>
  <c r="BL39" i="4" s="1"/>
  <c r="BE39" i="4"/>
  <c r="BJ39" i="4" s="1"/>
  <c r="BD60" i="4"/>
  <c r="BI60" i="4" s="1"/>
  <c r="BF60" i="4"/>
  <c r="BK60" i="4" s="1"/>
  <c r="BC60" i="4"/>
  <c r="BH60" i="4" s="1"/>
  <c r="BG60" i="4"/>
  <c r="BL60" i="4" s="1"/>
  <c r="BE60" i="4"/>
  <c r="BJ60" i="4" s="1"/>
  <c r="BD36" i="4"/>
  <c r="BI36" i="4" s="1"/>
  <c r="BF36" i="4"/>
  <c r="BK36" i="4" s="1"/>
  <c r="BC36" i="4"/>
  <c r="BH36" i="4" s="1"/>
  <c r="BG36" i="4"/>
  <c r="BL36" i="4" s="1"/>
  <c r="BE36" i="4"/>
  <c r="BJ36" i="4" s="1"/>
  <c r="BD13" i="4"/>
  <c r="BI13" i="4" s="1"/>
  <c r="BF13" i="4"/>
  <c r="BK13" i="4" s="1"/>
  <c r="BE13" i="4"/>
  <c r="BJ13" i="4" s="1"/>
  <c r="BG13" i="4"/>
  <c r="BL13" i="4" s="1"/>
  <c r="BC13" i="4"/>
  <c r="BH13" i="4" s="1"/>
  <c r="BD45" i="4"/>
  <c r="BI45" i="4" s="1"/>
  <c r="BF45" i="4"/>
  <c r="BK45" i="4" s="1"/>
  <c r="BC45" i="4"/>
  <c r="BH45" i="4" s="1"/>
  <c r="BG45" i="4"/>
  <c r="BL45" i="4" s="1"/>
  <c r="BE45" i="4"/>
  <c r="BJ45" i="4" s="1"/>
  <c r="BF10" i="4"/>
  <c r="BK10" i="4" s="1"/>
  <c r="BD10" i="4"/>
  <c r="BI10" i="4" s="1"/>
  <c r="BC10" i="4"/>
  <c r="BH10" i="4" s="1"/>
  <c r="BG10" i="4"/>
  <c r="BL10" i="4" s="1"/>
  <c r="BE10" i="4"/>
  <c r="BJ10" i="4" s="1"/>
  <c r="BD53" i="4"/>
  <c r="BI53" i="4" s="1"/>
  <c r="BF53" i="4"/>
  <c r="BK53" i="4" s="1"/>
  <c r="BC53" i="4"/>
  <c r="BH53" i="4" s="1"/>
  <c r="BG53" i="4"/>
  <c r="BL53" i="4" s="1"/>
  <c r="BE53" i="4"/>
  <c r="BJ53" i="4" s="1"/>
  <c r="BD40" i="4"/>
  <c r="BI40" i="4" s="1"/>
  <c r="BF40" i="4"/>
  <c r="BK40" i="4" s="1"/>
  <c r="BC40" i="4"/>
  <c r="BH40" i="4" s="1"/>
  <c r="BG40" i="4"/>
  <c r="BL40" i="4" s="1"/>
  <c r="BE40" i="4"/>
  <c r="BJ40" i="4" s="1"/>
  <c r="BD16" i="4"/>
  <c r="BI16" i="4" s="1"/>
  <c r="BF16" i="4"/>
  <c r="BK16" i="4" s="1"/>
  <c r="BE16" i="4"/>
  <c r="BJ16" i="4" s="1"/>
  <c r="BG16" i="4"/>
  <c r="BL16" i="4" s="1"/>
  <c r="BC16" i="4"/>
  <c r="BH16" i="4" s="1"/>
  <c r="BD57" i="4"/>
  <c r="BI57" i="4" s="1"/>
  <c r="BF57" i="4"/>
  <c r="BK57" i="4" s="1"/>
  <c r="BC57" i="4"/>
  <c r="BH57" i="4" s="1"/>
  <c r="BG57" i="4"/>
  <c r="BL57" i="4" s="1"/>
  <c r="BE57" i="4"/>
  <c r="BJ57" i="4" s="1"/>
  <c r="BD81" i="4"/>
  <c r="BI81" i="4" s="1"/>
  <c r="BF81" i="4"/>
  <c r="BK81" i="4" s="1"/>
  <c r="BC81" i="4"/>
  <c r="BH81" i="4" s="1"/>
  <c r="BG81" i="4"/>
  <c r="BL81" i="4" s="1"/>
  <c r="BE81" i="4"/>
  <c r="BJ81" i="4" s="1"/>
  <c r="BF4" i="4"/>
  <c r="BK4" i="4" s="1"/>
  <c r="BD4" i="4"/>
  <c r="BI4" i="4" s="1"/>
  <c r="BG4" i="4"/>
  <c r="BL4" i="4" s="1"/>
  <c r="BC4" i="4"/>
  <c r="BH4" i="4" s="1"/>
  <c r="BE4" i="4"/>
  <c r="BJ4" i="4" s="1"/>
  <c r="BD23" i="4"/>
  <c r="BI23" i="4" s="1"/>
  <c r="BF23" i="4"/>
  <c r="BK23" i="4" s="1"/>
  <c r="BE23" i="4"/>
  <c r="BJ23" i="4" s="1"/>
  <c r="BG23" i="4"/>
  <c r="BL23" i="4" s="1"/>
  <c r="BC23" i="4"/>
  <c r="BH23" i="4" s="1"/>
  <c r="BD44" i="4"/>
  <c r="BI44" i="4" s="1"/>
  <c r="BF44" i="4"/>
  <c r="BK44" i="4" s="1"/>
  <c r="BC44" i="4"/>
  <c r="BH44" i="4" s="1"/>
  <c r="BG44" i="4"/>
  <c r="BL44" i="4" s="1"/>
  <c r="BE44" i="4"/>
  <c r="BJ44" i="4" s="1"/>
  <c r="BD33" i="4"/>
  <c r="BI33" i="4" s="1"/>
  <c r="BF33" i="4"/>
  <c r="BK33" i="4" s="1"/>
  <c r="BC33" i="4"/>
  <c r="BH33" i="4" s="1"/>
  <c r="BG33" i="4"/>
  <c r="BL33" i="4" s="1"/>
  <c r="BE33" i="4"/>
  <c r="BJ33" i="4" s="1"/>
  <c r="BD17" i="4"/>
  <c r="BI17" i="4" s="1"/>
  <c r="BF17" i="4"/>
  <c r="BK17" i="4" s="1"/>
  <c r="BE17" i="4"/>
  <c r="BJ17" i="4" s="1"/>
  <c r="BG17" i="4"/>
  <c r="BL17" i="4" s="1"/>
  <c r="BC17" i="4"/>
  <c r="BH17" i="4" s="1"/>
  <c r="BD55" i="4"/>
  <c r="BI55" i="4" s="1"/>
  <c r="BF55" i="4"/>
  <c r="BK55" i="4" s="1"/>
  <c r="BC55" i="4"/>
  <c r="BH55" i="4" s="1"/>
  <c r="BG55" i="4"/>
  <c r="BL55" i="4" s="1"/>
  <c r="BE55" i="4"/>
  <c r="BJ55" i="4" s="1"/>
  <c r="BD79" i="4"/>
  <c r="BI79" i="4" s="1"/>
  <c r="BF79" i="4"/>
  <c r="BK79" i="4" s="1"/>
  <c r="BC79" i="4"/>
  <c r="BH79" i="4" s="1"/>
  <c r="BG79" i="4"/>
  <c r="BL79" i="4" s="1"/>
  <c r="BE79" i="4"/>
  <c r="BJ79" i="4" s="1"/>
  <c r="BD42" i="4"/>
  <c r="BI42" i="4" s="1"/>
  <c r="BF42" i="4"/>
  <c r="BK42" i="4" s="1"/>
  <c r="BC42" i="4"/>
  <c r="BH42" i="4" s="1"/>
  <c r="BG42" i="4"/>
  <c r="BL42" i="4" s="1"/>
  <c r="BE42" i="4"/>
  <c r="BJ42" i="4" s="1"/>
  <c r="BD47" i="4"/>
  <c r="BI47" i="4" s="1"/>
  <c r="BF47" i="4"/>
  <c r="BK47" i="4" s="1"/>
  <c r="BC47" i="4"/>
  <c r="BH47" i="4" s="1"/>
  <c r="BG47" i="4"/>
  <c r="BL47" i="4" s="1"/>
  <c r="BE47" i="4"/>
  <c r="BJ47" i="4" s="1"/>
  <c r="BF9" i="4"/>
  <c r="BK9" i="4" s="1"/>
  <c r="BD9" i="4"/>
  <c r="BI9" i="4" s="1"/>
  <c r="BC9" i="4"/>
  <c r="BH9" i="4" s="1"/>
  <c r="BG9" i="4"/>
  <c r="BL9" i="4" s="1"/>
  <c r="BE9" i="4"/>
  <c r="BJ9" i="4" s="1"/>
  <c r="BD35" i="4"/>
  <c r="BI35" i="4" s="1"/>
  <c r="BF35" i="4"/>
  <c r="BK35" i="4" s="1"/>
  <c r="BC35" i="4"/>
  <c r="BH35" i="4" s="1"/>
  <c r="BG35" i="4"/>
  <c r="BL35" i="4" s="1"/>
  <c r="BE35" i="4"/>
  <c r="BJ35" i="4" s="1"/>
  <c r="BD70" i="4"/>
  <c r="BI70" i="4" s="1"/>
  <c r="BF70" i="4"/>
  <c r="BK70" i="4" s="1"/>
  <c r="BC70" i="4"/>
  <c r="BH70" i="4" s="1"/>
  <c r="BG70" i="4"/>
  <c r="BL70" i="4" s="1"/>
  <c r="BE70" i="4"/>
  <c r="BJ70" i="4" s="1"/>
  <c r="BD62" i="4"/>
  <c r="BI62" i="4" s="1"/>
  <c r="BF62" i="4"/>
  <c r="BK62" i="4" s="1"/>
  <c r="BC62" i="4"/>
  <c r="BH62" i="4" s="1"/>
  <c r="BG62" i="4"/>
  <c r="BL62" i="4" s="1"/>
  <c r="BE62" i="4"/>
  <c r="BJ62" i="4" s="1"/>
  <c r="BD78" i="4"/>
  <c r="BI78" i="4" s="1"/>
  <c r="BF78" i="4"/>
  <c r="BK78" i="4" s="1"/>
  <c r="BC78" i="4"/>
  <c r="BH78" i="4" s="1"/>
  <c r="BG78" i="4"/>
  <c r="BL78" i="4" s="1"/>
  <c r="BE78" i="4"/>
  <c r="BJ78" i="4" s="1"/>
  <c r="BD67" i="4"/>
  <c r="BI67" i="4" s="1"/>
  <c r="BF67" i="4"/>
  <c r="BK67" i="4" s="1"/>
  <c r="BC67" i="4"/>
  <c r="BH67" i="4" s="1"/>
  <c r="BG67" i="4"/>
  <c r="BL67" i="4" s="1"/>
  <c r="BE67" i="4"/>
  <c r="BJ67" i="4" s="1"/>
  <c r="BD75" i="4"/>
  <c r="BI75" i="4" s="1"/>
  <c r="BF75" i="4"/>
  <c r="BK75" i="4" s="1"/>
  <c r="BC75" i="4"/>
  <c r="BH75" i="4" s="1"/>
  <c r="BG75" i="4"/>
  <c r="BL75" i="4" s="1"/>
  <c r="BE75" i="4"/>
  <c r="BJ75" i="4" s="1"/>
  <c r="BD64" i="4"/>
  <c r="BI64" i="4" s="1"/>
  <c r="BF64" i="4"/>
  <c r="BK64" i="4" s="1"/>
  <c r="BC64" i="4"/>
  <c r="BH64" i="4" s="1"/>
  <c r="BG64" i="4"/>
  <c r="BL64" i="4" s="1"/>
  <c r="BE64" i="4"/>
  <c r="BJ64" i="4" s="1"/>
  <c r="BD68" i="4"/>
  <c r="BI68" i="4" s="1"/>
  <c r="BF68" i="4"/>
  <c r="BK68" i="4" s="1"/>
  <c r="BC68" i="4"/>
  <c r="BH68" i="4" s="1"/>
  <c r="BG68" i="4"/>
  <c r="BL68" i="4" s="1"/>
  <c r="BE68" i="4"/>
  <c r="BJ68" i="4" s="1"/>
  <c r="BD46" i="4"/>
  <c r="BI46" i="4" s="1"/>
  <c r="BF46" i="4"/>
  <c r="BK46" i="4" s="1"/>
  <c r="BC46" i="4"/>
  <c r="BH46" i="4" s="1"/>
  <c r="BG46" i="4"/>
  <c r="BL46" i="4" s="1"/>
  <c r="BE46" i="4"/>
  <c r="BJ46" i="4" s="1"/>
  <c r="BD2" i="4"/>
  <c r="BI2" i="4" s="1"/>
  <c r="BF2" i="4"/>
  <c r="BK2" i="4" s="1"/>
  <c r="BG2" i="4"/>
  <c r="BL2" i="4" s="1"/>
  <c r="BE2" i="4"/>
  <c r="BJ2" i="4" s="1"/>
  <c r="BC2" i="4"/>
  <c r="BH2" i="4" s="1"/>
  <c r="BD11" i="4"/>
  <c r="BI11" i="4" s="1"/>
  <c r="BF11" i="4"/>
  <c r="BK11" i="4" s="1"/>
  <c r="BE11" i="4"/>
  <c r="BJ11" i="4" s="1"/>
  <c r="BG11" i="4"/>
  <c r="BL11" i="4" s="1"/>
  <c r="BC11" i="4"/>
  <c r="BH11" i="4" s="1"/>
  <c r="BD22" i="4"/>
  <c r="BI22" i="4" s="1"/>
  <c r="BF22" i="4"/>
  <c r="BK22" i="4" s="1"/>
  <c r="BE22" i="4"/>
  <c r="BJ22" i="4" s="1"/>
  <c r="BG22" i="4"/>
  <c r="BL22" i="4" s="1"/>
  <c r="BC22" i="4"/>
  <c r="BH22" i="4" s="1"/>
  <c r="BD6" i="4"/>
  <c r="BI6" i="4" s="1"/>
  <c r="BF6" i="4"/>
  <c r="BK6" i="4" s="1"/>
  <c r="BE6" i="4"/>
  <c r="BJ6" i="4" s="1"/>
  <c r="BC6" i="4"/>
  <c r="BH6" i="4" s="1"/>
  <c r="BG6" i="4"/>
  <c r="BL6" i="4" s="1"/>
  <c r="BD66" i="4"/>
  <c r="BI66" i="4" s="1"/>
  <c r="BF66" i="4"/>
  <c r="BK66" i="4" s="1"/>
  <c r="BC66" i="4"/>
  <c r="BH66" i="4" s="1"/>
  <c r="BG66" i="4"/>
  <c r="BL66" i="4" s="1"/>
  <c r="BE66" i="4"/>
  <c r="BJ66" i="4" s="1"/>
  <c r="BD12" i="4"/>
  <c r="BI12" i="4" s="1"/>
  <c r="BF12" i="4"/>
  <c r="BK12" i="4" s="1"/>
  <c r="BE12" i="4"/>
  <c r="BJ12" i="4" s="1"/>
  <c r="BG12" i="4"/>
  <c r="BL12" i="4" s="1"/>
  <c r="BC12" i="4"/>
  <c r="BH12" i="4" s="1"/>
  <c r="BD37" i="4"/>
  <c r="BI37" i="4" s="1"/>
  <c r="BF37" i="4"/>
  <c r="BK37" i="4" s="1"/>
  <c r="BC37" i="4"/>
  <c r="BH37" i="4" s="1"/>
  <c r="BG37" i="4"/>
  <c r="BL37" i="4" s="1"/>
  <c r="BE37" i="4"/>
  <c r="BJ37" i="4" s="1"/>
  <c r="BD26" i="4"/>
  <c r="BI26" i="4" s="1"/>
  <c r="BF26" i="4"/>
  <c r="BK26" i="4" s="1"/>
  <c r="BC26" i="4"/>
  <c r="BH26" i="4" s="1"/>
  <c r="BG26" i="4"/>
  <c r="BL26" i="4" s="1"/>
  <c r="BE26" i="4"/>
  <c r="BJ26" i="4" s="1"/>
  <c r="BD73" i="4"/>
  <c r="BI73" i="4" s="1"/>
  <c r="BF73" i="4"/>
  <c r="BK73" i="4" s="1"/>
  <c r="BC73" i="4"/>
  <c r="BH73" i="4" s="1"/>
  <c r="BG73" i="4"/>
  <c r="BL73" i="4" s="1"/>
  <c r="BE73" i="4"/>
  <c r="BJ73" i="4" s="1"/>
  <c r="BD18" i="4"/>
  <c r="BI18" i="4" s="1"/>
  <c r="BF18" i="4"/>
  <c r="BK18" i="4" s="1"/>
  <c r="BE18" i="4"/>
  <c r="BJ18" i="4" s="1"/>
  <c r="BG18" i="4"/>
  <c r="BL18" i="4" s="1"/>
  <c r="BC18" i="4"/>
  <c r="BH18" i="4" s="1"/>
  <c r="BD43" i="4"/>
  <c r="BI43" i="4" s="1"/>
  <c r="BF43" i="4"/>
  <c r="BK43" i="4" s="1"/>
  <c r="BC43" i="4"/>
  <c r="BH43" i="4" s="1"/>
  <c r="BG43" i="4"/>
  <c r="BL43" i="4" s="1"/>
  <c r="BE43" i="4"/>
  <c r="BJ43" i="4" s="1"/>
  <c r="BD7" i="4"/>
  <c r="BI7" i="4" s="1"/>
  <c r="BF7" i="4"/>
  <c r="BK7" i="4" s="1"/>
  <c r="BE7" i="4"/>
  <c r="BJ7" i="4" s="1"/>
  <c r="BC7" i="4"/>
  <c r="BH7" i="4" s="1"/>
  <c r="BG7" i="4"/>
  <c r="BL7" i="4" s="1"/>
  <c r="BC148" i="4"/>
  <c r="BH148" i="4" s="1"/>
  <c r="BG148" i="4"/>
  <c r="BL148" i="4" s="1"/>
  <c r="BE148" i="4"/>
  <c r="BJ148" i="4" s="1"/>
  <c r="BD148" i="4"/>
  <c r="BI148" i="4" s="1"/>
  <c r="BF148" i="4"/>
  <c r="BK148" i="4" s="1"/>
  <c r="BC117" i="4"/>
  <c r="BH117" i="4" s="1"/>
  <c r="BG117" i="4"/>
  <c r="BL117" i="4" s="1"/>
  <c r="BE117" i="4"/>
  <c r="BJ117" i="4" s="1"/>
  <c r="BD117" i="4"/>
  <c r="BI117" i="4" s="1"/>
  <c r="BF117" i="4"/>
  <c r="BK117" i="4" s="1"/>
  <c r="BF86" i="4"/>
  <c r="BK86" i="4" s="1"/>
  <c r="BD86" i="4"/>
  <c r="BI86" i="4" s="1"/>
  <c r="BE86" i="4"/>
  <c r="BJ86" i="4" s="1"/>
  <c r="BC86" i="4"/>
  <c r="BH86" i="4" s="1"/>
  <c r="BG86" i="4"/>
  <c r="BL86" i="4" s="1"/>
  <c r="BD103" i="4"/>
  <c r="BI103" i="4" s="1"/>
  <c r="BF103" i="4"/>
  <c r="BK103" i="4" s="1"/>
  <c r="BE103" i="4"/>
  <c r="BJ103" i="4" s="1"/>
  <c r="BC103" i="4"/>
  <c r="BH103" i="4" s="1"/>
  <c r="BG103" i="4"/>
  <c r="BL103" i="4" s="1"/>
  <c r="BD102" i="4"/>
  <c r="BI102" i="4" s="1"/>
  <c r="BF102" i="4"/>
  <c r="BK102" i="4" s="1"/>
  <c r="BE102" i="4"/>
  <c r="BJ102" i="4" s="1"/>
  <c r="BC102" i="4"/>
  <c r="BH102" i="4" s="1"/>
  <c r="BG102" i="4"/>
  <c r="BL102" i="4" s="1"/>
  <c r="BC129" i="4"/>
  <c r="BH129" i="4" s="1"/>
  <c r="BG129" i="4"/>
  <c r="BL129" i="4" s="1"/>
  <c r="BE129" i="4"/>
  <c r="BJ129" i="4" s="1"/>
  <c r="BD129" i="4"/>
  <c r="BI129" i="4" s="1"/>
  <c r="BF129" i="4"/>
  <c r="BK129" i="4" s="1"/>
  <c r="BE145" i="4"/>
  <c r="BJ145" i="4" s="1"/>
  <c r="BC145" i="4"/>
  <c r="BH145" i="4" s="1"/>
  <c r="BG145" i="4"/>
  <c r="BL145" i="4" s="1"/>
  <c r="BF145" i="4"/>
  <c r="BK145" i="4" s="1"/>
  <c r="BD145" i="4"/>
  <c r="BI145" i="4" s="1"/>
  <c r="BC114" i="4"/>
  <c r="BH114" i="4" s="1"/>
  <c r="BG114" i="4"/>
  <c r="BL114" i="4" s="1"/>
  <c r="BE114" i="4"/>
  <c r="BJ114" i="4" s="1"/>
  <c r="BD114" i="4"/>
  <c r="BI114" i="4" s="1"/>
  <c r="BF114" i="4"/>
  <c r="BK114" i="4" s="1"/>
  <c r="BC150" i="4"/>
  <c r="BH150" i="4" s="1"/>
  <c r="BG150" i="4"/>
  <c r="BL150" i="4" s="1"/>
  <c r="BE150" i="4"/>
  <c r="BJ150" i="4" s="1"/>
  <c r="BD150" i="4"/>
  <c r="BI150" i="4" s="1"/>
  <c r="BF150" i="4"/>
  <c r="BK150" i="4" s="1"/>
  <c r="BD104" i="4"/>
  <c r="BI104" i="4" s="1"/>
  <c r="BF104" i="4"/>
  <c r="BK104" i="4" s="1"/>
  <c r="BE104" i="4"/>
  <c r="BJ104" i="4" s="1"/>
  <c r="BC104" i="4"/>
  <c r="BH104" i="4" s="1"/>
  <c r="BG104" i="4"/>
  <c r="BL104" i="4" s="1"/>
  <c r="BC139" i="4"/>
  <c r="BH139" i="4" s="1"/>
  <c r="BE139" i="4"/>
  <c r="BJ139" i="4" s="1"/>
  <c r="BG139" i="4"/>
  <c r="BL139" i="4" s="1"/>
  <c r="BF139" i="4"/>
  <c r="BK139" i="4" s="1"/>
  <c r="BD139" i="4"/>
  <c r="BI139" i="4" s="1"/>
  <c r="BC147" i="4"/>
  <c r="BH147" i="4" s="1"/>
  <c r="BG147" i="4"/>
  <c r="BL147" i="4" s="1"/>
  <c r="BE147" i="4"/>
  <c r="BJ147" i="4" s="1"/>
  <c r="BD147" i="4"/>
  <c r="BI147" i="4" s="1"/>
  <c r="BF147" i="4"/>
  <c r="BK147" i="4" s="1"/>
  <c r="BC125" i="4"/>
  <c r="BH125" i="4" s="1"/>
  <c r="BG125" i="4"/>
  <c r="BL125" i="4" s="1"/>
  <c r="BE125" i="4"/>
  <c r="BJ125" i="4" s="1"/>
  <c r="BD125" i="4"/>
  <c r="BI125" i="4" s="1"/>
  <c r="BF125" i="4"/>
  <c r="BK125" i="4" s="1"/>
  <c r="BC133" i="4"/>
  <c r="BH133" i="4" s="1"/>
  <c r="BG133" i="4"/>
  <c r="BL133" i="4" s="1"/>
  <c r="BE133" i="4"/>
  <c r="BJ133" i="4" s="1"/>
  <c r="BD133" i="4"/>
  <c r="BI133" i="4" s="1"/>
  <c r="BF133" i="4"/>
  <c r="BK133" i="4" s="1"/>
  <c r="BC123" i="4"/>
  <c r="BH123" i="4" s="1"/>
  <c r="BG123" i="4"/>
  <c r="BL123" i="4" s="1"/>
  <c r="BE123" i="4"/>
  <c r="BJ123" i="4" s="1"/>
  <c r="BD123" i="4"/>
  <c r="BI123" i="4" s="1"/>
  <c r="BF123" i="4"/>
  <c r="BK123" i="4" s="1"/>
  <c r="BC120" i="4"/>
  <c r="BH120" i="4" s="1"/>
  <c r="AI14" i="2" s="1"/>
  <c r="BG120" i="4"/>
  <c r="BL120" i="4" s="1"/>
  <c r="AM14" i="2" s="1"/>
  <c r="BE120" i="4"/>
  <c r="BJ120" i="4" s="1"/>
  <c r="AK14" i="2" s="1"/>
  <c r="BD120" i="4"/>
  <c r="BI120" i="4" s="1"/>
  <c r="AJ14" i="2" s="1"/>
  <c r="BF120" i="4"/>
  <c r="BK120" i="4" s="1"/>
  <c r="AL14" i="2" s="1"/>
  <c r="BD99" i="4"/>
  <c r="BI99" i="4" s="1"/>
  <c r="BF99" i="4"/>
  <c r="BK99" i="4" s="1"/>
  <c r="BE99" i="4"/>
  <c r="BJ99" i="4" s="1"/>
  <c r="BC99" i="4"/>
  <c r="BH99" i="4" s="1"/>
  <c r="BG99" i="4"/>
  <c r="BL99" i="4" s="1"/>
  <c r="BF83" i="4"/>
  <c r="BK83" i="4" s="1"/>
  <c r="BD83" i="4"/>
  <c r="BI83" i="4" s="1"/>
  <c r="BE83" i="4"/>
  <c r="BJ83" i="4" s="1"/>
  <c r="BC83" i="4"/>
  <c r="BH83" i="4" s="1"/>
  <c r="BG83" i="4"/>
  <c r="BL83" i="4" s="1"/>
  <c r="BC127" i="4"/>
  <c r="BH127" i="4" s="1"/>
  <c r="BG127" i="4"/>
  <c r="BL127" i="4" s="1"/>
  <c r="BE127" i="4"/>
  <c r="BJ127" i="4" s="1"/>
  <c r="BD127" i="4"/>
  <c r="BI127" i="4" s="1"/>
  <c r="BF127" i="4"/>
  <c r="BK127" i="4" s="1"/>
  <c r="AK12" i="2" l="1"/>
  <c r="AK16" i="2"/>
  <c r="AL12" i="2"/>
  <c r="AJ16" i="2"/>
  <c r="AI12" i="2"/>
  <c r="AI16" i="2"/>
  <c r="AL16" i="2"/>
  <c r="AJ12" i="2"/>
  <c r="AM12" i="2"/>
  <c r="AM16" i="2"/>
  <c r="AP16" i="2"/>
  <c r="AK15" i="2"/>
  <c r="AL7" i="2"/>
  <c r="AM11" i="2"/>
  <c r="AP13" i="2"/>
  <c r="AK17" i="2"/>
  <c r="AJ17" i="2"/>
  <c r="AK10" i="2"/>
  <c r="AJ11" i="2"/>
  <c r="AJ13" i="2"/>
  <c r="AM13" i="2"/>
  <c r="AL17" i="2"/>
  <c r="AP10" i="2"/>
  <c r="AL10" i="2"/>
  <c r="AM15" i="2"/>
  <c r="AL15" i="2"/>
  <c r="AI15" i="2"/>
  <c r="AQ15" i="2" s="1"/>
  <c r="AL11" i="2"/>
  <c r="AK11" i="2"/>
  <c r="AK13" i="2"/>
  <c r="AI17" i="2"/>
  <c r="AQ17" i="2" s="1"/>
  <c r="AM10" i="2"/>
  <c r="AJ15" i="2"/>
  <c r="AI11" i="2"/>
  <c r="AL13" i="2"/>
  <c r="AM17" i="2"/>
  <c r="AJ10" i="2"/>
  <c r="AP14" i="2"/>
  <c r="AI13" i="2"/>
  <c r="AQ13" i="2" s="1"/>
  <c r="AP11" i="2"/>
  <c r="AI10" i="2"/>
  <c r="AP12" i="2"/>
  <c r="AP17" i="2"/>
  <c r="AP15" i="2"/>
  <c r="AQ46" i="2"/>
  <c r="AQ43" i="2"/>
  <c r="AQ11" i="2"/>
  <c r="AQ19" i="2"/>
  <c r="AQ27" i="2"/>
  <c r="AQ35" i="2"/>
  <c r="AQ16" i="2"/>
  <c r="AQ24" i="2"/>
  <c r="AQ32" i="2"/>
  <c r="AQ40" i="2"/>
  <c r="AQ48" i="2"/>
  <c r="AQ49" i="2"/>
  <c r="AQ50" i="2"/>
  <c r="AQ25" i="2"/>
  <c r="AQ33" i="2"/>
  <c r="AQ41" i="2"/>
  <c r="AQ14" i="2"/>
  <c r="AQ22" i="2"/>
  <c r="AQ30" i="2"/>
  <c r="AQ38" i="2"/>
  <c r="AQ47" i="2"/>
  <c r="AQ23" i="2"/>
  <c r="AQ31" i="2"/>
  <c r="AQ39" i="2"/>
  <c r="AQ12" i="2"/>
  <c r="AQ20" i="2"/>
  <c r="AQ28" i="2"/>
  <c r="AQ36" i="2"/>
  <c r="AQ44" i="2"/>
  <c r="AQ45" i="2"/>
  <c r="AQ21" i="2"/>
  <c r="AQ29" i="2"/>
  <c r="AQ37" i="2"/>
  <c r="AQ18" i="2"/>
  <c r="AQ26" i="2"/>
  <c r="AQ34" i="2"/>
  <c r="AQ42" i="2"/>
  <c r="AK6" i="2"/>
  <c r="AJ7" i="2"/>
  <c r="AK7" i="2"/>
  <c r="AJ9" i="2"/>
  <c r="AM9" i="2"/>
  <c r="AK9" i="2"/>
  <c r="AM7" i="2"/>
  <c r="AL9" i="2"/>
  <c r="AL6" i="2"/>
  <c r="AL5" i="2"/>
  <c r="AK5" i="2"/>
  <c r="AM5" i="2"/>
  <c r="AJ4" i="2"/>
  <c r="AM6" i="2"/>
  <c r="AL4" i="2"/>
  <c r="AM8" i="2"/>
  <c r="AK4" i="2"/>
  <c r="AJ6" i="2"/>
  <c r="AM4" i="2"/>
  <c r="AJ5" i="2"/>
  <c r="AL8" i="2"/>
  <c r="AI3" i="2"/>
  <c r="AP3" i="2"/>
  <c r="AM3" i="2"/>
  <c r="AL3" i="2"/>
  <c r="AJ3" i="2"/>
  <c r="AI4" i="2"/>
  <c r="AP4" i="2"/>
  <c r="AI5" i="2"/>
  <c r="AP5" i="2"/>
  <c r="AI7" i="2"/>
  <c r="AP7" i="2"/>
  <c r="AI8" i="2"/>
  <c r="AP8" i="2"/>
  <c r="AI9" i="2"/>
  <c r="AP9" i="2"/>
  <c r="AP6" i="2"/>
  <c r="AI6" i="2"/>
  <c r="AQ6" i="2" s="1"/>
  <c r="AK3" i="2"/>
  <c r="AK8" i="2"/>
  <c r="AJ8" i="2"/>
  <c r="AN11" i="2"/>
  <c r="AO11" i="2" s="1"/>
  <c r="AR11" i="2" s="1"/>
  <c r="AN13" i="2"/>
  <c r="AO13" i="2" s="1"/>
  <c r="AR13" i="2" s="1"/>
  <c r="AN15" i="2"/>
  <c r="AO15" i="2" s="1"/>
  <c r="AR15" i="2" s="1"/>
  <c r="AN17" i="2"/>
  <c r="AO17" i="2" s="1"/>
  <c r="AR17" i="2" s="1"/>
  <c r="AN19" i="2"/>
  <c r="AO19" i="2" s="1"/>
  <c r="AR19" i="2" s="1"/>
  <c r="AN21" i="2"/>
  <c r="AO21" i="2" s="1"/>
  <c r="AR21" i="2" s="1"/>
  <c r="AN23" i="2"/>
  <c r="AO23" i="2" s="1"/>
  <c r="AR23" i="2" s="1"/>
  <c r="AN25" i="2"/>
  <c r="AO25" i="2" s="1"/>
  <c r="AR25" i="2" s="1"/>
  <c r="AN10" i="2"/>
  <c r="AO10" i="2" s="1"/>
  <c r="AR10" i="2" s="1"/>
  <c r="AN12" i="2"/>
  <c r="AO12" i="2" s="1"/>
  <c r="AR12" i="2" s="1"/>
  <c r="AN14" i="2"/>
  <c r="AO14" i="2" s="1"/>
  <c r="AR14" i="2" s="1"/>
  <c r="AN16" i="2"/>
  <c r="AO16" i="2" s="1"/>
  <c r="AR16" i="2" s="1"/>
  <c r="AN18" i="2"/>
  <c r="AO18" i="2" s="1"/>
  <c r="AR18" i="2" s="1"/>
  <c r="AN20" i="2"/>
  <c r="AO20" i="2" s="1"/>
  <c r="AR20" i="2" s="1"/>
  <c r="AN22" i="2"/>
  <c r="AO22" i="2" s="1"/>
  <c r="AR22" i="2" s="1"/>
  <c r="AN24" i="2"/>
  <c r="AO24" i="2" s="1"/>
  <c r="AR24" i="2" s="1"/>
  <c r="AQ10" i="2" l="1"/>
  <c r="AQ9" i="2"/>
  <c r="AQ7" i="2"/>
  <c r="AN9" i="2"/>
  <c r="AO9" i="2" s="1"/>
  <c r="AR9" i="2" s="1"/>
  <c r="AN7" i="2"/>
  <c r="AO7" i="2" s="1"/>
  <c r="AR7" i="2" s="1"/>
  <c r="AQ4" i="2"/>
  <c r="AQ5" i="2"/>
  <c r="AQ8" i="2"/>
  <c r="AQ3" i="2"/>
  <c r="AN4" i="2"/>
  <c r="AO4" i="2" s="1"/>
  <c r="AR4" i="2" s="1"/>
  <c r="AN8" i="2"/>
  <c r="AO8" i="2" s="1"/>
  <c r="AR8" i="2" s="1"/>
  <c r="AN3" i="2"/>
  <c r="AO3" i="2" s="1"/>
  <c r="AR3" i="2" s="1"/>
  <c r="AN6" i="2"/>
  <c r="AO6" i="2" s="1"/>
  <c r="AR6" i="2" s="1"/>
  <c r="AN5" i="2"/>
  <c r="AO5" i="2" l="1"/>
  <c r="AR5" i="2" s="1"/>
  <c r="C2" i="17" l="1"/>
  <c r="C3" i="17" l="1"/>
  <c r="C5" i="17"/>
  <c r="C6" i="17"/>
  <c r="C4" i="17"/>
  <c r="F47" i="14"/>
  <c r="F44" i="14"/>
  <c r="F48" i="14"/>
  <c r="F45" i="14"/>
  <c r="F46" i="14"/>
  <c r="F15" i="14"/>
  <c r="F16" i="14"/>
  <c r="F17" i="14"/>
  <c r="F14" i="14"/>
  <c r="F18" i="14"/>
  <c r="F19" i="14"/>
  <c r="F23" i="14"/>
  <c r="F27" i="14"/>
  <c r="F31" i="14"/>
  <c r="F35" i="14"/>
  <c r="F20" i="14"/>
  <c r="F24" i="14"/>
  <c r="F28" i="14"/>
  <c r="F32" i="14"/>
  <c r="F21" i="14"/>
  <c r="F25" i="14"/>
  <c r="F29" i="14"/>
  <c r="F33" i="14"/>
  <c r="F22" i="14"/>
  <c r="F26" i="14"/>
  <c r="F30" i="14"/>
  <c r="F34" i="14"/>
  <c r="F39" i="14"/>
  <c r="F43" i="14"/>
  <c r="F36" i="14"/>
  <c r="F40" i="14"/>
  <c r="F37" i="14"/>
  <c r="F41" i="14"/>
  <c r="F38" i="14"/>
  <c r="F42" i="14"/>
  <c r="F2" i="14"/>
  <c r="F4" i="14"/>
  <c r="F8" i="14"/>
  <c r="F5" i="14"/>
  <c r="F9" i="14"/>
  <c r="F6" i="14"/>
  <c r="F3" i="14"/>
  <c r="F7" i="14"/>
  <c r="F12" i="14"/>
  <c r="F13" i="14"/>
  <c r="F10" i="14"/>
  <c r="F11" i="14"/>
  <c r="E2" i="17" l="1"/>
  <c r="A6" i="20"/>
  <c r="A3" i="20"/>
  <c r="A4" i="20"/>
  <c r="A8" i="20"/>
  <c r="A5" i="20"/>
  <c r="A7" i="20"/>
  <c r="A9" i="20"/>
  <c r="A2" i="20" l="1"/>
  <c r="AE2" i="3"/>
  <c r="AE3" i="3" s="1"/>
  <c r="AE4" i="3" l="1"/>
  <c r="AE5" i="3" l="1"/>
  <c r="AE6" i="3" l="1"/>
  <c r="AE7" i="3" l="1"/>
  <c r="AE8" i="3" l="1"/>
  <c r="AE9" i="3" s="1"/>
  <c r="AE10" i="3" s="1"/>
  <c r="AE11" i="3" l="1"/>
  <c r="AE12" i="3" s="1"/>
  <c r="AE13" i="3" s="1"/>
  <c r="AE14" i="3" s="1"/>
  <c r="AE15" i="3" s="1"/>
  <c r="AE16" i="3" s="1"/>
  <c r="AE17" i="3" s="1"/>
  <c r="AE18" i="3" s="1"/>
  <c r="AE1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Valenzuela Viteri, Sebastián Simón</author>
  </authors>
  <commentList>
    <comment ref="A2" authorId="0" shapeId="0" xr:uid="{00000000-0006-0000-0300-000001000000}">
      <text>
        <r>
          <rPr>
            <sz val="9"/>
            <color indexed="81"/>
            <rFont val="Tahoma"/>
            <family val="2"/>
          </rPr>
          <t>El Apodo de Encuesta es el código de proceso de encuesta generado por esta herramienta.</t>
        </r>
      </text>
    </comment>
    <comment ref="B2" authorId="0" shapeId="0" xr:uid="{00000000-0006-0000-0300-000002000000}">
      <text>
        <r>
          <rPr>
            <sz val="9"/>
            <color theme="1"/>
            <rFont val="Tahoma"/>
            <family val="2"/>
          </rPr>
          <t>Indicar "BP Sucursal" del lugar de trabajo (SAP)</t>
        </r>
      </text>
    </comment>
    <comment ref="C2" authorId="0" shapeId="0" xr:uid="{00000000-0006-0000-0300-000003000000}">
      <text>
        <r>
          <rPr>
            <sz val="9"/>
            <color indexed="81"/>
            <rFont val="Tahoma"/>
            <family val="2"/>
          </rPr>
          <t>Indicar al contacto responsable por parte de ACHS (Jefe de Proyecto o Experto Casa Matriz)</t>
        </r>
      </text>
    </comment>
    <comment ref="D2" authorId="0" shapeId="0" xr:uid="{00000000-0006-0000-0300-000004000000}">
      <text>
        <r>
          <rPr>
            <sz val="9"/>
            <color indexed="81"/>
            <rFont val="Tahoma"/>
            <family val="2"/>
          </rPr>
          <t>Indicar el correo del contacto responsable por parte de ACHS (Jefe de Proyecto o Experto Casa Matriz)</t>
        </r>
      </text>
    </comment>
    <comment ref="E2" authorId="0" shapeId="0" xr:uid="{00000000-0006-0000-0300-000005000000}">
      <text>
        <r>
          <rPr>
            <sz val="9"/>
            <color indexed="81"/>
            <rFont val="Tahoma"/>
            <family val="2"/>
          </rPr>
          <t>Ingresar el ID de encuesta online. En caso de aplicación en papel puede ingresar un número correlativo de 1 a N (1, 2, 3, …, N), para contar y ordenar a los procesos de encuesta.</t>
        </r>
      </text>
    </comment>
    <comment ref="F2" authorId="0" shapeId="0" xr:uid="{00000000-0006-0000-0300-000006000000}">
      <text>
        <r>
          <rPr>
            <sz val="9"/>
            <color indexed="81"/>
            <rFont val="Tahoma"/>
            <family val="2"/>
          </rPr>
          <t>Ingresar nombre del grupo o holding al que pertenece la organización</t>
        </r>
      </text>
    </comment>
    <comment ref="G2" authorId="0" shapeId="0" xr:uid="{00000000-0006-0000-0300-000007000000}">
      <text>
        <r>
          <rPr>
            <sz val="9"/>
            <color indexed="81"/>
            <rFont val="Tahoma"/>
            <family val="2"/>
          </rPr>
          <t>Ingresar RUT, que debe ir solo con guion y sin puntos. Por ejemplo: 76555444-K</t>
        </r>
      </text>
    </comment>
    <comment ref="H2" authorId="0" shapeId="0" xr:uid="{00000000-0006-0000-0300-000008000000}">
      <text>
        <r>
          <rPr>
            <sz val="9"/>
            <color indexed="81"/>
            <rFont val="Tahoma"/>
            <family val="2"/>
          </rPr>
          <t>Ingresar la razón social de la organización. Debe ser la razón social oficial y no el nombre de fantasía.</t>
        </r>
      </text>
    </comment>
    <comment ref="I2" authorId="0" shapeId="0" xr:uid="{00000000-0006-0000-0300-000009000000}">
      <text>
        <r>
          <rPr>
            <sz val="9"/>
            <color indexed="81"/>
            <rFont val="Tahoma"/>
            <family val="2"/>
          </rPr>
          <t>Indicar el Código CIIU (Clasificación Industrial Internacional Uniforme) de la organización. Debe contener exactamente 6 dígitos</t>
        </r>
      </text>
    </comment>
    <comment ref="J2" authorId="0" shapeId="0" xr:uid="{00000000-0006-0000-0300-00000A000000}">
      <text>
        <r>
          <rPr>
            <sz val="9"/>
            <color indexed="81"/>
            <rFont val="Tahoma"/>
            <family val="2"/>
          </rPr>
          <t>Debes indicar nombre descriptivo con el fin de lograr distinguir el Centro de Trabajo con mayor
certeza. Evitar la identificación por dirección o términos genéricos tales como: Casa Matriz, Istas,
Riesgos Psicosociales Laborales, o similares. Si el Centro de Trabajo depende de una Municipalidad
debes especificar el nombre de la siguiente forma, ejemplo: CESFAM Arturo Prat, Colegio Anita María</t>
        </r>
      </text>
    </comment>
    <comment ref="K2" authorId="0" shapeId="0" xr:uid="{00000000-0006-0000-0300-00000B000000}">
      <text>
        <r>
          <rPr>
            <sz val="9"/>
            <color indexed="81"/>
            <rFont val="Tahoma"/>
            <family val="2"/>
          </rPr>
          <t>Indicar un código interno único (de uso de la organización) para identificar al Lugar de Trabajo</t>
        </r>
      </text>
    </comment>
    <comment ref="L2" authorId="0" shapeId="0" xr:uid="{00000000-0006-0000-0300-00000C000000}">
      <text>
        <r>
          <rPr>
            <sz val="9"/>
            <color indexed="81"/>
            <rFont val="Tahoma"/>
            <family val="2"/>
          </rPr>
          <t>Indicar tipo de dirección: 
- Avenida 
- Calle 
- Pasaje</t>
        </r>
      </text>
    </comment>
    <comment ref="M2" authorId="0" shapeId="0" xr:uid="{00000000-0006-0000-0300-00000D000000}">
      <text>
        <r>
          <rPr>
            <sz val="9"/>
            <color indexed="81"/>
            <rFont val="Tahoma"/>
            <family val="2"/>
          </rPr>
          <t>Indicar el nombre de la avenida, calle o pasaje en la que se encuentra el Lugar de Trabajo.</t>
        </r>
      </text>
    </comment>
    <comment ref="N2" authorId="0" shapeId="0" xr:uid="{00000000-0006-0000-0300-00000E000000}">
      <text>
        <r>
          <rPr>
            <sz val="9"/>
            <color indexed="81"/>
            <rFont val="Tahoma"/>
            <family val="2"/>
          </rPr>
          <t>Indicar el número de la dirección del lugar de trabajo. Si el lugar no tiene número, usar 0 (cero)</t>
        </r>
      </text>
    </comment>
    <comment ref="O2" authorId="0" shapeId="0" xr:uid="{00000000-0006-0000-0300-00000F000000}">
      <text>
        <r>
          <rPr>
            <sz val="9"/>
            <color indexed="81"/>
            <rFont val="Tahoma"/>
            <family val="2"/>
          </rPr>
          <t xml:space="preserve">Indicar otra referencia de la dirección (optativo). Si no se cuenta con otra referencia, se recomienda indicar "sin ref" </t>
        </r>
      </text>
    </comment>
    <comment ref="P2" authorId="0" shapeId="0" xr:uid="{00000000-0006-0000-0300-000010000000}">
      <text>
        <r>
          <rPr>
            <sz val="9"/>
            <color indexed="81"/>
            <rFont val="Tahoma"/>
            <family val="2"/>
          </rPr>
          <t xml:space="preserve">Indicar otra referencia de la dirección (optativo). Si no se cuenta con otra referencia, se recomienda indicar "sin ref" </t>
        </r>
      </text>
    </comment>
    <comment ref="Q2" authorId="0" shapeId="0" xr:uid="{00000000-0006-0000-0300-000011000000}">
      <text>
        <r>
          <rPr>
            <sz val="9"/>
            <color indexed="81"/>
            <rFont val="Tahoma"/>
            <family val="2"/>
          </rPr>
          <t xml:space="preserve">Indicar la comuna a la que pertenece el lugar de trabajo, utilizando la lista desplegable.
</t>
        </r>
      </text>
    </comment>
    <comment ref="R2" authorId="0" shapeId="0" xr:uid="{00000000-0006-0000-0300-000012000000}">
      <text>
        <r>
          <rPr>
            <sz val="9"/>
            <color indexed="81"/>
            <rFont val="Tahoma"/>
            <family val="2"/>
          </rPr>
          <t>Indicar la región a la que pertenece el lugar de trabajo</t>
        </r>
      </text>
    </comment>
    <comment ref="S2" authorId="0" shapeId="0" xr:uid="{00000000-0006-0000-0300-000013000000}">
      <text>
        <r>
          <rPr>
            <sz val="9"/>
            <color indexed="81"/>
            <rFont val="Tahoma"/>
            <family val="2"/>
          </rPr>
          <t>Indicar nombre y apellido del Secretario Ejecutivo del Comité de Aplicación asignado al lugar de trabajo</t>
        </r>
      </text>
    </comment>
    <comment ref="T2" authorId="0" shapeId="0" xr:uid="{00000000-0006-0000-0300-000014000000}">
      <text>
        <r>
          <rPr>
            <sz val="9"/>
            <color indexed="81"/>
            <rFont val="Tahoma"/>
            <family val="2"/>
          </rPr>
          <t>Indicar correo del Secretario Ejecutivo del Comité de Aplicación asignado al lugar de trabajo</t>
        </r>
      </text>
    </comment>
    <comment ref="U2" authorId="0" shapeId="0" xr:uid="{00000000-0006-0000-0300-000015000000}">
      <text>
        <r>
          <rPr>
            <sz val="9"/>
            <color indexed="81"/>
            <rFont val="Tahoma"/>
            <family val="2"/>
          </rPr>
          <t>Indicar la etapa del protocolo en la que se encuentra el lugar de trabajo</t>
        </r>
      </text>
    </comment>
    <comment ref="V2" authorId="0" shapeId="0" xr:uid="{00000000-0006-0000-0300-000016000000}">
      <text>
        <r>
          <rPr>
            <sz val="9"/>
            <color indexed="81"/>
            <rFont val="Tahoma"/>
            <family val="2"/>
          </rPr>
          <t xml:space="preserve">Indicar el estatus de la encuesta: 
</t>
        </r>
        <r>
          <rPr>
            <sz val="8"/>
            <color indexed="81"/>
            <rFont val="Tahoma"/>
            <family val="2"/>
          </rPr>
          <t xml:space="preserve">- Creada (sin comenzar contestaciones) 
- Activa (trabajadores están contestando)
- Cerrada (periodo para contestar ha concluido)
</t>
        </r>
        <r>
          <rPr>
            <b/>
            <sz val="8"/>
            <color indexed="81"/>
            <rFont val="Tahoma"/>
            <family val="2"/>
          </rPr>
          <t>IMPORTANTE: Sólo se realizará cálculo de resultados en aquellas encuestas con estatus CERRADA</t>
        </r>
      </text>
    </comment>
    <comment ref="W2" authorId="0" shapeId="0" xr:uid="{00000000-0006-0000-0300-000017000000}">
      <text>
        <r>
          <rPr>
            <sz val="9"/>
            <color indexed="81"/>
            <rFont val="Tahoma"/>
            <family val="2"/>
          </rPr>
          <t>Indicar si la encuesta se realizó o realizará por medio online o en papel</t>
        </r>
      </text>
    </comment>
    <comment ref="X2" authorId="0" shapeId="0" xr:uid="{00000000-0006-0000-0300-000018000000}">
      <text>
        <r>
          <rPr>
            <sz val="9"/>
            <color indexed="81"/>
            <rFont val="Tahoma"/>
            <family val="2"/>
          </rPr>
          <t>Indicar fecha de creación de encuesta en plataforma. Si encuesta se realizará en papel, indicar la misma fecha de inicio de encuesta.
Usar formato "DD-MM-AAAA"</t>
        </r>
      </text>
    </comment>
    <comment ref="Y2" authorId="0" shapeId="0" xr:uid="{00000000-0006-0000-0300-000019000000}">
      <text>
        <r>
          <rPr>
            <sz val="9"/>
            <color indexed="81"/>
            <rFont val="Tahoma"/>
            <family val="2"/>
          </rPr>
          <t>Indicar fecha de activación de encuesta en plataforma online o de inicio de contestación si fue en papel. 
Usar formato "DD-MM-AAAA"</t>
        </r>
      </text>
    </comment>
    <comment ref="Z2" authorId="0" shapeId="0" xr:uid="{00000000-0006-0000-0300-00001A000000}">
      <text>
        <r>
          <rPr>
            <sz val="9"/>
            <color indexed="81"/>
            <rFont val="Tahoma"/>
            <family val="2"/>
          </rPr>
          <t>Indicar la fecha en la que se espera cerrar la encuesta. 
Usar formato "DD-MM-AAAA"</t>
        </r>
      </text>
    </comment>
    <comment ref="AA2" authorId="0" shapeId="0" xr:uid="{00000000-0006-0000-0300-00001B000000}">
      <text>
        <r>
          <rPr>
            <sz val="9"/>
            <color indexed="81"/>
            <rFont val="Tahoma"/>
            <family val="2"/>
          </rPr>
          <t>Indicar fecha en la que se cerro la encuesta en plataforma o en la que se concluyó la aplicación en papel. 
Usar formato "DD-MM-AAAA"</t>
        </r>
      </text>
    </comment>
    <comment ref="AB2" authorId="0" shapeId="0" xr:uid="{00000000-0006-0000-0300-00001C000000}">
      <text>
        <r>
          <rPr>
            <sz val="9"/>
            <color indexed="81"/>
            <rFont val="Tahoma"/>
            <family val="2"/>
          </rPr>
          <t>Indicar la cantidad de trabajadores hombres del lugar de trabajo al momento de aplicar el cuestionario</t>
        </r>
      </text>
    </comment>
    <comment ref="AC2" authorId="0" shapeId="0" xr:uid="{00000000-0006-0000-0300-00001D000000}">
      <text>
        <r>
          <rPr>
            <sz val="9"/>
            <color indexed="81"/>
            <rFont val="Tahoma"/>
            <family val="2"/>
          </rPr>
          <t>Indicar la cantidad de trabajadoras mujeres del lugar de trabajo al momento de aplicar el cuestionario</t>
        </r>
      </text>
    </comment>
    <comment ref="AD2" authorId="0" shapeId="0" xr:uid="{00000000-0006-0000-0300-00001E000000}">
      <text>
        <r>
          <rPr>
            <b/>
            <sz val="9"/>
            <color indexed="81"/>
            <rFont val="Tahoma"/>
            <family val="2"/>
          </rPr>
          <t>(Campo autocalculado)</t>
        </r>
        <r>
          <rPr>
            <sz val="9"/>
            <color indexed="81"/>
            <rFont val="Tahoma"/>
            <family val="2"/>
          </rPr>
          <t xml:space="preserve">
Acá aparece la cantidad de trabajadores totales (hombres + mujeres) del lugar de trabajo al momento de aplicar el cuestionario</t>
        </r>
      </text>
    </comment>
    <comment ref="AE2" authorId="0" shapeId="0" xr:uid="{00000000-0006-0000-0300-00001F000000}">
      <text>
        <r>
          <rPr>
            <sz val="9"/>
            <color indexed="81"/>
            <rFont val="Tahoma"/>
            <family val="2"/>
          </rPr>
          <t>Calcula la cantidad de cuestionarios contestados registrados en hoja RespuestasISTAS</t>
        </r>
      </text>
    </comment>
    <comment ref="AF2" authorId="0" shapeId="0" xr:uid="{00000000-0006-0000-0300-000020000000}">
      <text>
        <r>
          <rPr>
            <sz val="9"/>
            <color indexed="81"/>
            <rFont val="Tahoma"/>
            <family val="2"/>
          </rPr>
          <t>Calcula la cantidad de cuestionarios contestados y válidos, registrados en hoja RespuestasISTAS</t>
        </r>
      </text>
    </comment>
    <comment ref="AG2" authorId="0" shapeId="0" xr:uid="{00000000-0006-0000-0300-000021000000}">
      <text>
        <r>
          <rPr>
            <sz val="9"/>
            <color indexed="81"/>
            <rFont val="Tahoma"/>
            <family val="2"/>
          </rPr>
          <t>Calcula la tasa de contestación válida respecto a la cantidad de trabajadores indicados</t>
        </r>
      </text>
    </comment>
    <comment ref="AH2" authorId="0" shapeId="0" xr:uid="{00000000-0006-0000-0300-000022000000}">
      <text>
        <r>
          <rPr>
            <sz val="9"/>
            <color indexed="81"/>
            <rFont val="Tahoma"/>
            <family val="2"/>
          </rPr>
          <t>Detecta si se registraron todos los campos necesarios sobre el lugar de trabajo y su proceso de encuesta</t>
        </r>
      </text>
    </comment>
    <comment ref="AI2" authorId="0" shapeId="0" xr:uid="{00000000-0006-0000-0300-000023000000}">
      <text>
        <r>
          <rPr>
            <sz val="9"/>
            <color indexed="81"/>
            <rFont val="Tahoma"/>
            <family val="2"/>
          </rPr>
          <t xml:space="preserve">Calcula el punto de riesgo o de seguridad que tiene la dimensión:
</t>
        </r>
        <r>
          <rPr>
            <sz val="8"/>
            <color indexed="81"/>
            <rFont val="Tahoma"/>
            <family val="2"/>
          </rPr>
          <t>+1 = Punto de riesgo
0 = Punto neutro
-1 = Punto de seguridad</t>
        </r>
      </text>
    </comment>
    <comment ref="AJ2" authorId="0" shapeId="0" xr:uid="{00000000-0006-0000-0300-000024000000}">
      <text>
        <r>
          <rPr>
            <sz val="9"/>
            <color indexed="81"/>
            <rFont val="Tahoma"/>
            <family val="2"/>
          </rPr>
          <t>Calcula el punto de riesgo o de seguridad que tiene la dimensión:
+1 = Punto de riesgo
0 = Punto neutro
-1 = Punto de seguridad</t>
        </r>
      </text>
    </comment>
    <comment ref="AK2" authorId="0" shapeId="0" xr:uid="{00000000-0006-0000-0300-000025000000}">
      <text>
        <r>
          <rPr>
            <sz val="9"/>
            <color indexed="81"/>
            <rFont val="Tahoma"/>
            <family val="2"/>
          </rPr>
          <t>Calcula el punto de riesgo o de seguridad que tiene la dimensión:
+1 = Punto de riesgo
0 = Punto neutro
-1 = Punto de seguridad</t>
        </r>
      </text>
    </comment>
    <comment ref="AL2" authorId="0" shapeId="0" xr:uid="{00000000-0006-0000-0300-000026000000}">
      <text>
        <r>
          <rPr>
            <sz val="9"/>
            <color indexed="81"/>
            <rFont val="Tahoma"/>
            <family val="2"/>
          </rPr>
          <t>Calcula el punto de riesgo o de seguridad que tiene la dimensión:
+1 = Punto de riesgo
0 = Punto neutro
-1 = Punto de seguridad</t>
        </r>
      </text>
    </comment>
    <comment ref="AM2" authorId="0" shapeId="0" xr:uid="{00000000-0006-0000-0300-000027000000}">
      <text>
        <r>
          <rPr>
            <sz val="9"/>
            <color indexed="81"/>
            <rFont val="Tahoma"/>
            <family val="2"/>
          </rPr>
          <t>Calcula el punto de riesgo o de seguridad que tiene la dimensión:
+1 = Punto de riesgo
0 = Punto neutro
-1 = Punto de seguridad</t>
        </r>
      </text>
    </comment>
    <comment ref="AN2" authorId="0" shapeId="0" xr:uid="{00000000-0006-0000-0300-000028000000}">
      <text>
        <r>
          <rPr>
            <sz val="9"/>
            <color indexed="81"/>
            <rFont val="Tahoma"/>
            <family val="2"/>
          </rPr>
          <t>Calcula la sumatoria de riesgo de las dimensiones:
+4 a +5 = Riesgo ALTO
+1 a +3 = Riesgo MEDIO
-5 a 0 = Riesgo BAJO</t>
        </r>
      </text>
    </comment>
    <comment ref="AO2" authorId="0" shapeId="0" xr:uid="{00000000-0006-0000-0300-000029000000}">
      <text>
        <r>
          <rPr>
            <b/>
            <sz val="9"/>
            <color indexed="81"/>
            <rFont val="Tahoma"/>
            <family val="2"/>
          </rPr>
          <t>IMPORTANTE: Sólo se obtendrán resultados de encuestas con estatus CERRADA</t>
        </r>
      </text>
    </comment>
    <comment ref="AP2" authorId="0" shapeId="0" xr:uid="{00000000-0006-0000-0300-00002A000000}">
      <text>
        <r>
          <rPr>
            <sz val="9"/>
            <color indexed="81"/>
            <rFont val="Tahoma"/>
            <family val="2"/>
          </rPr>
          <t>Muestra las prevalencias de riesgo para cada dimensión</t>
        </r>
      </text>
    </comment>
    <comment ref="AQ2" authorId="0" shapeId="0" xr:uid="{00000000-0006-0000-0300-00002B000000}">
      <text>
        <r>
          <rPr>
            <sz val="9"/>
            <color indexed="81"/>
            <rFont val="Tahoma"/>
            <family val="2"/>
          </rPr>
          <t>Indica las dimensiones que tuvieron prevalencia de riesgo ALTO por sobre 50%</t>
        </r>
      </text>
    </comment>
    <comment ref="AR2" authorId="0" shapeId="0" xr:uid="{00000000-0006-0000-0300-00002C000000}">
      <text>
        <r>
          <rPr>
            <sz val="9"/>
            <color indexed="81"/>
            <rFont val="Tahoma"/>
            <family val="2"/>
          </rPr>
          <t>Indica si debe ser incorporado a Programa de Vigilancia Psicosocial.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Valenzuela Viteri, Sebastián Simón</author>
  </authors>
  <commentList>
    <comment ref="A1" authorId="0" shapeId="0" xr:uid="{00000000-0006-0000-0500-000001000000}">
      <text>
        <r>
          <rPr>
            <sz val="9"/>
            <color indexed="81"/>
            <rFont val="Tahoma"/>
            <family val="2"/>
          </rPr>
          <t>Seleccione Apodo de Encuesta a la que pertenece el cuestionario</t>
        </r>
      </text>
    </comment>
    <comment ref="B1" authorId="0" shapeId="0" xr:uid="{00000000-0006-0000-0500-000002000000}">
      <text>
        <r>
          <rPr>
            <sz val="9"/>
            <color indexed="81"/>
            <rFont val="Tahoma"/>
            <family val="2"/>
          </rPr>
          <t>Cada ID de Cuestionario debe ser único para cada Apodo de Encuesta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1" authorId="0" shapeId="0" xr:uid="{00000000-0006-0000-0D00-000001000000}">
      <text>
        <r>
          <rPr>
            <b/>
            <sz val="8"/>
            <color indexed="81"/>
            <rFont val="Tahoma"/>
            <family val="2"/>
          </rPr>
          <t>A = Riesgo Alto
M = Riesgo Medio
B = Riesgo Bajo</t>
        </r>
      </text>
    </comment>
  </commentList>
</comments>
</file>

<file path=xl/sharedStrings.xml><?xml version="1.0" encoding="utf-8"?>
<sst xmlns="http://schemas.openxmlformats.org/spreadsheetml/2006/main" count="2805" uniqueCount="1325">
  <si>
    <t>Hecho</t>
  </si>
  <si>
    <t>Holding o grupo</t>
  </si>
  <si>
    <t>RUT Empresa (NNNNNNNN-N sin puntos)</t>
  </si>
  <si>
    <t>Razón Social</t>
  </si>
  <si>
    <t>Nombre Unidad de Análisis (UA)</t>
  </si>
  <si>
    <t>Tipo de aplicación de encuesta</t>
  </si>
  <si>
    <t>RUT Organización (NNNNNNNN-N sin puntos)</t>
  </si>
  <si>
    <t>Quirihue</t>
  </si>
  <si>
    <t>Online</t>
  </si>
  <si>
    <t>Ñiquén</t>
  </si>
  <si>
    <t>Región del Maule</t>
  </si>
  <si>
    <t>Papel</t>
  </si>
  <si>
    <t>Código de Región</t>
  </si>
  <si>
    <t>Nombre de la Región</t>
  </si>
  <si>
    <t>Código de Provincia</t>
  </si>
  <si>
    <t>Nombre de la Provincia</t>
  </si>
  <si>
    <t>Código de la Comuna</t>
  </si>
  <si>
    <t>Nombre de la Comuna</t>
  </si>
  <si>
    <t>Check?</t>
  </si>
  <si>
    <t>Grupos</t>
  </si>
  <si>
    <t>Arica</t>
  </si>
  <si>
    <t>01</t>
  </si>
  <si>
    <t>Parinacota</t>
  </si>
  <si>
    <t>Camarones</t>
  </si>
  <si>
    <t>Falta</t>
  </si>
  <si>
    <t>02</t>
  </si>
  <si>
    <t>Antofagasta</t>
  </si>
  <si>
    <t>011</t>
  </si>
  <si>
    <t>Iquique</t>
  </si>
  <si>
    <t>Putre</t>
  </si>
  <si>
    <t>03</t>
  </si>
  <si>
    <t>014</t>
  </si>
  <si>
    <t>Tamarugal</t>
  </si>
  <si>
    <t>General Lagos</t>
  </si>
  <si>
    <t>04</t>
  </si>
  <si>
    <t>Coquimbo</t>
  </si>
  <si>
    <t>021</t>
  </si>
  <si>
    <t>01101</t>
  </si>
  <si>
    <t>05</t>
  </si>
  <si>
    <t>Valparaíso</t>
  </si>
  <si>
    <t>022</t>
  </si>
  <si>
    <t>El Loa</t>
  </si>
  <si>
    <t>01107</t>
  </si>
  <si>
    <t>Alto Hospicio</t>
  </si>
  <si>
    <t>06</t>
  </si>
  <si>
    <t>Región del Libertador Gral. Bernardo O’Higgins</t>
  </si>
  <si>
    <t>023</t>
  </si>
  <si>
    <t>Tocopilla</t>
  </si>
  <si>
    <t>01401</t>
  </si>
  <si>
    <t>Pozo Almonte</t>
  </si>
  <si>
    <t>07</t>
  </si>
  <si>
    <t>031</t>
  </si>
  <si>
    <t>Copiapó</t>
  </si>
  <si>
    <t>01402</t>
  </si>
  <si>
    <t>Camiña</t>
  </si>
  <si>
    <t>08</t>
  </si>
  <si>
    <t>Región del Biobío</t>
  </si>
  <si>
    <t>032</t>
  </si>
  <si>
    <t>Chañaral</t>
  </si>
  <si>
    <t>01403</t>
  </si>
  <si>
    <t>Colchane</t>
  </si>
  <si>
    <t>09</t>
  </si>
  <si>
    <t>Región de la Araucanía</t>
  </si>
  <si>
    <t>033</t>
  </si>
  <si>
    <t>Huasco</t>
  </si>
  <si>
    <t>01404</t>
  </si>
  <si>
    <t>Huara</t>
  </si>
  <si>
    <t>Región de Los Ríos</t>
  </si>
  <si>
    <t>041</t>
  </si>
  <si>
    <t>Elqui</t>
  </si>
  <si>
    <t>01405</t>
  </si>
  <si>
    <t>Pica</t>
  </si>
  <si>
    <t>Región de Los Lagos</t>
  </si>
  <si>
    <t>042</t>
  </si>
  <si>
    <t>Choapa</t>
  </si>
  <si>
    <t>02101</t>
  </si>
  <si>
    <t>Región Aisén del Gral. Carlos Ibáñez del Campo</t>
  </si>
  <si>
    <t>043</t>
  </si>
  <si>
    <t>Limarí</t>
  </si>
  <si>
    <t>02102</t>
  </si>
  <si>
    <t>Mejillones</t>
  </si>
  <si>
    <t>Región de Magallanes y de la Antártica Chilena</t>
  </si>
  <si>
    <t>051</t>
  </si>
  <si>
    <t>02103</t>
  </si>
  <si>
    <t>Sierra Gorda</t>
  </si>
  <si>
    <t>Región Metropolitana de Santiago</t>
  </si>
  <si>
    <t>052</t>
  </si>
  <si>
    <t>Isla de Pascua</t>
  </si>
  <si>
    <t>02104</t>
  </si>
  <si>
    <t>Taltal</t>
  </si>
  <si>
    <t>053</t>
  </si>
  <si>
    <t>Los Andes</t>
  </si>
  <si>
    <t>02201</t>
  </si>
  <si>
    <t>Calama</t>
  </si>
  <si>
    <t>054</t>
  </si>
  <si>
    <t>Petorca</t>
  </si>
  <si>
    <t>02202</t>
  </si>
  <si>
    <t>Ollagüe</t>
  </si>
  <si>
    <t>055</t>
  </si>
  <si>
    <t>Quillota</t>
  </si>
  <si>
    <t>02203</t>
  </si>
  <si>
    <t>San Pedro de Atacama</t>
  </si>
  <si>
    <t>056</t>
  </si>
  <si>
    <t>San Antonio</t>
  </si>
  <si>
    <t>02301</t>
  </si>
  <si>
    <t>057</t>
  </si>
  <si>
    <t>San Felipe de Aconcagua</t>
  </si>
  <si>
    <t>02302</t>
  </si>
  <si>
    <t>María Elena</t>
  </si>
  <si>
    <t>058</t>
  </si>
  <si>
    <t>Marga Marga</t>
  </si>
  <si>
    <t>03101</t>
  </si>
  <si>
    <t>061</t>
  </si>
  <si>
    <t>Cachapoal</t>
  </si>
  <si>
    <t>03102</t>
  </si>
  <si>
    <t>Caldera</t>
  </si>
  <si>
    <t>062</t>
  </si>
  <si>
    <t>Cardenal Caro</t>
  </si>
  <si>
    <t>03103</t>
  </si>
  <si>
    <t>Tierra Amarilla</t>
  </si>
  <si>
    <t>063</t>
  </si>
  <si>
    <t>Colchagua</t>
  </si>
  <si>
    <t>03201</t>
  </si>
  <si>
    <t>071</t>
  </si>
  <si>
    <t>Talca</t>
  </si>
  <si>
    <t>03202</t>
  </si>
  <si>
    <t>Diego de Almagro</t>
  </si>
  <si>
    <t>072</t>
  </si>
  <si>
    <t>Cauquenes</t>
  </si>
  <si>
    <t>03301</t>
  </si>
  <si>
    <t>Vallenar</t>
  </si>
  <si>
    <t>073</t>
  </si>
  <si>
    <t>Curicó</t>
  </si>
  <si>
    <t>03302</t>
  </si>
  <si>
    <t>Alto del Carmen</t>
  </si>
  <si>
    <t>074</t>
  </si>
  <si>
    <t>Linares</t>
  </si>
  <si>
    <t>03303</t>
  </si>
  <si>
    <t>Freirina</t>
  </si>
  <si>
    <t>081</t>
  </si>
  <si>
    <t>Concepción</t>
  </si>
  <si>
    <t>03304</t>
  </si>
  <si>
    <t>082</t>
  </si>
  <si>
    <t>Arauco</t>
  </si>
  <si>
    <t>04101</t>
  </si>
  <si>
    <t>La Serena</t>
  </si>
  <si>
    <t>083</t>
  </si>
  <si>
    <t>Biobío</t>
  </si>
  <si>
    <t>04102</t>
  </si>
  <si>
    <t>084</t>
  </si>
  <si>
    <t>Ñuble</t>
  </si>
  <si>
    <t>04103</t>
  </si>
  <si>
    <t>Andacollo</t>
  </si>
  <si>
    <t>091</t>
  </si>
  <si>
    <t>Cautín</t>
  </si>
  <si>
    <t>04104</t>
  </si>
  <si>
    <t>La Higuera</t>
  </si>
  <si>
    <t>092</t>
  </si>
  <si>
    <t>Malleco</t>
  </si>
  <si>
    <t>04105</t>
  </si>
  <si>
    <t>Paiguano</t>
  </si>
  <si>
    <t>Valdivia</t>
  </si>
  <si>
    <t>04106</t>
  </si>
  <si>
    <t>Vicuña</t>
  </si>
  <si>
    <t>Ranco</t>
  </si>
  <si>
    <t>04201</t>
  </si>
  <si>
    <t>Illapel</t>
  </si>
  <si>
    <t>Llanquihue</t>
  </si>
  <si>
    <t>04202</t>
  </si>
  <si>
    <t>Canela</t>
  </si>
  <si>
    <t>Chiloé</t>
  </si>
  <si>
    <t>04203</t>
  </si>
  <si>
    <t>Los Vilos</t>
  </si>
  <si>
    <t>Osorno</t>
  </si>
  <si>
    <t>04204</t>
  </si>
  <si>
    <t>Salamanca</t>
  </si>
  <si>
    <t>Palena</t>
  </si>
  <si>
    <t>04301</t>
  </si>
  <si>
    <t>Ovalle</t>
  </si>
  <si>
    <t>Coihaique</t>
  </si>
  <si>
    <t>04302</t>
  </si>
  <si>
    <t>Combarbalá</t>
  </si>
  <si>
    <t>Aisén</t>
  </si>
  <si>
    <t>04303</t>
  </si>
  <si>
    <t>Monte Patria</t>
  </si>
  <si>
    <t>Capitán Prat</t>
  </si>
  <si>
    <t>04304</t>
  </si>
  <si>
    <t>Punitaqui</t>
  </si>
  <si>
    <t>General Carrera</t>
  </si>
  <si>
    <t>04305</t>
  </si>
  <si>
    <t>Río Hurtado</t>
  </si>
  <si>
    <t>Magallanes</t>
  </si>
  <si>
    <t>05101</t>
  </si>
  <si>
    <t>Antártica Chilena</t>
  </si>
  <si>
    <t>05102</t>
  </si>
  <si>
    <t>Casablanca</t>
  </si>
  <si>
    <t>Tierra del Fuego</t>
  </si>
  <si>
    <t>05103</t>
  </si>
  <si>
    <t>Concón</t>
  </si>
  <si>
    <t>Última Esperanza</t>
  </si>
  <si>
    <t>05104</t>
  </si>
  <si>
    <t>Juan Fernández</t>
  </si>
  <si>
    <t>Santiago</t>
  </si>
  <si>
    <t>05105</t>
  </si>
  <si>
    <t>Puchuncaví</t>
  </si>
  <si>
    <t>Cordillera</t>
  </si>
  <si>
    <t>05107</t>
  </si>
  <si>
    <t>Quintero</t>
  </si>
  <si>
    <t>Chacabuco</t>
  </si>
  <si>
    <t>05109</t>
  </si>
  <si>
    <t>Viña del Mar</t>
  </si>
  <si>
    <t>Maipo</t>
  </si>
  <si>
    <t>05201</t>
  </si>
  <si>
    <t>Melipilla</t>
  </si>
  <si>
    <t>05301</t>
  </si>
  <si>
    <t>Talagante</t>
  </si>
  <si>
    <t>05302</t>
  </si>
  <si>
    <t>Calle Larga</t>
  </si>
  <si>
    <t>05303</t>
  </si>
  <si>
    <t>Rinconada</t>
  </si>
  <si>
    <t>05304</t>
  </si>
  <si>
    <t>San Esteban</t>
  </si>
  <si>
    <t>05401</t>
  </si>
  <si>
    <t>La Ligua</t>
  </si>
  <si>
    <t>05402</t>
  </si>
  <si>
    <t>Cabildo</t>
  </si>
  <si>
    <t>05403</t>
  </si>
  <si>
    <t>Papudo</t>
  </si>
  <si>
    <t>05404</t>
  </si>
  <si>
    <t>05405</t>
  </si>
  <si>
    <t>Zapallar</t>
  </si>
  <si>
    <t>05501</t>
  </si>
  <si>
    <t>05502</t>
  </si>
  <si>
    <t>Calera</t>
  </si>
  <si>
    <t>05503</t>
  </si>
  <si>
    <t>Hijuelas</t>
  </si>
  <si>
    <t>05504</t>
  </si>
  <si>
    <t>La Cruz</t>
  </si>
  <si>
    <t>05506</t>
  </si>
  <si>
    <t>Nogales</t>
  </si>
  <si>
    <t>AGROSUPER</t>
  </si>
  <si>
    <t>05601</t>
  </si>
  <si>
    <t>05602</t>
  </si>
  <si>
    <t>Algarrobo</t>
  </si>
  <si>
    <t>05603</t>
  </si>
  <si>
    <t>Cartagena</t>
  </si>
  <si>
    <t>05604</t>
  </si>
  <si>
    <t>El Quisco</t>
  </si>
  <si>
    <t>05605</t>
  </si>
  <si>
    <t>El Tabo</t>
  </si>
  <si>
    <t>05606</t>
  </si>
  <si>
    <t>Santo Domingo</t>
  </si>
  <si>
    <t>05701</t>
  </si>
  <si>
    <t>San Felipe</t>
  </si>
  <si>
    <t>05702</t>
  </si>
  <si>
    <t>Catemu</t>
  </si>
  <si>
    <t>05703</t>
  </si>
  <si>
    <t>Llaillay</t>
  </si>
  <si>
    <t>05704</t>
  </si>
  <si>
    <t>Panquehue</t>
  </si>
  <si>
    <t>05705</t>
  </si>
  <si>
    <t>Putaendo</t>
  </si>
  <si>
    <t>05706</t>
  </si>
  <si>
    <t>Santa María</t>
  </si>
  <si>
    <t>05801</t>
  </si>
  <si>
    <t>Quilpué</t>
  </si>
  <si>
    <t>05802</t>
  </si>
  <si>
    <t>Limache</t>
  </si>
  <si>
    <t>05803</t>
  </si>
  <si>
    <t>Olmué</t>
  </si>
  <si>
    <t>05804</t>
  </si>
  <si>
    <t>Villa Alemana</t>
  </si>
  <si>
    <t>06101</t>
  </si>
  <si>
    <t>Rancagua</t>
  </si>
  <si>
    <t>06102</t>
  </si>
  <si>
    <t>Codegua</t>
  </si>
  <si>
    <t>06103</t>
  </si>
  <si>
    <t>Coinco</t>
  </si>
  <si>
    <t>06104</t>
  </si>
  <si>
    <t>Coltauco</t>
  </si>
  <si>
    <t>06105</t>
  </si>
  <si>
    <t>Doñihue</t>
  </si>
  <si>
    <t>06106</t>
  </si>
  <si>
    <t>Graneros</t>
  </si>
  <si>
    <t>06107</t>
  </si>
  <si>
    <t>Las Cabras</t>
  </si>
  <si>
    <t>06108</t>
  </si>
  <si>
    <t>Machalí</t>
  </si>
  <si>
    <t>06109</t>
  </si>
  <si>
    <t>Malloa</t>
  </si>
  <si>
    <t>06110</t>
  </si>
  <si>
    <t>Mostazal</t>
  </si>
  <si>
    <t>06111</t>
  </si>
  <si>
    <t>Olivar</t>
  </si>
  <si>
    <t>06112</t>
  </si>
  <si>
    <t>Peumo</t>
  </si>
  <si>
    <t>06113</t>
  </si>
  <si>
    <t>Pichidegua</t>
  </si>
  <si>
    <t>06114</t>
  </si>
  <si>
    <t>Quinta de Tilcoco</t>
  </si>
  <si>
    <t>06115</t>
  </si>
  <si>
    <t>Rengo</t>
  </si>
  <si>
    <t>06116</t>
  </si>
  <si>
    <t>Requínoa</t>
  </si>
  <si>
    <t>06117</t>
  </si>
  <si>
    <t>San Vicente</t>
  </si>
  <si>
    <t>06201</t>
  </si>
  <si>
    <t>Pichilemu</t>
  </si>
  <si>
    <t>06202</t>
  </si>
  <si>
    <t>La Estrella</t>
  </si>
  <si>
    <t>06203</t>
  </si>
  <si>
    <t>Litueche</t>
  </si>
  <si>
    <t>06204</t>
  </si>
  <si>
    <t>Marchihue</t>
  </si>
  <si>
    <t>06205</t>
  </si>
  <si>
    <t>Navidad</t>
  </si>
  <si>
    <t>06206</t>
  </si>
  <si>
    <t>Paredones</t>
  </si>
  <si>
    <t>06301</t>
  </si>
  <si>
    <t>San Fernando</t>
  </si>
  <si>
    <t>06302</t>
  </si>
  <si>
    <t>Chépica</t>
  </si>
  <si>
    <t>06303</t>
  </si>
  <si>
    <t>Chimbarongo</t>
  </si>
  <si>
    <t>06304</t>
  </si>
  <si>
    <t>Lolol</t>
  </si>
  <si>
    <t>06305</t>
  </si>
  <si>
    <t>Nancagua</t>
  </si>
  <si>
    <t>06306</t>
  </si>
  <si>
    <t>Palmilla</t>
  </si>
  <si>
    <t>06307</t>
  </si>
  <si>
    <t>Peralillo</t>
  </si>
  <si>
    <t>06308</t>
  </si>
  <si>
    <t>Placilla</t>
  </si>
  <si>
    <t>06309</t>
  </si>
  <si>
    <t>Pumanque</t>
  </si>
  <si>
    <t>06310</t>
  </si>
  <si>
    <t>Santa Cruz</t>
  </si>
  <si>
    <t>07101</t>
  </si>
  <si>
    <t>07102</t>
  </si>
  <si>
    <t>Constitución</t>
  </si>
  <si>
    <t>07103</t>
  </si>
  <si>
    <t>Curepto</t>
  </si>
  <si>
    <t>07104</t>
  </si>
  <si>
    <t>Empedrado</t>
  </si>
  <si>
    <t>07105</t>
  </si>
  <si>
    <t>Maule</t>
  </si>
  <si>
    <t>07106</t>
  </si>
  <si>
    <t>Pelarco</t>
  </si>
  <si>
    <t>07107</t>
  </si>
  <si>
    <t>Pencahue</t>
  </si>
  <si>
    <t>07108</t>
  </si>
  <si>
    <t>Río Claro</t>
  </si>
  <si>
    <t>07109</t>
  </si>
  <si>
    <t>San Clemente</t>
  </si>
  <si>
    <t>07110</t>
  </si>
  <si>
    <t>San Rafael</t>
  </si>
  <si>
    <t>07201</t>
  </si>
  <si>
    <t>07202</t>
  </si>
  <si>
    <t>Chanco</t>
  </si>
  <si>
    <t>07203</t>
  </si>
  <si>
    <t>Pelluhue</t>
  </si>
  <si>
    <t>07301</t>
  </si>
  <si>
    <t>07302</t>
  </si>
  <si>
    <t>Hualañé</t>
  </si>
  <si>
    <t>07303</t>
  </si>
  <si>
    <t>Licantén</t>
  </si>
  <si>
    <t>07304</t>
  </si>
  <si>
    <t>Molina</t>
  </si>
  <si>
    <t>07305</t>
  </si>
  <si>
    <t>Rauco</t>
  </si>
  <si>
    <t>07306</t>
  </si>
  <si>
    <t>Romeral</t>
  </si>
  <si>
    <t>07307</t>
  </si>
  <si>
    <t>Sagrada Familia</t>
  </si>
  <si>
    <t>07308</t>
  </si>
  <si>
    <t>Teno</t>
  </si>
  <si>
    <t>07309</t>
  </si>
  <si>
    <t>Vichuquén</t>
  </si>
  <si>
    <t>07401</t>
  </si>
  <si>
    <t>07402</t>
  </si>
  <si>
    <t>Colbún</t>
  </si>
  <si>
    <t>07403</t>
  </si>
  <si>
    <t>Longaví</t>
  </si>
  <si>
    <t>07404</t>
  </si>
  <si>
    <t>Parral</t>
  </si>
  <si>
    <t>07405</t>
  </si>
  <si>
    <t>Retiro</t>
  </si>
  <si>
    <t>ALTO</t>
  </si>
  <si>
    <t>07406</t>
  </si>
  <si>
    <t>San Javier</t>
  </si>
  <si>
    <t>07407</t>
  </si>
  <si>
    <t>Villa Alegre</t>
  </si>
  <si>
    <t>07408</t>
  </si>
  <si>
    <t>Yerbas Buenas</t>
  </si>
  <si>
    <t>08101</t>
  </si>
  <si>
    <t>08102</t>
  </si>
  <si>
    <t>Coronel</t>
  </si>
  <si>
    <t>08103</t>
  </si>
  <si>
    <t>Chiguayante</t>
  </si>
  <si>
    <t>08104</t>
  </si>
  <si>
    <t>Florida</t>
  </si>
  <si>
    <t>08105</t>
  </si>
  <si>
    <t>Hualqui</t>
  </si>
  <si>
    <t>08106</t>
  </si>
  <si>
    <t>Lota</t>
  </si>
  <si>
    <t>08107</t>
  </si>
  <si>
    <t>Penco</t>
  </si>
  <si>
    <t>08108</t>
  </si>
  <si>
    <t>San Pedro de la Paz</t>
  </si>
  <si>
    <t>08109</t>
  </si>
  <si>
    <t>Santa Juana</t>
  </si>
  <si>
    <t>08110</t>
  </si>
  <si>
    <t>Talcahuano</t>
  </si>
  <si>
    <t>08111</t>
  </si>
  <si>
    <t>Tomé</t>
  </si>
  <si>
    <t>08112</t>
  </si>
  <si>
    <t>Hualpén</t>
  </si>
  <si>
    <t>08201</t>
  </si>
  <si>
    <t>Lebu</t>
  </si>
  <si>
    <t>08202</t>
  </si>
  <si>
    <t>08203</t>
  </si>
  <si>
    <t>Cañete</t>
  </si>
  <si>
    <t>08204</t>
  </si>
  <si>
    <t>Contulmo</t>
  </si>
  <si>
    <t>08205</t>
  </si>
  <si>
    <t>Curanilahue</t>
  </si>
  <si>
    <t>08206</t>
  </si>
  <si>
    <t>Los Álamos</t>
  </si>
  <si>
    <t>08207</t>
  </si>
  <si>
    <t>Tirúa</t>
  </si>
  <si>
    <t>08301</t>
  </si>
  <si>
    <t>Los Ángeles</t>
  </si>
  <si>
    <t>08302</t>
  </si>
  <si>
    <t>Antuco</t>
  </si>
  <si>
    <t>08303</t>
  </si>
  <si>
    <t>Cabrero</t>
  </si>
  <si>
    <t>08304</t>
  </si>
  <si>
    <t>Laja</t>
  </si>
  <si>
    <t>08305</t>
  </si>
  <si>
    <t>Mulchén</t>
  </si>
  <si>
    <t>08306</t>
  </si>
  <si>
    <t>Nacimiento</t>
  </si>
  <si>
    <t>08307</t>
  </si>
  <si>
    <t>Negrete</t>
  </si>
  <si>
    <t>08308</t>
  </si>
  <si>
    <t>Quilaco</t>
  </si>
  <si>
    <t>08309</t>
  </si>
  <si>
    <t>Quilleco</t>
  </si>
  <si>
    <t>08310</t>
  </si>
  <si>
    <t>San Rosendo</t>
  </si>
  <si>
    <t>08311</t>
  </si>
  <si>
    <t>Santa Bárbara</t>
  </si>
  <si>
    <t>08312</t>
  </si>
  <si>
    <t>Tucapel</t>
  </si>
  <si>
    <t>08313</t>
  </si>
  <si>
    <t>Yumbel</t>
  </si>
  <si>
    <t>08314</t>
  </si>
  <si>
    <t>Alto Biobío</t>
  </si>
  <si>
    <t>08401</t>
  </si>
  <si>
    <t>Chillán</t>
  </si>
  <si>
    <t>08402</t>
  </si>
  <si>
    <t>Bulnes</t>
  </si>
  <si>
    <t>08403</t>
  </si>
  <si>
    <t>Cobquecura</t>
  </si>
  <si>
    <t>08404</t>
  </si>
  <si>
    <t>Coelemu</t>
  </si>
  <si>
    <t>08405</t>
  </si>
  <si>
    <t>Coihueco</t>
  </si>
  <si>
    <t>08406</t>
  </si>
  <si>
    <t>Chillán Viejo</t>
  </si>
  <si>
    <t>08407</t>
  </si>
  <si>
    <t>El Carmen</t>
  </si>
  <si>
    <t>08408</t>
  </si>
  <si>
    <t>Ninhue</t>
  </si>
  <si>
    <t>08409</t>
  </si>
  <si>
    <t>08410</t>
  </si>
  <si>
    <t>Pemuco</t>
  </si>
  <si>
    <t>08411</t>
  </si>
  <si>
    <t>Pinto</t>
  </si>
  <si>
    <t>08412</t>
  </si>
  <si>
    <t>Portezuelo</t>
  </si>
  <si>
    <t>08413</t>
  </si>
  <si>
    <t>Quillón</t>
  </si>
  <si>
    <t>08414</t>
  </si>
  <si>
    <t>08415</t>
  </si>
  <si>
    <t>Ránquil</t>
  </si>
  <si>
    <t>08416</t>
  </si>
  <si>
    <t>San Carlos</t>
  </si>
  <si>
    <t>08417</t>
  </si>
  <si>
    <t>San Fabián</t>
  </si>
  <si>
    <t>08418</t>
  </si>
  <si>
    <t>San Ignacio</t>
  </si>
  <si>
    <t>08419</t>
  </si>
  <si>
    <t>San Nicolás</t>
  </si>
  <si>
    <t>08420</t>
  </si>
  <si>
    <t>Treguaco</t>
  </si>
  <si>
    <t>08421</t>
  </si>
  <si>
    <t>Yungay</t>
  </si>
  <si>
    <t>09101</t>
  </si>
  <si>
    <t>Temuco</t>
  </si>
  <si>
    <t>09102</t>
  </si>
  <si>
    <t>Carahue</t>
  </si>
  <si>
    <t>09103</t>
  </si>
  <si>
    <t>Cunco</t>
  </si>
  <si>
    <t>09104</t>
  </si>
  <si>
    <t>Curarrehue</t>
  </si>
  <si>
    <t>ARAMARK</t>
  </si>
  <si>
    <t>09105</t>
  </si>
  <si>
    <t>Freire</t>
  </si>
  <si>
    <t>09106</t>
  </si>
  <si>
    <t>Galvarino</t>
  </si>
  <si>
    <t>09107</t>
  </si>
  <si>
    <t>Gorbea</t>
  </si>
  <si>
    <t>09108</t>
  </si>
  <si>
    <t>Lautaro</t>
  </si>
  <si>
    <t>09109</t>
  </si>
  <si>
    <t>Loncoche</t>
  </si>
  <si>
    <t>09110</t>
  </si>
  <si>
    <t>Melipeuco</t>
  </si>
  <si>
    <t>09111</t>
  </si>
  <si>
    <t>Nueva Imperial</t>
  </si>
  <si>
    <t>09112</t>
  </si>
  <si>
    <t>Padre las Casas</t>
  </si>
  <si>
    <t>09113</t>
  </si>
  <si>
    <t>Perquenco</t>
  </si>
  <si>
    <t>09114</t>
  </si>
  <si>
    <t>Pitrufquén</t>
  </si>
  <si>
    <t>09115</t>
  </si>
  <si>
    <t>Pucón</t>
  </si>
  <si>
    <t>09116</t>
  </si>
  <si>
    <t>Saavedra</t>
  </si>
  <si>
    <t>09117</t>
  </si>
  <si>
    <t>Teodoro Schmidt</t>
  </si>
  <si>
    <t>09118</t>
  </si>
  <si>
    <t>Toltén</t>
  </si>
  <si>
    <t>09119</t>
  </si>
  <si>
    <t>Vilcún</t>
  </si>
  <si>
    <t>09120</t>
  </si>
  <si>
    <t>Villarrica</t>
  </si>
  <si>
    <t>09121</t>
  </si>
  <si>
    <t>Cholchol</t>
  </si>
  <si>
    <t>09201</t>
  </si>
  <si>
    <t>Angol</t>
  </si>
  <si>
    <t>09202</t>
  </si>
  <si>
    <t>Collipulli</t>
  </si>
  <si>
    <t>09203</t>
  </si>
  <si>
    <t>Curacautín</t>
  </si>
  <si>
    <t>09204</t>
  </si>
  <si>
    <t>Ercilla</t>
  </si>
  <si>
    <t>09205</t>
  </si>
  <si>
    <t>Lonquimay</t>
  </si>
  <si>
    <t>09206</t>
  </si>
  <si>
    <t>Los Sauces</t>
  </si>
  <si>
    <t>09207</t>
  </si>
  <si>
    <t>Lumaco</t>
  </si>
  <si>
    <t>09208</t>
  </si>
  <si>
    <t>Purén</t>
  </si>
  <si>
    <t>09209</t>
  </si>
  <si>
    <t>Renaico</t>
  </si>
  <si>
    <t>09210</t>
  </si>
  <si>
    <t>Traiguén</t>
  </si>
  <si>
    <t>09211</t>
  </si>
  <si>
    <t>Victoria</t>
  </si>
  <si>
    <t>Corral</t>
  </si>
  <si>
    <t>Lanco</t>
  </si>
  <si>
    <t>Los Lagos</t>
  </si>
  <si>
    <t>Máfil</t>
  </si>
  <si>
    <t>Mariquina</t>
  </si>
  <si>
    <t>Paillaco</t>
  </si>
  <si>
    <t>Panguipulli</t>
  </si>
  <si>
    <t>La Unión</t>
  </si>
  <si>
    <t>Futrono</t>
  </si>
  <si>
    <t>Lago Ranco</t>
  </si>
  <si>
    <t>Río Bueno</t>
  </si>
  <si>
    <t>Puerto Montt</t>
  </si>
  <si>
    <t>Calbuco</t>
  </si>
  <si>
    <t>Cochamó</t>
  </si>
  <si>
    <t>Fresia</t>
  </si>
  <si>
    <t>Frutillar</t>
  </si>
  <si>
    <t>Los Muermos</t>
  </si>
  <si>
    <t>Maullín</t>
  </si>
  <si>
    <t>Puerto Varas</t>
  </si>
  <si>
    <t>Castro</t>
  </si>
  <si>
    <t>Ancud</t>
  </si>
  <si>
    <t>Chonchi</t>
  </si>
  <si>
    <t>Curaco de Vélez</t>
  </si>
  <si>
    <t>Dalcahue</t>
  </si>
  <si>
    <t>Puqueldón</t>
  </si>
  <si>
    <t>Queilén</t>
  </si>
  <si>
    <t>Quellón</t>
  </si>
  <si>
    <t>Quemchi</t>
  </si>
  <si>
    <t>Quinchao</t>
  </si>
  <si>
    <t>Puerto Octay</t>
  </si>
  <si>
    <t>Purranque</t>
  </si>
  <si>
    <t>Puyehue</t>
  </si>
  <si>
    <t>Río Negro</t>
  </si>
  <si>
    <t>San Juan de la Costa</t>
  </si>
  <si>
    <t>San Pablo</t>
  </si>
  <si>
    <t>Chaitén</t>
  </si>
  <si>
    <t>Futaleufú</t>
  </si>
  <si>
    <t>Hualaihué</t>
  </si>
  <si>
    <t>Lago Verde</t>
  </si>
  <si>
    <t>Cisnes</t>
  </si>
  <si>
    <t>Guaitecas</t>
  </si>
  <si>
    <t>Cochrane</t>
  </si>
  <si>
    <t>O’Higgins</t>
  </si>
  <si>
    <t>Tortel</t>
  </si>
  <si>
    <t>Chile Chico</t>
  </si>
  <si>
    <t>Río Ibáñez</t>
  </si>
  <si>
    <t>Punta Arenas</t>
  </si>
  <si>
    <t>Laguna Blanca</t>
  </si>
  <si>
    <t>Río Verde</t>
  </si>
  <si>
    <t>San Gregorio</t>
  </si>
  <si>
    <t>Cabo de Hornos (Ex Navarino)</t>
  </si>
  <si>
    <t>Antártica</t>
  </si>
  <si>
    <t>Porvenir</t>
  </si>
  <si>
    <t>Primavera</t>
  </si>
  <si>
    <t>Timaukel</t>
  </si>
  <si>
    <t>Natales</t>
  </si>
  <si>
    <t>Torres del Paine</t>
  </si>
  <si>
    <t>Cerrillos</t>
  </si>
  <si>
    <t>Cerro Navia</t>
  </si>
  <si>
    <t>Conchalí</t>
  </si>
  <si>
    <t>El Bosque</t>
  </si>
  <si>
    <t>Estación Central</t>
  </si>
  <si>
    <t>Huechuraba</t>
  </si>
  <si>
    <t>Independencia</t>
  </si>
  <si>
    <t>BANMEDICA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</si>
  <si>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</si>
  <si>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</si>
  <si>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</si>
  <si>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</si>
  <si>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</si>
  <si>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</si>
  <si>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</si>
  <si>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</si>
  <si>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</si>
  <si>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</si>
  <si>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</si>
  <si>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</si>
  <si>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</si>
  <si>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</si>
  <si>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</si>
  <si>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</si>
  <si>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</si>
  <si>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</si>
  <si>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</si>
  <si>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</si>
  <si>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</si>
  <si>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</si>
  <si>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</si>
  <si>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</si>
  <si>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</si>
  <si>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</si>
  <si>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</si>
  <si>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</si>
  <si>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</si>
  <si>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</si>
  <si>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</si>
  <si>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</si>
  <si>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</si>
  <si>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</si>
  <si>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Alhué</t>
  </si>
  <si>
    <t>Curacaví</t>
  </si>
  <si>
    <t>María Pinto</t>
  </si>
  <si>
    <t>San Pedro</t>
  </si>
  <si>
    <t>El Monte</t>
  </si>
  <si>
    <t>Isla de Maipo</t>
  </si>
  <si>
    <t>Padre Hurtado</t>
  </si>
  <si>
    <t>Peñaflor</t>
  </si>
  <si>
    <t>BICE</t>
  </si>
  <si>
    <t>CCU</t>
  </si>
  <si>
    <t>CGE CEMENTO</t>
  </si>
  <si>
    <t>CLARO</t>
  </si>
  <si>
    <t>CLINICA ALEMANA</t>
  </si>
  <si>
    <t>CLINICA LAS CONDES</t>
  </si>
  <si>
    <t>CLINICA SANTA MARIA</t>
  </si>
  <si>
    <t>CMPC</t>
  </si>
  <si>
    <t>CORONA</t>
  </si>
  <si>
    <t>CRUZ VERDE</t>
  </si>
  <si>
    <t>CYGNUS</t>
  </si>
  <si>
    <t>CYPCO</t>
  </si>
  <si>
    <t>DETROIT</t>
  </si>
  <si>
    <t>EMBONOR</t>
  </si>
  <si>
    <t>ENEX</t>
  </si>
  <si>
    <t>ENJOY</t>
  </si>
  <si>
    <t>EULEN</t>
  </si>
  <si>
    <t>EUROAMERICA</t>
  </si>
  <si>
    <t>FALABELLA</t>
  </si>
  <si>
    <t>FE GRANDE CALVO</t>
  </si>
  <si>
    <t>FRUSAN</t>
  </si>
  <si>
    <t>INACAP</t>
  </si>
  <si>
    <t>KOMATSU</t>
  </si>
  <si>
    <t>LAUREATE</t>
  </si>
  <si>
    <t>MASISA</t>
  </si>
  <si>
    <t>MONTEC</t>
  </si>
  <si>
    <t>NAZAR</t>
  </si>
  <si>
    <t>RIPLEY</t>
  </si>
  <si>
    <t>SALCOBRAND</t>
  </si>
  <si>
    <t>SCOTIABANK</t>
  </si>
  <si>
    <t>SECURITAS</t>
  </si>
  <si>
    <t>SECURITY</t>
  </si>
  <si>
    <t>SODEXO</t>
  </si>
  <si>
    <t>SODIMAC</t>
  </si>
  <si>
    <t>UNIVERSIDAD DE CHILE</t>
  </si>
  <si>
    <t>Región de Valparaíso</t>
  </si>
  <si>
    <t>Región de Coquimbo</t>
  </si>
  <si>
    <t>Región de Atacama</t>
  </si>
  <si>
    <t>Región de Antofagasta</t>
  </si>
  <si>
    <t>Región de Tarapacá</t>
  </si>
  <si>
    <t>Región de Arica y Parinacota</t>
  </si>
  <si>
    <t>GLOSARIO:</t>
  </si>
  <si>
    <t>Razon Social</t>
  </si>
  <si>
    <t>A</t>
  </si>
  <si>
    <t>M</t>
  </si>
  <si>
    <t>B</t>
  </si>
  <si>
    <t>CERRADO</t>
  </si>
  <si>
    <t>Fecha Cierre</t>
  </si>
  <si>
    <t>P01</t>
  </si>
  <si>
    <t>P02</t>
  </si>
  <si>
    <t>P03</t>
  </si>
  <si>
    <t>P04</t>
  </si>
  <si>
    <t>P05</t>
  </si>
  <si>
    <t>P06</t>
  </si>
  <si>
    <t>P07</t>
  </si>
  <si>
    <t>P08</t>
  </si>
  <si>
    <t>P09</t>
  </si>
  <si>
    <t>P10</t>
  </si>
  <si>
    <t>P11</t>
  </si>
  <si>
    <t>P12</t>
  </si>
  <si>
    <t>P13</t>
  </si>
  <si>
    <t>P14</t>
  </si>
  <si>
    <t>P15</t>
  </si>
  <si>
    <t>P16</t>
  </si>
  <si>
    <t>P17</t>
  </si>
  <si>
    <t>P18</t>
  </si>
  <si>
    <t>P19</t>
  </si>
  <si>
    <t>P20</t>
  </si>
  <si>
    <t>PUN_D01</t>
  </si>
  <si>
    <t>PUN_D02</t>
  </si>
  <si>
    <t>PUN_D03</t>
  </si>
  <si>
    <t>PUN_D04</t>
  </si>
  <si>
    <t>PUN_D05</t>
  </si>
  <si>
    <t>CAT_D01</t>
  </si>
  <si>
    <t>CAT_D02</t>
  </si>
  <si>
    <t>CAT_D03</t>
  </si>
  <si>
    <t>CAT_D04</t>
  </si>
  <si>
    <t>CAT_D05</t>
  </si>
  <si>
    <t>CUESTIONARIOS</t>
  </si>
  <si>
    <t>RESULTADOS</t>
  </si>
  <si>
    <t>MEDIDAS</t>
  </si>
  <si>
    <t>Masa</t>
  </si>
  <si>
    <t>Respuestas</t>
  </si>
  <si>
    <t>Cumplimiento</t>
  </si>
  <si>
    <t>Link</t>
  </si>
  <si>
    <t>Exigencias psicologicas</t>
  </si>
  <si>
    <t>Trabajo activo y desarrollo de habilidades</t>
  </si>
  <si>
    <t>Apoyo social en la empresa y calidad del liderazgo</t>
  </si>
  <si>
    <t>Compensaciones</t>
  </si>
  <si>
    <t>Doble presencia</t>
  </si>
  <si>
    <t>Nivel de riesgo</t>
  </si>
  <si>
    <t>Medidas</t>
  </si>
  <si>
    <t>Plazo</t>
  </si>
  <si>
    <t>Fecha Medidas</t>
  </si>
  <si>
    <t>Reevaluación</t>
  </si>
  <si>
    <t>Fecha Reevaluación</t>
  </si>
  <si>
    <t>Actividades</t>
  </si>
  <si>
    <t>ALTO NIVEL 1</t>
  </si>
  <si>
    <t>SI</t>
  </si>
  <si>
    <t>3 MESES</t>
  </si>
  <si>
    <t>6 MESES</t>
  </si>
  <si>
    <t>MEDIO</t>
  </si>
  <si>
    <t>NO</t>
  </si>
  <si>
    <t>2 AÑOS</t>
  </si>
  <si>
    <t>Razon</t>
  </si>
  <si>
    <t>Región</t>
  </si>
  <si>
    <t>Tienda</t>
  </si>
  <si>
    <t>RAZON 1</t>
  </si>
  <si>
    <t>X</t>
  </si>
  <si>
    <t>DIRECCION 1</t>
  </si>
  <si>
    <t>V</t>
  </si>
  <si>
    <t>DIRECCION 2</t>
  </si>
  <si>
    <t>DIRECCION 3</t>
  </si>
  <si>
    <t>RAZON 2</t>
  </si>
  <si>
    <t>DIRECCION 4</t>
  </si>
  <si>
    <t>VII</t>
  </si>
  <si>
    <t>DIRECCION 5</t>
  </si>
  <si>
    <t>Riesgo Dimension</t>
  </si>
  <si>
    <t>La mayoría de las veces</t>
  </si>
  <si>
    <t>Siempre</t>
  </si>
  <si>
    <t>Sólo unas pocas veces</t>
  </si>
  <si>
    <t>Nunca</t>
  </si>
  <si>
    <t>Algunas veces</t>
  </si>
  <si>
    <t>D01</t>
  </si>
  <si>
    <t>BAJO</t>
  </si>
  <si>
    <t>D02</t>
  </si>
  <si>
    <t>D03</t>
  </si>
  <si>
    <t>D04</t>
  </si>
  <si>
    <t>D05</t>
  </si>
  <si>
    <t>N° UA</t>
  </si>
  <si>
    <t>Instrucciones</t>
  </si>
  <si>
    <t>Caracteres</t>
  </si>
  <si>
    <t>ABCDEFGHIJKLMNOPQRSTUVWXYZ
abcdefghijklmnopqrstuvwxyz
0123456789</t>
  </si>
  <si>
    <t>Apodo UA 
(generado automáticamente)</t>
  </si>
  <si>
    <t>Codigo interno único de la UA 
(10 caracteres)</t>
  </si>
  <si>
    <t>Razón Social:</t>
  </si>
  <si>
    <t>Grupo:</t>
  </si>
  <si>
    <t>Dirección:</t>
  </si>
  <si>
    <t>Comúna:</t>
  </si>
  <si>
    <t>Región:</t>
  </si>
  <si>
    <t>Estatus:</t>
  </si>
  <si>
    <t>RUT:</t>
  </si>
  <si>
    <t>a</t>
  </si>
  <si>
    <t>b</t>
  </si>
  <si>
    <t>c</t>
  </si>
  <si>
    <t>d</t>
  </si>
  <si>
    <t>e</t>
  </si>
  <si>
    <t>La mayorÃ­a de las veces</t>
  </si>
  <si>
    <t>SÃ³lo unas pocas veces</t>
  </si>
  <si>
    <t>DIMENSIÓN</t>
  </si>
  <si>
    <t>SUBDIMENSIÓN</t>
  </si>
  <si>
    <t>MEDIDA</t>
  </si>
  <si>
    <t>Subdimensión Exigencias Psicológicas Cuantitativas</t>
  </si>
  <si>
    <t>Subdimensión Exigencias Psicológicas Cognitivas</t>
  </si>
  <si>
    <t>Subdimensión Exigencias Psicológicas Sensoriales</t>
  </si>
  <si>
    <t>Subdimensión Exigencias Psicológicas de esconder emociones</t>
  </si>
  <si>
    <t>Subdimensión Influencia</t>
  </si>
  <si>
    <t>Subdimensión Posibilidades de Desarrollo en el Trabajo</t>
  </si>
  <si>
    <t>Subdimensión Control sobre los Tiempos de Trabajo</t>
  </si>
  <si>
    <t>Subdimensión Integración en la Empresa</t>
  </si>
  <si>
    <t>Subdimensión Sentido en el Trabajo</t>
  </si>
  <si>
    <t>Subdimensión Calidad de Relación con Superiores</t>
  </si>
  <si>
    <t>Subdimensión Calidad de Liderazgo</t>
  </si>
  <si>
    <t>Subdimensión Calidad de Relación con Compañeros de Trabajo</t>
  </si>
  <si>
    <t>Medida 10: Generar procedimientos de ayuda y apoyo a los trabajadores cuando sea necesario.</t>
  </si>
  <si>
    <t>Medida 11: Establecer e implementar un marco organizativo y estrategias en las que se prevenga un comportamiento ofensivo o sea tratado con rapidez y adecuadamente si se presenta.</t>
  </si>
  <si>
    <t>Medida 12: Organizar formación y sensibilizar sobre el comportamiento respetable.</t>
  </si>
  <si>
    <t>Medida 13: Establecer procedimientos y modelos de actuación para tratar la violencia, el abuso y el acoso en el trabajo.</t>
  </si>
  <si>
    <t>Medida 14: Proporcionar intervenciones rápidas para ayudar a las personas involucradas en el  comportamiento ofensivo, teniendo en cuenta las sensibilidades culturales.</t>
  </si>
  <si>
    <t>Medida 15: Establecer como principio el que los gerentes vayan regularmente al lugar de trabajo para hablar con los trabajadores.</t>
  </si>
  <si>
    <t>Medida 16: Generar procedimientos para que los supervisores se comuniquen fácilmente y con frecuencia con los trabajadores sobre cualquier problema.</t>
  </si>
  <si>
    <t>Medida 17: Informar a los trabajadores sobre las decisiones importantes con regularidad, utilizando los medios adecuados.</t>
  </si>
  <si>
    <t>Subdimensión Estima</t>
  </si>
  <si>
    <t>Subdimensión Inseguridad respecto a las Características del Trabajo</t>
  </si>
  <si>
    <t>Subdimensión Inseguridad respecto del Contrato de Trabajo</t>
  </si>
  <si>
    <t>Subdimensión Preocupación por Tareas Domesticas</t>
  </si>
  <si>
    <t>Subdimensión Carga de Tareas Domésticas</t>
  </si>
  <si>
    <t>Subdimensión Carga de Tareas Domesticas</t>
  </si>
  <si>
    <t>DIM</t>
  </si>
  <si>
    <t>Medida 01: Ajustar la carga de trabajo total, teniendo en cuenta el número y la capacidad de los trabajadores.</t>
  </si>
  <si>
    <t>Medida 02: Reorganizar la asignación de trabajo para evitar demandas excesivas a los trabajadores.</t>
  </si>
  <si>
    <t>Medida 03: Planificar el trabajo con cuidado y acordar plazos o ritmo de trabajo realistas.</t>
  </si>
  <si>
    <t>Medida 04: Ajustar la duración y frecuencia de las pausas y el tiempo de descanso de acuerdo con la carga de trabajo.</t>
  </si>
  <si>
    <t>Medida 05: Asegurarse de que las tareas y responsabilidades están claramente definidas en el perfil de cargo.</t>
  </si>
  <si>
    <t>Medida 06: Proporcionar un entorno de trabajo cómodo confortable que favorezca la salud física y mental.</t>
  </si>
  <si>
    <t>Medida 07: Proporcionar instalaciones limpias de descanso apropiadas</t>
  </si>
  <si>
    <t>Medida 08: Organizar áreas de trabajo para proteger a los trabajadores contra la violencia de los clientes y personas ajenas a la empresa.</t>
  </si>
  <si>
    <t>Medida 01: Involucrar a los trabajadores en la toma de decisiones sobre la organización del trabajo.</t>
  </si>
  <si>
    <t>Medida 02: Mejorar el margen de libertad y control sobre el trabajo de los trabajadores.</t>
  </si>
  <si>
    <t>Medida 03: Organizar el trabajo de tal manera que se desarrollen nuevas competencias, habilidades y conocimientos.</t>
  </si>
  <si>
    <t>Medida 04: Fomentar la participación de los trabajadores en la mejora de las condiciones de trabajo y la productividad.</t>
  </si>
  <si>
    <t>Medida 05: Organizar reuniones periódicas para abordar los problemas en el lugar de trabajo y sus soluciones.</t>
  </si>
  <si>
    <t>Medida 06: Informar a alta gerencia de las opiniones de los trabajadores.</t>
  </si>
  <si>
    <t>Medida 07: Dar a los trabajadores información sobre los planes futuros y cambios</t>
  </si>
  <si>
    <t>Medida 08: Establecer un programa de tareas alternativas para mantener la atención en el trabajo.</t>
  </si>
  <si>
    <t>Medida 09: Generar un programa de perspectivas de carrera.</t>
  </si>
  <si>
    <t>Medida 01: Desarrollar y comunicar una política y estrategia para la prevención del estrés en el lugar de trabajo.</t>
  </si>
  <si>
    <t>Medida 02: Establecer procedimientos para prohibir la discriminación y tratar a los trabajadores con justicia.</t>
  </si>
  <si>
    <t>Medida 03: Generar un procedimiento que fomente la comunicación informal entre los gerentes y los trabajadores, y entre los trabajadores.</t>
  </si>
  <si>
    <t>Medida 04: Respetar el carácter privado y confidencial de los problemas de los empleados.</t>
  </si>
  <si>
    <t>Medida 05: Abordar los problemas en el trabajo inmediatamente cuando se presentan.</t>
  </si>
  <si>
    <t>Medida 06: Establecer un modelo que fomente las relaciones estrechas entre los trabajadores y los gerentes para que puedan obtener apoyo los unos de los otros.</t>
  </si>
  <si>
    <t>Medida 07: Establecer un programa de promoción de la ayuda mutua y el intercambio de conocimientos y experiencias entre los trabajadores.</t>
  </si>
  <si>
    <t>Medida 08: Identificar y utilizar fuentes externas para proporcionar asistencia a los empleados.</t>
  </si>
  <si>
    <t>Medida 09: Establecer un programa de actividades sociales durante o después de las horas de trabajo.</t>
  </si>
  <si>
    <t>Medida 01: Establecer procedimientos para elogiar abiertamente el buen desempeño de los trabajadores y los equipos.</t>
  </si>
  <si>
    <t>Medida 02: Implementar un sistema mediante el cual los trabajadores conozcan los resultados de su trabajo.</t>
  </si>
  <si>
    <t>Medida 03: Implementar un sistema en el que los trabajadores sean capaces de expresar sus sentimientos y opiniones.</t>
  </si>
  <si>
    <t>Medida 04: Establecer política de trato a las mujeres y a los hombres con equidad.</t>
  </si>
  <si>
    <t>Medida 05: Generar un programa de perspectivas de carrera.</t>
  </si>
  <si>
    <t>Medida 06: Establecer un sistema de planificación del trabajo  de tal forma que se mejore la posibilidad de un empleo estable.</t>
  </si>
  <si>
    <t>Medida 07: Proporcionar un contrato de trabajo por escrito con declaraciones claras sobre condiciones de trabajo y salarios justos.</t>
  </si>
  <si>
    <t>Medida 01:  Generar un plan para involucrar a los trabajadores en el diseño de los horarios de trabajo.</t>
  </si>
  <si>
    <t>Medida 02: Planificar los horarios de trabajo para adaptarse a las necesidades de la empresa y las necesidades especiales de los trabajadores.</t>
  </si>
  <si>
    <t>Medida 03: Establecer medidas y límites para evitar las horas de trabajo excesivamente largas.</t>
  </si>
  <si>
    <t>Medida 04: Optimizar las disposiciones sobre el tiempo de trabajo para que los trabajadores puedan cumplir con sus responsabilidades familiares.</t>
  </si>
  <si>
    <t>Medida 05: Establecer política de trato a las mujeres y a los hombres con equidad.</t>
  </si>
  <si>
    <t>Medida 08: Asegurarse de que los salarios se paguen regularmente y los beneficios se proporcionen de acuerdo con el contrato correspondiente.</t>
  </si>
  <si>
    <t>Cod</t>
  </si>
  <si>
    <t>D01_01</t>
  </si>
  <si>
    <t>D01_02</t>
  </si>
  <si>
    <t>D01_03</t>
  </si>
  <si>
    <t>D01_04</t>
  </si>
  <si>
    <t>D01_05</t>
  </si>
  <si>
    <t>D01_06</t>
  </si>
  <si>
    <t>D01_07</t>
  </si>
  <si>
    <t>D01_08</t>
  </si>
  <si>
    <t>D02_01</t>
  </si>
  <si>
    <t>D02_02</t>
  </si>
  <si>
    <t>D02_03</t>
  </si>
  <si>
    <t>D02_04</t>
  </si>
  <si>
    <t>D02_05</t>
  </si>
  <si>
    <t>D02_06</t>
  </si>
  <si>
    <t>D02_07</t>
  </si>
  <si>
    <t>D02_08</t>
  </si>
  <si>
    <t>D02_09</t>
  </si>
  <si>
    <t>D03_01</t>
  </si>
  <si>
    <t>D03_02</t>
  </si>
  <si>
    <t>D03_03</t>
  </si>
  <si>
    <t>D03_04</t>
  </si>
  <si>
    <t>D03_05</t>
  </si>
  <si>
    <t>D03_06</t>
  </si>
  <si>
    <t>D03_07</t>
  </si>
  <si>
    <t>D03_08</t>
  </si>
  <si>
    <t>D03_09</t>
  </si>
  <si>
    <t>D03_10</t>
  </si>
  <si>
    <t>D03_11</t>
  </si>
  <si>
    <t>D03_12</t>
  </si>
  <si>
    <t>D03_13</t>
  </si>
  <si>
    <t>D03_14</t>
  </si>
  <si>
    <t>D03_15</t>
  </si>
  <si>
    <t>D03_16</t>
  </si>
  <si>
    <t>D03_17</t>
  </si>
  <si>
    <t>D04_01</t>
  </si>
  <si>
    <t>D04_02</t>
  </si>
  <si>
    <t>D04_03</t>
  </si>
  <si>
    <t>D04_04</t>
  </si>
  <si>
    <t>D04_05</t>
  </si>
  <si>
    <t>D04_06</t>
  </si>
  <si>
    <t>D04_07</t>
  </si>
  <si>
    <t>D04_08</t>
  </si>
  <si>
    <t>D05_01</t>
  </si>
  <si>
    <t>D05_02</t>
  </si>
  <si>
    <t>D05_03</t>
  </si>
  <si>
    <t>D05_04</t>
  </si>
  <si>
    <t>D05_05</t>
  </si>
  <si>
    <t>Riesgo en UA</t>
  </si>
  <si>
    <t>D01 Exigencias Psicológicas</t>
  </si>
  <si>
    <t>D02 Trabajo Activo y desarrollo de habilidades</t>
  </si>
  <si>
    <t>D03 Apoyo Social en la Empresa y Calidad del Liderazgo</t>
  </si>
  <si>
    <t>D04 Compensaciones</t>
  </si>
  <si>
    <t>D05 Doble Presencia</t>
  </si>
  <si>
    <t>MEDIDAS COMPILADAS</t>
  </si>
  <si>
    <r>
      <rPr>
        <b/>
        <sz val="9"/>
        <color theme="1"/>
        <rFont val="Calibri"/>
        <family val="2"/>
        <scheme val="minor"/>
      </rPr>
      <t xml:space="preserve">D01. EXIGENCIAS PSICOLÓGICAS: </t>
    </r>
    <r>
      <rPr>
        <sz val="9"/>
        <color theme="1"/>
        <rFont val="Calibri"/>
        <family val="2"/>
        <scheme val="minor"/>
      </rPr>
      <t xml:space="preserve">
Medida 01: Ajustar la carga de trabajo total, teniendo en cuenta el número y la capacidad de los trabajadores.
Medida 02: Reorganizar la asignación de trabajo para evitar demandas excesivas a los trabajadores.
Medida 03: Planificar el trabajo con cuidado y acordar plazos o ritmo de trabajo realistas.
Medida 04: Ajustar la duración y frecuencia de las pausas y el tiempo de descanso de acuerdo con la carga de trabajo.
Medida 05: Asegurarse de que las tareas y responsabilidades están claramente definidas en el perfil de cargo.
Medida 06: Proporcionar un entorno de trabajo cómodo confortable que favorezca la salud física y mental.
Medida 07: Proporcionar instalaciones limpias de descanso apropiadas
Medida 08: Organizar áreas de trabajo para proteger a los trabajadores contra la violencia de los clientes y personas ajenas a la empresa.
</t>
    </r>
  </si>
  <si>
    <r>
      <rPr>
        <b/>
        <sz val="9"/>
        <color theme="1"/>
        <rFont val="Calibri"/>
        <family val="2"/>
        <scheme val="minor"/>
      </rPr>
      <t xml:space="preserve">D02. TRABAJO ACTIVO Y DESARROLLO DE HABILIDADES: </t>
    </r>
    <r>
      <rPr>
        <sz val="9"/>
        <color theme="1"/>
        <rFont val="Calibri"/>
        <family val="2"/>
        <scheme val="minor"/>
      </rPr>
      <t xml:space="preserve">
Medida 01: Involucrar a los trabajadores en la toma de decisiones sobre la organización del trabajo.
Medida 02: Mejorar el margen de libertad y control sobre el trabajo de los trabajadores.
Medida 03: Organizar el trabajo de tal manera que se desarrollen nuevas competencias, habilidades y conocimientos.
Medida 04: Fomentar la participación de los trabajadores en la mejora de las condiciones de trabajo y la productividad.
Medida 05: Organizar reuniones periódicas para abordar los problemas en el lugar de trabajo y sus soluciones.
Medida 06: Informar a alta gerencia de las opiniones de los trabajadores.
Medida 07: Dar a los trabajadores información sobre los planes futuros y cambios
Medida 08: Establecer un programa de tareas alternativas para mantener la atención en el trabajo.
Medida 09: Generar un programa de perspectivas de carrera.
</t>
    </r>
  </si>
  <si>
    <r>
      <rPr>
        <b/>
        <sz val="9"/>
        <color theme="1"/>
        <rFont val="Calibri"/>
        <family val="2"/>
        <scheme val="minor"/>
      </rPr>
      <t xml:space="preserve">D03. APOYO SOCIAL EN LA EMPRESA Y CALIDAD DEL LIDERAZGO: </t>
    </r>
    <r>
      <rPr>
        <sz val="9"/>
        <color theme="1"/>
        <rFont val="Calibri"/>
        <family val="2"/>
        <scheme val="minor"/>
      </rPr>
      <t xml:space="preserve">
Medida 01: Desarrollar y comunicar una política y estrategia para la prevención del estrés en el lugar de trabajo.
Medida 02: Establecer procedimientos para prohibir la discriminación y tratar a los trabajadores con justicia.
Medida 03: Generar un procedimiento que fomente la comunicación informal entre los gerentes y los trabajadores, y entre los trabajadores.
Medida 04: Respetar el carácter privado y confidencial de los problemas de los empleados.
Medida 05: Abordar los problemas en el trabajo inmediatamente cuando se presentan.
Medida 06: Establecer un modelo que fomente las relaciones estrechas entre los trabajadores y los gerentes para que puedan obtener apoyo los unos de los otros.
Medida 07: Establecer un programa de promoción de la ayuda mutua y el intercambio de conocimientos y experiencias entre los trabajadores.
Medida 08: Identificar y utilizar fuentes externas para proporcionar asistencia a los empleados.
Medida 09: Establecer un programa de actividades sociales durante o después de las horas de trabajo.
Medida 10: Generar procedimientos de ayuda y apoyo a los trabajadores cuando sea necesario.
Medida 11: Establecer e implementar un marco organizativo y estrategias en las que se prevenga un comportamiento ofensivo o sea tratado con rapidez y adecuadamente si se presenta.
Medida 12: Organizar formación y sensibilizar sobre el comportamiento respetable.
Medida 13: Establecer procedimientos y modelos de actuación para tratar la violencia, el abuso y el acoso en el trabajo.
Medida 14: Proporcionar intervenciones rápidas para ayudar a las personas involucradas en el  comportamiento ofensivo, teniendo en cuenta las sensibilidades culturales.
Medida 15: Establecer como principio el que los gerentes vayan regularmente al lugar de trabajo para hablar con los trabajadores.
Medida 16: Generar procedimientos para que los supervisores se comuniquen fácilmente y con frecuencia con los trabajadores sobre cualquier problema.
Medida 17: Informar a los trabajadores sobre las decisiones importantes con regularidad, utilizando los medios adecuados.
</t>
    </r>
  </si>
  <si>
    <r>
      <rPr>
        <b/>
        <sz val="9"/>
        <color theme="1"/>
        <rFont val="Calibri"/>
        <family val="2"/>
        <scheme val="minor"/>
      </rPr>
      <t xml:space="preserve">D04. COMPENSACIONES: </t>
    </r>
    <r>
      <rPr>
        <sz val="9"/>
        <color theme="1"/>
        <rFont val="Calibri"/>
        <family val="2"/>
        <scheme val="minor"/>
      </rPr>
      <t xml:space="preserve">
Medida 01: Establecer procedimientos para elogiar abiertamente el buen desempeño de los trabajadores y los equipos.
Medida 02: Implementar un sistema mediante el cual los trabajadores conozcan los resultados de su trabajo.
Medida 03: Implementar un sistema en el que los trabajadores sean capaces de expresar sus sentimientos y opiniones.
Medida 04: Establecer política de trato a las mujeres y a los hombres con equidad.
Medida 05: Generar un programa de perspectivas de carrera.
Medida 06: Establecer un sistema de planificación del trabajo  de tal forma que se mejore la posibilidad de un empleo estable.
Medida 07: Proporcionar un contrato de trabajo por escrito con declaraciones claras sobre condiciones de trabajo y salarios justos.
Medida 08: Asegurarse de que los salarios se paguen regularmente y los beneficios se proporcionen de acuerdo con el contrato correspondiente.
</t>
    </r>
  </si>
  <si>
    <r>
      <rPr>
        <b/>
        <sz val="9"/>
        <color theme="1"/>
        <rFont val="Calibri"/>
        <family val="2"/>
        <scheme val="minor"/>
      </rPr>
      <t xml:space="preserve">D05. DOBLE PRESENCIA: </t>
    </r>
    <r>
      <rPr>
        <sz val="9"/>
        <color theme="1"/>
        <rFont val="Calibri"/>
        <family val="2"/>
        <scheme val="minor"/>
      </rPr>
      <t xml:space="preserve">
Medida 01:  Generar un plan para involucrar a los trabajadores en el diseño de los horarios de trabajo.
Medida 02: Planificar los horarios de trabajo para adaptarse a las necesidades de la empresa y las necesidades especiales de los trabajadores.
Medida 03: Establecer medidas y límites para evitar las horas de trabajo excesivamente largas.
Medida 04: Optimizar las disposiciones sobre el tiempo de trabajo para que los trabajadores puedan cumplir con sus responsabilidades familiares.
Medida 05: Establecer política de trato a las mujeres y a los hombres con equidad.
</t>
    </r>
  </si>
  <si>
    <t>MEDIDAS SUGERIDAS</t>
  </si>
  <si>
    <t>Cantidad de cuestionarios válidos</t>
  </si>
  <si>
    <t>AGUAS ANDINAS</t>
  </si>
  <si>
    <t>BUREAU VERITAS</t>
  </si>
  <si>
    <t>CAMANCHACA</t>
  </si>
  <si>
    <t>CELULOSA ARAUCO</t>
  </si>
  <si>
    <t>CGE</t>
  </si>
  <si>
    <t>CHILECTRA</t>
  </si>
  <si>
    <t>CIAL</t>
  </si>
  <si>
    <t>CLINICA INDISA</t>
  </si>
  <si>
    <t>CONAF</t>
  </si>
  <si>
    <t>CONCHA Y TORO</t>
  </si>
  <si>
    <t>CONSTRUCTORA 3L</t>
  </si>
  <si>
    <t>CONSTRUCTORA ARMAS</t>
  </si>
  <si>
    <t>CONSTRUCTORA PAZ</t>
  </si>
  <si>
    <t>CONSTRUCTORA POCURO</t>
  </si>
  <si>
    <t>CORPESCA</t>
  </si>
  <si>
    <t>CORREOS DE CHILE</t>
  </si>
  <si>
    <t>DERCO</t>
  </si>
  <si>
    <t>DIRECCION DEL TRABAJO</t>
  </si>
  <si>
    <t>ELECMETAL</t>
  </si>
  <si>
    <t>EMBOTELLADORA ANDINA</t>
  </si>
  <si>
    <t>ENTEL</t>
  </si>
  <si>
    <t>FERNANDEZ WOOD</t>
  </si>
  <si>
    <t>FORESTAL ARAUCO</t>
  </si>
  <si>
    <t>GILDEMEISTER</t>
  </si>
  <si>
    <t>HOSPITAL PADRE HURTADO</t>
  </si>
  <si>
    <t>INTEGRA</t>
  </si>
  <si>
    <t>ISS</t>
  </si>
  <si>
    <t>JUNJI</t>
  </si>
  <si>
    <t>LAN</t>
  </si>
  <si>
    <t>METLIFE</t>
  </si>
  <si>
    <t>MINISTERIO DE EDUCACIÓN</t>
  </si>
  <si>
    <t>MOP</t>
  </si>
  <si>
    <t>MOVISTAR</t>
  </si>
  <si>
    <t>PODER JUDICIAL</t>
  </si>
  <si>
    <t>PROSEGUR</t>
  </si>
  <si>
    <t>PULLMAN</t>
  </si>
  <si>
    <t>PWC</t>
  </si>
  <si>
    <t>RSA</t>
  </si>
  <si>
    <t>SII</t>
  </si>
  <si>
    <t>SKY</t>
  </si>
  <si>
    <t>SSM OCCIDENTE</t>
  </si>
  <si>
    <t>SSM ORIENTE</t>
  </si>
  <si>
    <t>SSM SUR ORIENTE</t>
  </si>
  <si>
    <t>SURA</t>
  </si>
  <si>
    <t>TANDEM</t>
  </si>
  <si>
    <t>TOTTUS</t>
  </si>
  <si>
    <t>TVN</t>
  </si>
  <si>
    <t>UNIFOOD</t>
  </si>
  <si>
    <t>VTR</t>
  </si>
  <si>
    <t>ZUBLIN</t>
  </si>
  <si>
    <t>1. Sexo</t>
  </si>
  <si>
    <t>Hombre</t>
  </si>
  <si>
    <t>Mujer</t>
  </si>
  <si>
    <t>2. ¿Qué edad tiene?</t>
  </si>
  <si>
    <t>Menos de 26 años</t>
  </si>
  <si>
    <t>Entre 26 y 35 años</t>
  </si>
  <si>
    <t>Entre 36 y 45 años</t>
  </si>
  <si>
    <t>Entre 46 y 55 años</t>
  </si>
  <si>
    <t>Más de 55 años</t>
  </si>
  <si>
    <t>f</t>
  </si>
  <si>
    <t>g</t>
  </si>
  <si>
    <t>h</t>
  </si>
  <si>
    <t>i</t>
  </si>
  <si>
    <t>Exigencias Psicológicas</t>
  </si>
  <si>
    <t>Apoyo social en la empresa</t>
  </si>
  <si>
    <t>Cuestionario SUSESO-ISTAS21 (versión breve)</t>
  </si>
  <si>
    <t>j</t>
  </si>
  <si>
    <t>k</t>
  </si>
  <si>
    <t>l</t>
  </si>
  <si>
    <t>m</t>
  </si>
  <si>
    <t>n</t>
  </si>
  <si>
    <t>o</t>
  </si>
  <si>
    <t>p</t>
  </si>
  <si>
    <t>q</t>
  </si>
  <si>
    <t>r</t>
  </si>
  <si>
    <t>t</t>
  </si>
  <si>
    <t>s</t>
  </si>
  <si>
    <t>u</t>
  </si>
  <si>
    <t>v</t>
  </si>
  <si>
    <t>w</t>
  </si>
  <si>
    <t>x</t>
  </si>
  <si>
    <t>y</t>
  </si>
  <si>
    <t>z</t>
  </si>
  <si>
    <t>P02. En su trabajo, ¿tiene usted que tomar decisiones difíciles?</t>
  </si>
  <si>
    <t>P03. En general, ¿considera usted que su trabajo le produce desgaste emocional?</t>
  </si>
  <si>
    <t>P04. En su trabajo, ¿tiene usted que guardar sus emociones y no expresarlas?</t>
  </si>
  <si>
    <t>P05. ¿Su trabajo requiere atención constante?</t>
  </si>
  <si>
    <t>P06. ¿Tiene influencia sobre la cantidad de trabajo que se le asigna?</t>
  </si>
  <si>
    <t>P07. ¿Puede dejar su trabajo un momento para conversar con un compañero/a?</t>
  </si>
  <si>
    <t>P08. ¿Su trabajo permite que aprenda cosas nuevas?</t>
  </si>
  <si>
    <t>P09. Las tareas que hace, ¿le parecen importantes?</t>
  </si>
  <si>
    <t>P10. ¿Siente que su empresa o institución tiene una gran importancia para usted?</t>
  </si>
  <si>
    <t>P11. ¿Sabe exactamente qué tareas son de su responsabilidad?</t>
  </si>
  <si>
    <t>P12. ¿Tiene que hacer tareas que usted cree que deberían hacerse de otra manera?</t>
  </si>
  <si>
    <t>P13. ¿Recibe ayuda y apoyo de su inmediato o inmediata superior?</t>
  </si>
  <si>
    <t>P14. Entre compañeros y compañeras, ¿se ayudan en el trabajo?</t>
  </si>
  <si>
    <t>P15. Sus jefes inmediatos, ¿resuelven bien los conflictos?</t>
  </si>
  <si>
    <t>P16. ¿Está preocupado/a por si le despiden o no le renuevan el contrato?</t>
  </si>
  <si>
    <t>P17. ¿Está preocupado/a por si le cambian de tareas contra su voluntad?</t>
  </si>
  <si>
    <t>P01. ¿Puede hacer su trabajo con tranquilidad y tenerlo al día?</t>
  </si>
  <si>
    <t>P18. Mis superiores me dan el reconocimiento que merezco</t>
  </si>
  <si>
    <t>a) Siempre</t>
  </si>
  <si>
    <t>b) La mayoría de las veces</t>
  </si>
  <si>
    <t>c) Algunas veces</t>
  </si>
  <si>
    <t>d) Sólo unas pocas veces</t>
  </si>
  <si>
    <t>e) Nunca</t>
  </si>
  <si>
    <t>¡MUCHAS GRACIAS POR CONTESTAR!</t>
  </si>
  <si>
    <t>Válido D01</t>
  </si>
  <si>
    <t>Válido D02</t>
  </si>
  <si>
    <t>Válido D03</t>
  </si>
  <si>
    <t>Válido D04</t>
  </si>
  <si>
    <t>Válido D05</t>
  </si>
  <si>
    <t>Valido ISTAS?</t>
  </si>
  <si>
    <t>INSTRUCCIONES PARA EDITAR CUESTIONARIO:</t>
  </si>
  <si>
    <t xml:space="preserve">1. </t>
  </si>
  <si>
    <t>2.</t>
  </si>
  <si>
    <t xml:space="preserve">3. </t>
  </si>
  <si>
    <t xml:space="preserve">4. </t>
  </si>
  <si>
    <t>Imprima ese PDF el número de copias que necesite</t>
  </si>
  <si>
    <t xml:space="preserve">5. </t>
  </si>
  <si>
    <t>Edad</t>
  </si>
  <si>
    <t>Sexo</t>
  </si>
  <si>
    <t>Cod Cuestionario:</t>
  </si>
  <si>
    <t>Pregunta 3 
(Unidad geográfica) 
Alternativa A</t>
  </si>
  <si>
    <t>Pregunta 3 
(Unidad geográfica) 
Alternativa B</t>
  </si>
  <si>
    <t>Pregunta 3 
(Unidad geográfica) 
Alternativa C</t>
  </si>
  <si>
    <t>Pregunta 3 
(Unidad geográfica) 
Alternativa D</t>
  </si>
  <si>
    <t>Pregunta 3 
(Unidad geográfica) 
Alternativa E</t>
  </si>
  <si>
    <t>Pregunta 3 
(Unidad geográfica) 
Alternativa F</t>
  </si>
  <si>
    <t>Pregunta 3 
(Unidad geográfica) 
Alternativa G</t>
  </si>
  <si>
    <t>Pregunta 3 
(Unidad geográfica) 
Alternativa H</t>
  </si>
  <si>
    <t>Pregunta 3 
(Unidad geográfica) 
Alternativa I</t>
  </si>
  <si>
    <t>Pregunta 3 
(Unidad geográfica) 
Alternativa J</t>
  </si>
  <si>
    <t>Pregunta 4 
(Estamento) 
Alternativa A</t>
  </si>
  <si>
    <t>Pregunta 4 
(Estamento) 
Alternativa B</t>
  </si>
  <si>
    <t>Pregunta 4 
(Estamento) 
Alternativa C</t>
  </si>
  <si>
    <t>Pregunta 4 
(Estamento) 
Alternativa D</t>
  </si>
  <si>
    <t>Pregunta 4 
(Estamento) 
Alternativa E</t>
  </si>
  <si>
    <t>Pregunta 4 
(Estamento) 
Alternativa F</t>
  </si>
  <si>
    <t>Pregunta 4 
(Estamento) 
Alternativa G</t>
  </si>
  <si>
    <t>Pregunta 4 
(Estamento) 
Alternativa H</t>
  </si>
  <si>
    <t>Pregunta 4 
(Estamento) 
Alternativa I</t>
  </si>
  <si>
    <t>Pregunta 4 
(Estamento) 
Alternativa J</t>
  </si>
  <si>
    <t>Pregunta 5 
(Departamento) 
Alternativa A</t>
  </si>
  <si>
    <t>Pregunta 5 
(Departamento) 
Alternativa B</t>
  </si>
  <si>
    <t>Pregunta 5 
(Departamento) 
Alternativa C</t>
  </si>
  <si>
    <t>Pregunta 5 
(Departamento) 
Alternativa D</t>
  </si>
  <si>
    <t>Pregunta 5 
(Departamento) 
Alternativa E</t>
  </si>
  <si>
    <t>Pregunta 5 
(Departamento) 
Alternativa F</t>
  </si>
  <si>
    <t>Pregunta 5 
(Departamento) 
Alternativa G</t>
  </si>
  <si>
    <t>Pregunta 5 
(Departamento) 
Alternativa H</t>
  </si>
  <si>
    <t>Pregunta 5 
(Departamento) 
Alternativa I</t>
  </si>
  <si>
    <t>Pregunta 5 
(Departamento) 
Alternativa J</t>
  </si>
  <si>
    <t>Cuestionario:</t>
  </si>
  <si>
    <t>Encuesta:</t>
  </si>
  <si>
    <t>Cuando hablamos de cuestionario, nos referimos al conjunto de preguntas que son respondidas por una persona.</t>
  </si>
  <si>
    <t>Cuando hablamos de encuesta, nos referimos al conjunto de cuestionarios que además cuentan con información que permite su análisis conjunto.</t>
  </si>
  <si>
    <t>TE1. ¿En qué unidad geográfica trabaja usted? (sucursal, piso, faena, etc.)</t>
  </si>
  <si>
    <t>TE2. ¿En qué estamento /nivel de responsabilidad pertenece usted? (operario, técnico, administrativo, etc)</t>
  </si>
  <si>
    <t>TE3. ¿En qué departamento, unidad o sección trabaja usted?</t>
  </si>
  <si>
    <t>Nombre LT:</t>
  </si>
  <si>
    <t>P19. Cuándo está en el trabajo, ¿piensa en las exigencias domésticas y familiares?</t>
  </si>
  <si>
    <t>P20. ¿Hay situaciones en las que debería estar en el trabajo y en la casa a la vez? (para cuidar un hijo enfermo, por accidente de algún familiar, por el cuidado de abuelos, etc.)</t>
  </si>
  <si>
    <t>II. Sección específica sobre riesgo psicosocial</t>
  </si>
  <si>
    <t>I. Sección general de datos demográficos y de caracterización laboral</t>
  </si>
  <si>
    <t>Seleccionar Lugar de Trabajo (LT):</t>
  </si>
  <si>
    <t>Una vez completados los pasos 1 y 2, puede guardar el cuestionario para ese LT en "Guardar como" -&gt; "PDF"</t>
  </si>
  <si>
    <r>
      <t>Consiste en un lugar de referencia donde trabaja personal de la organización. Debe estar indicado por una dirección, con dato de</t>
    </r>
    <r>
      <rPr>
        <b/>
        <sz val="9"/>
        <color theme="1"/>
        <rFont val="Arial Narrow"/>
        <family val="2"/>
      </rPr>
      <t xml:space="preserve"> tipo de calle</t>
    </r>
    <r>
      <rPr>
        <sz val="9"/>
        <color theme="1"/>
        <rFont val="Arial Narrow"/>
        <family val="2"/>
      </rPr>
      <t xml:space="preserve">, </t>
    </r>
    <r>
      <rPr>
        <b/>
        <sz val="9"/>
        <color theme="1"/>
        <rFont val="Arial Narrow"/>
        <family val="2"/>
      </rPr>
      <t>nombre de calle,</t>
    </r>
    <r>
      <rPr>
        <sz val="9"/>
        <color theme="1"/>
        <rFont val="Arial Narrow"/>
        <family val="2"/>
      </rPr>
      <t xml:space="preserve"> </t>
    </r>
    <r>
      <rPr>
        <b/>
        <sz val="9"/>
        <color theme="1"/>
        <rFont val="Arial Narrow"/>
        <family val="2"/>
      </rPr>
      <t>número,</t>
    </r>
    <r>
      <rPr>
        <sz val="9"/>
        <color theme="1"/>
        <rFont val="Arial Narrow"/>
        <family val="2"/>
      </rPr>
      <t xml:space="preserve"> </t>
    </r>
    <r>
      <rPr>
        <b/>
        <sz val="9"/>
        <color theme="1"/>
        <rFont val="Arial Narrow"/>
        <family val="2"/>
      </rPr>
      <t>comuna</t>
    </r>
    <r>
      <rPr>
        <sz val="9"/>
        <color theme="1"/>
        <rFont val="Arial Narrow"/>
        <family val="2"/>
      </rPr>
      <t xml:space="preserve"> y </t>
    </r>
    <r>
      <rPr>
        <b/>
        <sz val="9"/>
        <color theme="1"/>
        <rFont val="Arial Narrow"/>
        <family val="2"/>
      </rPr>
      <t xml:space="preserve">región. </t>
    </r>
    <r>
      <rPr>
        <sz val="9"/>
        <color theme="1"/>
        <rFont val="Arial Narrow"/>
        <family val="2"/>
      </rPr>
      <t>Por ejemplo: "Av. Vicuña Mackena 195, Providencia, Región Metropolitana"</t>
    </r>
  </si>
  <si>
    <t>Nombre de Lugar de Trabajo (LT)</t>
  </si>
  <si>
    <t>Fecha creación de encuesta</t>
  </si>
  <si>
    <t>Fecha inicio o activación de encuesta</t>
  </si>
  <si>
    <t>Fecha de compromiso de cierre</t>
  </si>
  <si>
    <t>Masa hombres en LT</t>
  </si>
  <si>
    <t>Masa mujeres en LT</t>
  </si>
  <si>
    <t>ID del Lugar de Trabajo (BP ACHS)</t>
  </si>
  <si>
    <t>Correo de Secretario Ejecutivo de CdA</t>
  </si>
  <si>
    <t>Nombre de Secretario Ejecutivo de CdA</t>
  </si>
  <si>
    <t>Correo de Responsable en ACHS</t>
  </si>
  <si>
    <t>Nombre de Responsable en ACHS</t>
  </si>
  <si>
    <t>Cantidad de cuestionarios contestados</t>
  </si>
  <si>
    <t>Medio de encuesta (Online o Papel)</t>
  </si>
  <si>
    <t>Fecha real de cierre</t>
  </si>
  <si>
    <t>Tasa de contestación válida</t>
  </si>
  <si>
    <t>Metadatos válidos?</t>
  </si>
  <si>
    <t>BP ACHS:</t>
  </si>
  <si>
    <r>
      <t xml:space="preserve">Consiste en la mínima unidad para realizar análisis e informes dentro de una organización. Tiene hasta 3 formas de estructurarse:
</t>
    </r>
    <r>
      <rPr>
        <b/>
        <sz val="9"/>
        <color theme="1"/>
        <rFont val="Arial Narrow"/>
        <family val="2"/>
      </rPr>
      <t>1. Por localidad o unidad geográfica:</t>
    </r>
    <r>
      <rPr>
        <sz val="9"/>
        <color theme="1"/>
        <rFont val="Arial Narrow"/>
        <family val="2"/>
      </rPr>
      <t xml:space="preserve"> Se debe indicar, para toda la organización, los lugares específicos que puedan ser relevantes. Por ejemplo "Piso 3 Casa Central" o "Sección Oriente".
</t>
    </r>
    <r>
      <rPr>
        <b/>
        <sz val="9"/>
        <color theme="1"/>
        <rFont val="Arial Narrow"/>
        <family val="2"/>
      </rPr>
      <t xml:space="preserve">2. Por estamento o nivel de responsabilidad: </t>
    </r>
    <r>
      <rPr>
        <sz val="9"/>
        <color theme="1"/>
        <rFont val="Arial Narrow"/>
        <family val="2"/>
      </rPr>
      <t xml:space="preserve">Se debe indicar, a grandes rasgos y para toda la organización, los niveles de responsabilidad que tiene la organización. Para esto se recomienda usar la clasificación CIUO.
</t>
    </r>
    <r>
      <rPr>
        <b/>
        <sz val="9"/>
        <color theme="1"/>
        <rFont val="Arial Narrow"/>
        <family val="2"/>
      </rPr>
      <t>3. Por Departamento o unidad funcional:</t>
    </r>
    <r>
      <rPr>
        <sz val="9"/>
        <color theme="1"/>
        <rFont val="Arial Narrow"/>
        <family val="2"/>
      </rPr>
      <t xml:space="preserve"> Se debe indicar las principales gerencias o departamentos que tiene la organización, basandose en las funciones que tienen. Por ejemplo: "Gerencia de Finanzas", "Departamento de Bienestar", "Área administrativa".</t>
    </r>
  </si>
  <si>
    <t>ARCOR</t>
  </si>
  <si>
    <t>BCI SEGUROS</t>
  </si>
  <si>
    <t>CARRAN</t>
  </si>
  <si>
    <t>CONSTRUCTORA BRAVO IZQUIERDO</t>
  </si>
  <si>
    <t>CONSTRUCTORA OHL</t>
  </si>
  <si>
    <t>CONSTRUCTORA QUEYLEN</t>
  </si>
  <si>
    <t>DUOC UC</t>
  </si>
  <si>
    <t>IPAL</t>
  </si>
  <si>
    <t>MELON</t>
  </si>
  <si>
    <t>SERVIPAG</t>
  </si>
  <si>
    <t>SOCOVESA</t>
  </si>
  <si>
    <t>UNIVERSIDAD SAN SEBASTIAN</t>
  </si>
  <si>
    <t>Cód. int. LT:</t>
  </si>
  <si>
    <t>[2] MEDIO</t>
  </si>
  <si>
    <t>[4] ALTO NV2</t>
  </si>
  <si>
    <t>[3] ALTO NV1</t>
  </si>
  <si>
    <t>[1] SIN RIESGO</t>
  </si>
  <si>
    <t>[5] ALTO NV3</t>
  </si>
  <si>
    <t>Estatus de Encuesta</t>
  </si>
  <si>
    <t>Etapa de Proceso</t>
  </si>
  <si>
    <t>Etapa Proceso</t>
  </si>
  <si>
    <t>[0] PREPARACION</t>
  </si>
  <si>
    <t>[1] SENSIBILIZACION</t>
  </si>
  <si>
    <t>[2] ENCUESTA</t>
  </si>
  <si>
    <t>[3] GRUPO DISCUSIÓN</t>
  </si>
  <si>
    <t>[4] DISEÑO MEDIDAS</t>
  </si>
  <si>
    <t>[5] EJECUCION MEDIDAS</t>
  </si>
  <si>
    <t>Estatus Encuesta</t>
  </si>
  <si>
    <t>Apodo LT</t>
  </si>
  <si>
    <t>[6] MED. VERIFICADAS</t>
  </si>
  <si>
    <t>Sobre Alternativas de Caracterización</t>
  </si>
  <si>
    <t>Nombre Dirección del LT</t>
  </si>
  <si>
    <t>Avenida</t>
  </si>
  <si>
    <t>Tipo Calle</t>
  </si>
  <si>
    <t>Calle</t>
  </si>
  <si>
    <t>Pasaje</t>
  </si>
  <si>
    <t>Dirección (otra referencia)</t>
  </si>
  <si>
    <t>Dirección (Localidad)</t>
  </si>
  <si>
    <t>CIIU:</t>
  </si>
  <si>
    <t>[0] Sin crear</t>
  </si>
  <si>
    <t>[1] Creada</t>
  </si>
  <si>
    <t>[2] Activa</t>
  </si>
  <si>
    <t>[3] Cerrada</t>
  </si>
  <si>
    <t>Correo</t>
  </si>
  <si>
    <t>CdA debe ser paritario en cuanto a representación de trabajadores y de empleador</t>
  </si>
  <si>
    <t>CONDICIONES PARA CONFORMAR COMITÉ DE APLICACIÓN (CdA)</t>
  </si>
  <si>
    <t>Debe existir la siguiente representatividad:</t>
  </si>
  <si>
    <t>FUNCIONES DEL COMITÉ DE APLICACIÓN (CdA)</t>
  </si>
  <si>
    <t>Definir cronograma o carta Gantt. (7 etapas).</t>
  </si>
  <si>
    <t>Determinar el período de aplicación.</t>
  </si>
  <si>
    <t>Adaptar el Cuestionario en las secciones pertinentes.</t>
  </si>
  <si>
    <t>Definir forma y contenido de la campaña de sensibilización.</t>
  </si>
  <si>
    <t>Asegurar que la difusión y sensibilización llegue a todos los trabajadores.</t>
  </si>
  <si>
    <t>Resguardar las condiciones de anonimato y confidencialidad que exige la metodología.</t>
  </si>
  <si>
    <t>Monitorear el proceso de aplicación.</t>
  </si>
  <si>
    <t>Analizar y discutir los resultados.</t>
  </si>
  <si>
    <t>Informar los resultados a todos los trabajadores/as.</t>
  </si>
  <si>
    <t>Informar los resultados al respectivo Organismo Administrador.</t>
  </si>
  <si>
    <t>Asegurar que exista participación de los trabajadores/as en las propuestas de las medidas de intervención.</t>
  </si>
  <si>
    <t>Definir la urgencia y el orden de las medidas de intervención.</t>
  </si>
  <si>
    <t>Informar las medidas de intervención a los trabajadores/as.</t>
  </si>
  <si>
    <t>Asegurar y monitorear la implementación de las medidas de intervención definidas.</t>
  </si>
  <si>
    <t>Informar a los trabajadores/as sobre las medidas cumplidas y la razón de su aplicación.</t>
  </si>
  <si>
    <t>●</t>
  </si>
  <si>
    <t>Definir medio de aplicación (aplicación en papel o web)</t>
  </si>
  <si>
    <t>Definir las unidades de análisis (las alternativas de las preguntas de caracterización TE1, TE2 y TE3)</t>
  </si>
  <si>
    <t>4.</t>
  </si>
  <si>
    <t>Número de Dirección (S/N = 0)</t>
  </si>
  <si>
    <t>Código interno del LT (debe ser único)</t>
  </si>
  <si>
    <t>Cuestionario Imprimible</t>
  </si>
  <si>
    <t>Incorporar a Programa de Vigilancia</t>
  </si>
  <si>
    <r>
      <rPr>
        <sz val="9"/>
        <color theme="1"/>
        <rFont val="Calibri"/>
        <family val="2"/>
      </rPr>
      <t xml:space="preserve">▪ [T] CPHS: </t>
    </r>
    <r>
      <rPr>
        <sz val="9"/>
        <color theme="1"/>
        <rFont val="Arial Narrow"/>
        <family val="2"/>
      </rPr>
      <t>Representante(s) de los trabajadores del Comité Paritario de Higiene y Seguridad.</t>
    </r>
  </si>
  <si>
    <r>
      <rPr>
        <sz val="9"/>
        <color theme="1"/>
        <rFont val="Calibri"/>
        <family val="2"/>
      </rPr>
      <t xml:space="preserve">▪ [E] RRHH: </t>
    </r>
    <r>
      <rPr>
        <sz val="9"/>
        <color theme="1"/>
        <rFont val="Arial Narrow"/>
        <family val="2"/>
      </rPr>
      <t>Representante(s) del área de RRHH.</t>
    </r>
  </si>
  <si>
    <r>
      <rPr>
        <sz val="9"/>
        <color theme="1"/>
        <rFont val="Calibri"/>
        <family val="2"/>
      </rPr>
      <t xml:space="preserve">▪ [E] Prevención: </t>
    </r>
    <r>
      <rPr>
        <sz val="9"/>
        <color theme="1"/>
        <rFont val="Arial Narrow"/>
        <family val="2"/>
      </rPr>
      <t>Encargado de Prevención de Riesgos u otro que el empleador determine.</t>
    </r>
  </si>
  <si>
    <r>
      <rPr>
        <sz val="9"/>
        <color theme="1"/>
        <rFont val="Calibri"/>
        <family val="2"/>
      </rPr>
      <t xml:space="preserve">▪ [T] Sindicato: </t>
    </r>
    <r>
      <rPr>
        <sz val="9"/>
        <color theme="1"/>
        <rFont val="Arial Narrow"/>
        <family val="2"/>
      </rPr>
      <t>Representante(s) del o los sindicatos (de no existir sindicato, deberá ser elegido en votación por los trabajadores).</t>
    </r>
  </si>
  <si>
    <t>Representante CdA</t>
  </si>
  <si>
    <t>[T] CPHS</t>
  </si>
  <si>
    <t>[T] Sindicato</t>
  </si>
  <si>
    <t>[E] RRHH</t>
  </si>
  <si>
    <t>[E] Prevención</t>
  </si>
  <si>
    <t>[1] BAJO</t>
  </si>
  <si>
    <t>[3] ALTO</t>
  </si>
  <si>
    <t>Riesgo LT 1433</t>
  </si>
  <si>
    <t>Riesgo LT 336</t>
  </si>
  <si>
    <t>D1</t>
  </si>
  <si>
    <t>D2</t>
  </si>
  <si>
    <t>D3</t>
  </si>
  <si>
    <t>D4</t>
  </si>
  <si>
    <t>D5</t>
  </si>
  <si>
    <t>Medidas (separadas por ";")</t>
  </si>
  <si>
    <t>Observaciones</t>
  </si>
  <si>
    <t>(Se completa de forma automática)</t>
  </si>
  <si>
    <t>(DATOS A COMPLETAR POR ACHS)</t>
  </si>
  <si>
    <t>ID Encuesta</t>
  </si>
  <si>
    <t>Apodo Encuesta</t>
  </si>
  <si>
    <t>ID cuestionario</t>
  </si>
  <si>
    <t>Recuerda que el ciclo del protocolo de vigilancia de riesgos psicosociales es el siguiente:</t>
  </si>
  <si>
    <t>Teléfono</t>
  </si>
  <si>
    <t>Acta de Conformación de Comité de Aplicación</t>
  </si>
  <si>
    <t>Unidad de Análisis (UA)</t>
  </si>
  <si>
    <t>Lugar de Trabajo (LT)</t>
  </si>
  <si>
    <t>Medio:</t>
  </si>
  <si>
    <t>SIN DATOS</t>
  </si>
  <si>
    <t>ENCUESTA PREVIA NO ENCONTRADA</t>
  </si>
  <si>
    <t>MANTIENE SIN RIESGO</t>
  </si>
  <si>
    <t>DISMINUYE</t>
  </si>
  <si>
    <t>NO-MEJORA</t>
  </si>
  <si>
    <t>Tags para Comparativa y No Mejora</t>
  </si>
  <si>
    <t>ERROR</t>
  </si>
  <si>
    <t>BajoInf</t>
  </si>
  <si>
    <t>BajoSup</t>
  </si>
  <si>
    <t>MedioInf</t>
  </si>
  <si>
    <t>MedioSup</t>
  </si>
  <si>
    <t>AltoInf</t>
  </si>
  <si>
    <t>AltoSup</t>
  </si>
  <si>
    <t>LimitesD1</t>
  </si>
  <si>
    <t>LimitesD2</t>
  </si>
  <si>
    <t>LimitesD3</t>
  </si>
  <si>
    <t>LimitesD4</t>
  </si>
  <si>
    <t>Limites</t>
  </si>
  <si>
    <t>VB_*</t>
  </si>
  <si>
    <t>CIIU (6 dígitos)</t>
  </si>
  <si>
    <t>Región LT</t>
  </si>
  <si>
    <t>Comuna del Centro de Trabajo (LT)</t>
  </si>
  <si>
    <t>Prevalencias ALTO por dimensión (Evaluación actual) 
D1; D2; D3; D4; D5</t>
  </si>
  <si>
    <t>Dimensiones en riesgo ALTO (Evaluación actual) 
D1; D2; D3; D4; D5</t>
  </si>
  <si>
    <t>Suma de Riesgo Actual</t>
  </si>
  <si>
    <t>Nivel de Riesgo Actual en LT</t>
  </si>
  <si>
    <t>.</t>
  </si>
  <si>
    <t>MEDIDAS A APLICAR Y OBSERVACIONES</t>
  </si>
  <si>
    <t>Apodo de Encuesta</t>
  </si>
  <si>
    <t>Debe estar conformado por 4 a 10 personas. En caso de organizaciones con menos de 26 trabajadores, el CdA puede estar conformado por sólo 2 personas (1 representante de empresa y otro de trabajadores).</t>
  </si>
  <si>
    <t>Uno de los miembros del CdA debe asumir el rol de Secretario Ejecutivo (SE). Este miembro debe ser acordado por todos los integrantes del CdA.</t>
  </si>
  <si>
    <t>Representa a*</t>
  </si>
  <si>
    <t>Firma*</t>
  </si>
  <si>
    <t>Secretario Ejecutivo (debe ser parte del CdA)*</t>
  </si>
  <si>
    <t>INDICAR DATOS SOBRE ORGANIZACIÓN Y LUGAR DE TRABAJO (A COMPLETAR POR CDA) →</t>
  </si>
  <si>
    <t>RESULTADOS DE ENCUESTAS ACTUALES (COMPLETADO AUTOMÁTICAMENTE) →</t>
  </si>
  <si>
    <t xml:space="preserve">← INDICAR DATOS SOBRE ORGANIZACIÓN Y LUGAR DE TRABAJO (A COMPLETAR POR CDA) </t>
  </si>
  <si>
    <t xml:space="preserve">← RESULTADOS DE ENCUESTAS ACTUALES (COMPLETADO AUTOMÁTICAMENTE </t>
  </si>
  <si>
    <t xml:space="preserve">← INDICAR DATOS SOBRE ORGANIZACIÓN Y LUGAR DE TRABAJO (A COMPLETAR POR CDA)  → </t>
  </si>
  <si>
    <t>Tipo de Dirección (Avenida, Calle, Pasaje)</t>
  </si>
  <si>
    <t>TE1 
[Localidad]</t>
  </si>
  <si>
    <t>TE2 
[Estamento]</t>
  </si>
  <si>
    <t>TE2 
[Departamento]</t>
  </si>
  <si>
    <t>Fecha Conformación:</t>
  </si>
  <si>
    <t>PREPARACIÓN</t>
  </si>
  <si>
    <t>Definir cronograma o carta Gantt del Protocolo de Riesgos Psicosociales de MINSAL. (7 etapas).</t>
  </si>
  <si>
    <t>Definir medio de aplicación de cuestionario SUSESO-ISTAS21 (aplicación en papel o web)</t>
  </si>
  <si>
    <t>Determinar el período de aplicación del cuestionario.</t>
  </si>
  <si>
    <t>SENSIBILIZACIÓN</t>
  </si>
  <si>
    <t>Definir formas, medios y contenidos de la campaña de sensibilización.</t>
  </si>
  <si>
    <t>DISCUSIÓN Y DISEÑO</t>
  </si>
  <si>
    <t>Analizar y discutir los resultados mediante grupos de discusión con trabajadores.</t>
  </si>
  <si>
    <t>EJECUCIÓN</t>
  </si>
  <si>
    <t>VERIFICACIÓN</t>
  </si>
  <si>
    <t>Informar los resultados y medidas a los trabajadores/as y al Organismo Administrador de la Ley (OAL).</t>
  </si>
  <si>
    <t>Las principales funciones de este comité son:</t>
  </si>
  <si>
    <t>ENCUESTA</t>
  </si>
  <si>
    <t>Miembros del Comité de Aplicación (* = Obligatorio)</t>
  </si>
  <si>
    <t>Nombre Representantes de Trabajadores*</t>
  </si>
  <si>
    <t>Nombre Representantes del Empleador+</t>
  </si>
  <si>
    <t>Nombre y Firma del Representante Legal</t>
  </si>
  <si>
    <t>Con la fecha indicada en este documento, se da por conformado el Comité de Aplicación de Protocolo de Riesgos Psicosociales del lugar de trabajo antes individualizado, con los respectivos representantes de los trabajadores y de la empresa, presentes en forma paritaria. 
Además, se define cual miembro será el Secretario Ejecutivo de este comité. Este comité será el responsable de la correcta implementación del Protocolo de Riesgos Psicosociales en la organización y/o lugar de trabajo.</t>
  </si>
  <si>
    <t>Localidad 1</t>
  </si>
  <si>
    <t>Localidad 2</t>
  </si>
  <si>
    <t>Localidad 3</t>
  </si>
  <si>
    <t>Estamento 1</t>
  </si>
  <si>
    <t>Estamento 2</t>
  </si>
  <si>
    <t>Estamento 3</t>
  </si>
  <si>
    <t>Departamento 1</t>
  </si>
  <si>
    <t>Departamento 2</t>
  </si>
  <si>
    <t>Departamento 3</t>
  </si>
  <si>
    <t>En este documento se indican los miembros que conforman el comité de aplicación (CdA) responsable de la aplicación del método SUSESO-ISTAS21 en concordancia con el Protocolo de Riesgos Psicosociales del Ministerio de Salud de Chile. 
El comité tiene la principal responsabilidad de que el Protocolo de Riesgos Psicosociales sea aplicado adecuadamente y resulte fructifero para la gestión de los riesgos psicosociales al interior de la organización. 
El CdA debe estar conformado por entre 4 a 10 personas (2 en caso de lugares de trabajo con 25 o menos personas), debe ser paritario en su representatividad y uno de sus miembros además debe tener el rol de Secretario Ejecutivo, cuyas funciones serán las de convocar a reuniones, llevar actas y registros de los acuerdos tomados, y llevar un control interno de las medidas de intervención que el CdA proponga. Los acuerdos del CdA deben ser generados con el acuerdo de al menos el 50% de sus miembros.</t>
  </si>
  <si>
    <r>
      <t xml:space="preserve">Responda TODAS las preguntas, sin omisiones, con solo UNA alternativa, marcando con </t>
    </r>
    <r>
      <rPr>
        <b/>
        <sz val="10"/>
        <color theme="1"/>
        <rFont val="Arial Narrow"/>
        <family val="2"/>
      </rPr>
      <t>×</t>
    </r>
  </si>
  <si>
    <t>El CdA debe editar las alternativas que aparecen en las preguntas TE1, TE2 y TE3, según la estructura de su organización</t>
  </si>
  <si>
    <t>Debe seleccionar un LT en esta hoja para que se llenen los campos de detalles del lugar de trabajo</t>
  </si>
  <si>
    <t>Repita estos con el siguiente LT a encuestar</t>
  </si>
  <si>
    <r>
      <t xml:space="preserve">Las alternativas de caracterización comprenden las preguntas TE1 de unidad geográfica, TE2 de nivel de responsabilidad y TE3 de unidad funcional. Se recomienda que indique alternativas que sean aplicables a todos los LT de la organización.
</t>
    </r>
    <r>
      <rPr>
        <b/>
        <sz val="9"/>
        <color theme="1"/>
        <rFont val="Arial Narrow"/>
        <family val="2"/>
      </rPr>
      <t>Para la pregunta TE1</t>
    </r>
    <r>
      <rPr>
        <sz val="9"/>
        <color theme="1"/>
        <rFont val="Arial Narrow"/>
        <family val="2"/>
      </rPr>
      <t xml:space="preserve">, se recomienda indicar una localidad dentro de un centro o lugar de trabajo. Por ejemplo, para un lugar de trabajo que cuenta con varios pisos, se recomienda clasificarlo como:
a) Casa matriz, piso 1
b) Casa matriz, piso 2
etc.
</t>
    </r>
    <r>
      <rPr>
        <b/>
        <sz val="9"/>
        <color theme="1"/>
        <rFont val="Arial Narrow"/>
        <family val="2"/>
      </rPr>
      <t>Para la pregunta TE2,</t>
    </r>
    <r>
      <rPr>
        <sz val="9"/>
        <color theme="1"/>
        <rFont val="Arial Narrow"/>
        <family val="2"/>
      </rPr>
      <t xml:space="preserve"> se recomienda utilizar la Clasificación Internacional Uniforme de Ocupaciones (CIUO), que describe las siguientes secciones:
[1] Directores y gerentes
[2] Profesionales científicos e intelectuales
[3] Técnicos y profesionales de nivel medio
[4] Personal de apoyo administrativo
[5] Trabajadores de los servicios y vendedores de comercios y mercados
[6] Agricultores y trabajadores calificados agropecuarios, forestales y pesqueros
[7] Oficiales, operarios y artesanos de artes mecánicas y de otros oficios
[8] Operadores de instalaciones y máquinas y ensambladores
[9] Ocupaciones elementales
[0] Ocupaciones militares
</t>
    </r>
    <r>
      <rPr>
        <b/>
        <sz val="9"/>
        <color theme="1"/>
        <rFont val="Arial Narrow"/>
        <family val="2"/>
      </rPr>
      <t xml:space="preserve">
Para la pregunta TE3,</t>
    </r>
    <r>
      <rPr>
        <sz val="9"/>
        <color theme="1"/>
        <rFont val="Arial Narrow"/>
        <family val="2"/>
      </rPr>
      <t xml:space="preserve"> se recomienda indicar alternativas que tengan como criterio a unidades funcionales de la organización. Para esto es útil clasificar por gerencias, subgerencias, direcciones, departamentos, u otras unidades organizativas que cumplan una función similar, independiente de la localidad en donde se encuentren. Por ejemplo:
a) Finanzas 
b) RRHH 
c) Operaciones 
etc.</t>
    </r>
  </si>
  <si>
    <t>Masa total en LT (automático)</t>
  </si>
  <si>
    <t>Diguillín</t>
  </si>
  <si>
    <t>Región de Ñuble</t>
  </si>
  <si>
    <t>Itata</t>
  </si>
  <si>
    <t>Punilla</t>
  </si>
  <si>
    <t>HERRAMIENTA DE APOYO PARA SUSESO-ISTAS21 BREVE</t>
  </si>
  <si>
    <t>Versión 3.4 (Actualizada a Agosto 2020)</t>
  </si>
  <si>
    <t>v3.4</t>
  </si>
  <si>
    <r>
      <rPr>
        <b/>
        <sz val="10"/>
        <color theme="1"/>
        <rFont val="Calibri"/>
        <family val="2"/>
        <scheme val="minor"/>
      </rPr>
      <t>¡Bienvenido!</t>
    </r>
    <r>
      <rPr>
        <sz val="10"/>
        <color theme="1"/>
        <rFont val="Calibri"/>
        <family val="2"/>
        <scheme val="minor"/>
      </rPr>
      <t xml:space="preserve"> Esta herramienta de apoyo permite organizar, tabular y analizar los datos de encuestas SUSESO-ISTAS21 versión breve. </t>
    </r>
    <r>
      <rPr>
        <b/>
        <sz val="10"/>
        <color theme="1"/>
        <rFont val="Calibri"/>
        <family val="2"/>
        <scheme val="minor"/>
      </rPr>
      <t>Recuerda que si aplicas la encuesta en papel, debes configurarla en la Plataforma ISTAS ACHS, traspasar las respuestas y obtener el informe de análisis oficial</t>
    </r>
    <r>
      <rPr>
        <sz val="10"/>
        <color theme="1"/>
        <rFont val="Calibri"/>
        <family val="2"/>
        <scheme val="minor"/>
      </rPr>
      <t xml:space="preserve">. En caso de dudas puedes escribir a tu Experto Asesor o al correo ejecutivoachs@achs.cl
Vamos a conocer el nivel de riesgo de cada lugar de trabajo, para poder intervenir en riesgos psicosociales y tener trabajadores más sanos. Antes de comenzar, recuerda cumplir con los siguientes hitos:
- Leer el manual ACHS sobre el protocolo de riesgos psicosociales y la Guía de Usuario de Plataforma Psicosocial. Puedes descargar esto y más en </t>
    </r>
    <r>
      <rPr>
        <sz val="10"/>
        <color theme="6" tint="-0.499984740745262"/>
        <rFont val="Calibri"/>
        <family val="2"/>
        <scheme val="minor"/>
      </rPr>
      <t xml:space="preserve">http://www.achs.cl/portal/Empresas/Paginas/Minsal.aspx </t>
    </r>
    <r>
      <rPr>
        <sz val="10"/>
        <color theme="1"/>
        <rFont val="Calibri"/>
        <family val="2"/>
        <scheme val="minor"/>
      </rPr>
      <t xml:space="preserve">
- Generar el acta de Conformación de Comité de Aplicación (CdA), tanto local como matriz.
- Realizar carta gantt de planificación de sensibilización y aplicación de encuesta.
</t>
    </r>
    <r>
      <rPr>
        <b/>
        <sz val="10"/>
        <color theme="1"/>
        <rFont val="Calibri"/>
        <family val="2"/>
        <scheme val="minor"/>
      </rPr>
      <t>Para usar correctamente esta herramienta, debes realizar las siguientes acciones en las hojas de este excel: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</si>
</sst>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63" x14ac:knownFonts="1">
    <font>
      <sz val="11"/>
      <color theme="1"/>
      <name val="Calibri"/>
      <family val="2"/>
      <scheme val="minor"/>
    </font>
    <font>
      <sz val="11"/>
      <color rgb="FF006100"/>
      <name val="Calibri"/>
      <family val="2"/>
      <scheme val="minor"/>
    </font>
    <font>
      <b/>
      <sz val="11"/>
      <color theme="0"/>
      <name val="Calibri"/>
      <family val="2"/>
      <scheme val="minor"/>
    </font>
    <font>
      <sz val="10"/>
      <name val="Microsoft Sans Serif"/>
      <family val="2"/>
    </font>
    <font>
      <sz val="12"/>
      <color theme="1"/>
      <name val="Calibri"/>
      <family val="2"/>
      <scheme val="minor"/>
    </font>
    <font>
      <b/>
      <sz val="11"/>
      <color rgb="FF002060"/>
      <name val="Calibri"/>
      <family val="2"/>
      <scheme val="minor"/>
    </font>
    <font>
      <sz val="8"/>
      <color theme="0"/>
      <name val="Calibri"/>
      <family val="2"/>
      <scheme val="minor"/>
    </font>
    <font>
      <b/>
      <sz val="8"/>
      <color theme="0"/>
      <name val="Calibri"/>
      <family val="2"/>
      <scheme val="minor"/>
    </font>
    <font>
      <sz val="8"/>
      <color theme="1"/>
      <name val="Calibri"/>
      <family val="2"/>
      <scheme val="minor"/>
    </font>
    <font>
      <sz val="9"/>
      <color theme="1"/>
      <name val="Calibri"/>
      <family val="2"/>
      <scheme val="minor"/>
    </font>
    <font>
      <b/>
      <sz val="26"/>
      <color theme="0"/>
      <name val="Calibri"/>
      <family val="2"/>
      <scheme val="minor"/>
    </font>
    <font>
      <u/>
      <sz val="11"/>
      <color theme="10"/>
      <name val="Calibri"/>
      <family val="2"/>
      <scheme val="minor"/>
    </font>
    <font>
      <sz val="9"/>
      <color theme="1"/>
      <name val="Arial Narrow"/>
      <family val="2"/>
    </font>
    <font>
      <b/>
      <sz val="9"/>
      <color theme="1"/>
      <name val="Arial Narrow"/>
      <family val="2"/>
    </font>
    <font>
      <b/>
      <sz val="9"/>
      <color theme="0"/>
      <name val="Arial Narrow"/>
      <family val="2"/>
    </font>
    <font>
      <sz val="11"/>
      <color theme="1"/>
      <name val="Arial Narrow"/>
      <family val="2"/>
    </font>
    <font>
      <b/>
      <sz val="11"/>
      <color theme="6" tint="-0.499984740745262"/>
      <name val="Calibri"/>
      <family val="2"/>
      <scheme val="minor"/>
    </font>
    <font>
      <sz val="10"/>
      <color theme="6" tint="-0.499984740745262"/>
      <name val="Arial Narrow"/>
      <family val="2"/>
    </font>
    <font>
      <sz val="8"/>
      <color theme="0" tint="-0.499984740745262"/>
      <name val="Calibri"/>
      <family val="2"/>
      <scheme val="minor"/>
    </font>
    <font>
      <sz val="11"/>
      <color theme="1"/>
      <name val="Calibri"/>
      <family val="2"/>
      <scheme val="minor"/>
    </font>
    <font>
      <b/>
      <sz val="9"/>
      <color theme="1"/>
      <name val="Calibri"/>
      <family val="2"/>
      <scheme val="minor"/>
    </font>
    <font>
      <b/>
      <sz val="8"/>
      <color indexed="81"/>
      <name val="Tahoma"/>
      <family val="2"/>
    </font>
    <font>
      <b/>
      <sz val="9"/>
      <color rgb="FFFFFFFF"/>
      <name val="Arial"/>
      <family val="2"/>
    </font>
    <font>
      <sz val="9"/>
      <color theme="1"/>
      <name val="Arial"/>
      <family val="2"/>
    </font>
    <font>
      <sz val="9"/>
      <color theme="0" tint="-4.9989318521683403E-2"/>
      <name val="Microsoft Sans Serif"/>
      <family val="2"/>
    </font>
    <font>
      <sz val="14"/>
      <color theme="0"/>
      <name val="Calibri"/>
      <family val="2"/>
      <scheme val="minor"/>
    </font>
    <font>
      <sz val="10"/>
      <color theme="1"/>
      <name val="Calibri"/>
      <family val="2"/>
      <scheme val="minor"/>
    </font>
    <font>
      <b/>
      <sz val="10"/>
      <color theme="1"/>
      <name val="Calibri"/>
      <family val="2"/>
      <scheme val="minor"/>
    </font>
    <font>
      <sz val="8"/>
      <name val="Arial Narrow"/>
      <family val="2"/>
    </font>
    <font>
      <b/>
      <sz val="8"/>
      <color theme="0" tint="-4.9989318521683403E-2"/>
      <name val="Arial Narrow"/>
      <family val="2"/>
    </font>
    <font>
      <sz val="8"/>
      <color theme="1"/>
      <name val="Arial Narrow"/>
      <family val="2"/>
    </font>
    <font>
      <sz val="8"/>
      <color theme="0" tint="-4.9989318521683403E-2"/>
      <name val="Arial Narrow"/>
      <family val="2"/>
    </font>
    <font>
      <sz val="7"/>
      <name val="Microsoft Sans Serif"/>
      <family val="2"/>
    </font>
    <font>
      <sz val="8"/>
      <color theme="0" tint="-0.499984740745262"/>
      <name val="Consolas"/>
      <family val="3"/>
    </font>
    <font>
      <b/>
      <sz val="11"/>
      <color theme="1"/>
      <name val="Arial Narrow"/>
      <family val="2"/>
    </font>
    <font>
      <sz val="10"/>
      <color theme="1"/>
      <name val="Arial Narrow"/>
      <family val="2"/>
    </font>
    <font>
      <b/>
      <sz val="14"/>
      <color rgb="FF00B050"/>
      <name val="Calibri"/>
      <family val="2"/>
      <scheme val="minor"/>
    </font>
    <font>
      <sz val="9"/>
      <color theme="0" tint="-0.499984740745262"/>
      <name val="Arial Narrow"/>
      <family val="2"/>
    </font>
    <font>
      <sz val="8"/>
      <color theme="0" tint="-0.249977111117893"/>
      <name val="Arial Narrow"/>
      <family val="2"/>
    </font>
    <font>
      <sz val="8"/>
      <color theme="1"/>
      <name val="Consolas"/>
      <family val="3"/>
    </font>
    <font>
      <sz val="8"/>
      <color theme="0" tint="-4.9989318521683403E-2"/>
      <name val="Calibri"/>
      <family val="2"/>
      <scheme val="minor"/>
    </font>
    <font>
      <b/>
      <sz val="10"/>
      <color theme="1"/>
      <name val="Arial Narrow"/>
      <family val="2"/>
    </font>
    <font>
      <sz val="11"/>
      <color theme="0" tint="-4.9989318521683403E-2"/>
      <name val="Calibri"/>
      <family val="2"/>
      <scheme val="minor"/>
    </font>
    <font>
      <sz val="8"/>
      <color theme="0" tint="-0.499984740745262"/>
      <name val="Arial Narrow"/>
      <family val="2"/>
    </font>
    <font>
      <sz val="8"/>
      <color theme="0" tint="-0.14999847407452621"/>
      <name val="Arial Narrow"/>
      <family val="2"/>
    </font>
    <font>
      <b/>
      <sz val="20"/>
      <color theme="1"/>
      <name val="Calibri"/>
      <family val="2"/>
      <scheme val="minor"/>
    </font>
    <font>
      <sz val="9"/>
      <color theme="1"/>
      <name val="Calibri"/>
      <family val="2"/>
    </font>
    <font>
      <b/>
      <sz val="8"/>
      <color theme="1"/>
      <name val="Arial Narrow"/>
      <family val="2"/>
    </font>
    <font>
      <b/>
      <sz val="22"/>
      <color theme="0"/>
      <name val="Calibri"/>
      <family val="2"/>
      <scheme val="minor"/>
    </font>
    <font>
      <sz val="8"/>
      <name val="Consolas"/>
      <family val="3"/>
    </font>
    <font>
      <sz val="9"/>
      <name val="Consolas"/>
      <family val="3"/>
    </font>
    <font>
      <b/>
      <sz val="9"/>
      <color theme="0" tint="-4.9989318521683403E-2"/>
      <name val="Calibri"/>
      <family val="2"/>
      <scheme val="minor"/>
    </font>
    <font>
      <b/>
      <sz val="8"/>
      <color rgb="FFFFFFFF"/>
      <name val="Arial Narrow"/>
      <family val="2"/>
    </font>
    <font>
      <b/>
      <sz val="8"/>
      <color theme="6" tint="0.39997558519241921"/>
      <name val="Calibri"/>
      <family val="2"/>
      <scheme val="minor"/>
    </font>
    <font>
      <sz val="9"/>
      <color indexed="81"/>
      <name val="Tahoma"/>
      <family val="2"/>
    </font>
    <font>
      <b/>
      <sz val="9"/>
      <color indexed="81"/>
      <name val="Tahoma"/>
      <family val="2"/>
    </font>
    <font>
      <sz val="9"/>
      <color theme="1"/>
      <name val="Tahoma"/>
      <family val="2"/>
    </font>
    <font>
      <sz val="8"/>
      <color indexed="81"/>
      <name val="Tahoma"/>
      <family val="2"/>
    </font>
    <font>
      <sz val="10"/>
      <color theme="6" tint="-0.499984740745262"/>
      <name val="Calibri"/>
      <family val="2"/>
      <scheme val="minor"/>
    </font>
    <font>
      <b/>
      <sz val="8"/>
      <color theme="1"/>
      <name val="Consolas"/>
      <family val="3"/>
    </font>
    <font>
      <b/>
      <sz val="9"/>
      <color theme="0" tint="-4.9989318521683403E-2"/>
      <name val="Calibri"/>
      <family val="2"/>
    </font>
    <font>
      <b/>
      <sz val="9"/>
      <color theme="0" tint="-4.9989318521683403E-2"/>
      <name val="Arial Narrow"/>
      <family val="2"/>
    </font>
    <font>
      <sz val="11"/>
      <color theme="0" tint="-4.9989318521683403E-2"/>
      <name val="Arial Narrow"/>
      <family val="2"/>
    </font>
  </fonts>
  <fills count="32">
    <fill>
      <patternFill patternType="none"/>
    </fill>
    <fill>
      <patternFill patternType="gray125"/>
    </fill>
    <fill>
      <patternFill patternType="solid">
        <fgColor rgb="FFC6EFCE"/>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rgb="FF0070C0"/>
        <bgColor indexed="64"/>
      </patternFill>
    </fill>
    <fill>
      <patternFill patternType="gray0625">
        <fgColor theme="0" tint="-0.24994659260841701"/>
        <bgColor theme="0" tint="-4.9989318521683403E-2"/>
      </patternFill>
    </fill>
    <fill>
      <patternFill patternType="gray0625">
        <fgColor theme="6" tint="0.79998168889431442"/>
        <bgColor theme="6" tint="0.59996337778862885"/>
      </patternFill>
    </fill>
    <fill>
      <patternFill patternType="gray0625">
        <fgColor theme="6"/>
        <bgColor rgb="FF00B050"/>
      </patternFill>
    </fill>
    <fill>
      <patternFill patternType="solid">
        <fgColor theme="6" tint="-0.249977111117893"/>
        <bgColor indexed="64"/>
      </patternFill>
    </fill>
    <fill>
      <patternFill patternType="solid">
        <fgColor rgb="FFFFC000"/>
        <bgColor indexed="64"/>
      </patternFill>
    </fill>
    <fill>
      <patternFill patternType="solid">
        <fgColor rgb="FFA5A5A5"/>
        <bgColor indexed="64"/>
      </patternFill>
    </fill>
    <fill>
      <patternFill patternType="solid">
        <fgColor theme="0" tint="-0.34998626667073579"/>
        <bgColor auto="1"/>
      </patternFill>
    </fill>
    <fill>
      <patternFill patternType="solid">
        <fgColor theme="4" tint="0.79998168889431442"/>
        <bgColor theme="6" tint="0.79995117038483843"/>
      </patternFill>
    </fill>
    <fill>
      <patternFill patternType="gray0625">
        <fgColor theme="0" tint="-0.24994659260841701"/>
        <bgColor theme="0" tint="-0.14996795556505021"/>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auto="1"/>
      </patternFill>
    </fill>
    <fill>
      <patternFill patternType="solid">
        <fgColor theme="0" tint="-0.249977111117893"/>
        <bgColor indexed="64"/>
      </patternFill>
    </fill>
    <fill>
      <patternFill patternType="gray0625">
        <fgColor theme="0" tint="-4.9989318521683403E-2"/>
        <bgColor theme="0" tint="-0.14996795556505021"/>
      </patternFill>
    </fill>
    <fill>
      <patternFill patternType="solid">
        <fgColor rgb="FF00B0F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indexed="65"/>
        <bgColor auto="1"/>
      </patternFill>
    </fill>
    <fill>
      <patternFill patternType="solid">
        <fgColor theme="6" tint="0.59996337778862885"/>
        <bgColor auto="1"/>
      </patternFill>
    </fill>
    <fill>
      <patternFill patternType="solid">
        <fgColor auto="1"/>
        <bgColor auto="1"/>
      </patternFill>
    </fill>
    <fill>
      <patternFill patternType="solid">
        <fgColor theme="6"/>
        <bgColor indexed="64"/>
      </patternFill>
    </fill>
    <fill>
      <gradientFill type="path" left="0.5" right="0.5" top="0.5" bottom="0.5">
        <stop position="0">
          <color rgb="FF00B050"/>
        </stop>
        <stop position="1">
          <color rgb="FF92D050"/>
        </stop>
      </gradientFill>
    </fill>
  </fills>
  <borders count="82">
    <border>
      <left/>
      <right/>
      <top/>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style="thin">
        <color indexed="64"/>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rgb="FF92D050"/>
      </top>
      <bottom/>
      <diagonal/>
    </border>
    <border>
      <left style="thin">
        <color rgb="FF92D050"/>
      </left>
      <right style="thin">
        <color rgb="FF92D050"/>
      </right>
      <top/>
      <bottom/>
      <diagonal/>
    </border>
    <border>
      <left style="thin">
        <color rgb="FF92D050"/>
      </left>
      <right style="thin">
        <color rgb="FF92D050"/>
      </right>
      <top/>
      <bottom style="thin">
        <color rgb="FF92D05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bottom style="thin">
        <color rgb="FF92D050"/>
      </bottom>
      <diagonal/>
    </border>
    <border>
      <left style="thin">
        <color indexed="64"/>
      </left>
      <right/>
      <top/>
      <bottom/>
      <diagonal/>
    </border>
    <border>
      <left style="thin">
        <color rgb="FF00B050"/>
      </left>
      <right style="thin">
        <color rgb="FF00B050"/>
      </right>
      <top style="thin">
        <color rgb="FF00B050"/>
      </top>
      <bottom style="thin">
        <color rgb="FF00B050"/>
      </bottom>
      <diagonal/>
    </border>
    <border>
      <left style="thin">
        <color rgb="FF92D050"/>
      </left>
      <right style="thin">
        <color rgb="FF92D050"/>
      </right>
      <top style="thin">
        <color rgb="FF92D050"/>
      </top>
      <bottom style="thin">
        <color rgb="FF92D05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rgb="FF92D050"/>
      </top>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style="thin">
        <color rgb="FF00B050"/>
      </top>
      <bottom/>
      <diagonal/>
    </border>
    <border>
      <left/>
      <right style="thin">
        <color rgb="FF00B050"/>
      </right>
      <top style="thin">
        <color rgb="FF00B050"/>
      </top>
      <bottom/>
      <diagonal/>
    </border>
    <border>
      <left/>
      <right/>
      <top/>
      <bottom style="thin">
        <color rgb="FF00B050"/>
      </bottom>
      <diagonal/>
    </border>
    <border>
      <left/>
      <right style="thin">
        <color rgb="FF00B050"/>
      </right>
      <top/>
      <bottom style="thin">
        <color rgb="FF00B050"/>
      </bottom>
      <diagonal/>
    </border>
    <border>
      <left style="thin">
        <color rgb="FF00B050"/>
      </left>
      <right/>
      <top style="thin">
        <color rgb="FF00B050"/>
      </top>
      <bottom/>
      <diagonal/>
    </border>
    <border>
      <left style="thin">
        <color rgb="FF00B050"/>
      </left>
      <right/>
      <top/>
      <bottom style="thin">
        <color rgb="FF00B050"/>
      </bottom>
      <diagonal/>
    </border>
    <border>
      <left/>
      <right/>
      <top style="thin">
        <color indexed="64"/>
      </top>
      <bottom/>
      <diagonal/>
    </border>
    <border>
      <left style="thin">
        <color theme="0" tint="-0.24994659260841701"/>
      </left>
      <right/>
      <top/>
      <bottom/>
      <diagonal/>
    </border>
    <border>
      <left/>
      <right style="thin">
        <color theme="0" tint="-0.24994659260841701"/>
      </right>
      <top/>
      <bottom/>
      <diagonal/>
    </border>
    <border>
      <left/>
      <right style="thin">
        <color indexed="64"/>
      </right>
      <top/>
      <bottom/>
      <diagonal/>
    </border>
    <border>
      <left style="thin">
        <color rgb="FF00B050"/>
      </left>
      <right/>
      <top/>
      <bottom/>
      <diagonal/>
    </border>
    <border>
      <left/>
      <right style="thin">
        <color rgb="FF00B050"/>
      </right>
      <top/>
      <bottom/>
      <diagonal/>
    </border>
    <border>
      <left style="thin">
        <color rgb="FF92D050"/>
      </left>
      <right/>
      <top/>
      <bottom/>
      <diagonal/>
    </border>
    <border>
      <left/>
      <right style="thin">
        <color rgb="FF92D050"/>
      </right>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
      <left style="thin">
        <color theme="6"/>
      </left>
      <right/>
      <top/>
      <bottom/>
      <diagonal/>
    </border>
    <border>
      <left/>
      <right style="thin">
        <color theme="6"/>
      </right>
      <top/>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tint="-0.499984740745262"/>
      </left>
      <right/>
      <top style="thin">
        <color theme="6" tint="-0.499984740745262"/>
      </top>
      <bottom/>
      <diagonal/>
    </border>
    <border>
      <left/>
      <right/>
      <top style="thin">
        <color theme="6" tint="-0.499984740745262"/>
      </top>
      <bottom/>
      <diagonal/>
    </border>
    <border>
      <left/>
      <right style="thin">
        <color theme="6" tint="-0.499984740745262"/>
      </right>
      <top style="thin">
        <color theme="6" tint="-0.499984740745262"/>
      </top>
      <bottom/>
      <diagonal/>
    </border>
    <border>
      <left style="thin">
        <color theme="6" tint="-0.499984740745262"/>
      </left>
      <right/>
      <top/>
      <bottom style="thin">
        <color theme="6" tint="-0.499984740745262"/>
      </bottom>
      <diagonal/>
    </border>
    <border>
      <left/>
      <right/>
      <top/>
      <bottom style="thin">
        <color theme="6" tint="-0.499984740745262"/>
      </bottom>
      <diagonal/>
    </border>
    <border>
      <left/>
      <right style="thin">
        <color theme="6" tint="-0.499984740745262"/>
      </right>
      <top/>
      <bottom style="thin">
        <color theme="6" tint="-0.499984740745262"/>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s>
  <cellStyleXfs count="9">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4" fillId="0" borderId="0"/>
    <xf numFmtId="0" fontId="11" fillId="0" borderId="0" applyNumberFormat="0" applyFill="0" applyBorder="0" applyAlignment="0" applyProtection="0"/>
    <xf numFmtId="9" fontId="19" fillId="0" borderId="0" applyFont="0" applyFill="0" applyBorder="0" applyAlignment="0" applyProtection="0"/>
    <xf numFmtId="0" fontId="19" fillId="0" borderId="0"/>
  </cellStyleXfs>
  <cellXfs count="304">
    <xf numFmtId="0" fontId="0" fillId="0" borderId="0" xfId="0"/>
    <xf numFmtId="0" fontId="6" fillId="3" borderId="1" xfId="0" applyFont="1" applyFill="1" applyBorder="1" applyAlignment="1">
      <alignment horizontal="center" vertical="center" wrapText="1"/>
    </xf>
    <xf numFmtId="0" fontId="0" fillId="5" borderId="0" xfId="0" applyFill="1"/>
    <xf numFmtId="0" fontId="0" fillId="0" borderId="0" xfId="0"/>
    <xf numFmtId="0" fontId="5" fillId="2" borderId="2" xfId="1" applyFont="1" applyBorder="1" applyAlignment="1">
      <alignment horizontal="center"/>
    </xf>
    <xf numFmtId="0" fontId="4" fillId="0" borderId="2" xfId="5" applyBorder="1" applyAlignment="1">
      <alignment horizontal="right"/>
    </xf>
    <xf numFmtId="0" fontId="4" fillId="0" borderId="2" xfId="5" applyBorder="1"/>
    <xf numFmtId="0" fontId="8" fillId="0" borderId="1" xfId="0" applyFont="1" applyBorder="1" applyAlignment="1">
      <alignment vertical="center"/>
    </xf>
    <xf numFmtId="49" fontId="8" fillId="0" borderId="1" xfId="0" applyNumberFormat="1" applyFont="1" applyBorder="1" applyAlignment="1">
      <alignment vertical="center"/>
    </xf>
    <xf numFmtId="0" fontId="15" fillId="9" borderId="0" xfId="0" applyFont="1" applyFill="1" applyBorder="1" applyAlignment="1"/>
    <xf numFmtId="0" fontId="17" fillId="9" borderId="0" xfId="0" applyFont="1" applyFill="1" applyBorder="1" applyAlignment="1"/>
    <xf numFmtId="0" fontId="12" fillId="9" borderId="0" xfId="0" applyFont="1" applyFill="1" applyBorder="1" applyAlignment="1">
      <alignment vertical="top" wrapText="1"/>
    </xf>
    <xf numFmtId="0" fontId="0" fillId="6" borderId="0" xfId="0" applyFill="1"/>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6" borderId="15" xfId="0" applyFont="1" applyFill="1" applyBorder="1" applyAlignment="1">
      <alignment horizontal="center" vertical="center" wrapText="1"/>
    </xf>
    <xf numFmtId="0" fontId="20" fillId="0" borderId="17" xfId="0"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4" borderId="22" xfId="0" applyFont="1" applyFill="1" applyBorder="1" applyAlignment="1">
      <alignment horizontal="center" vertical="center"/>
    </xf>
    <xf numFmtId="0" fontId="9" fillId="12" borderId="19" xfId="0" applyFont="1" applyFill="1" applyBorder="1" applyAlignment="1">
      <alignment horizontal="center" vertical="center"/>
    </xf>
    <xf numFmtId="0" fontId="9" fillId="6" borderId="21" xfId="0" applyFont="1" applyFill="1" applyBorder="1" applyAlignment="1">
      <alignment horizontal="center" vertical="center"/>
    </xf>
    <xf numFmtId="0" fontId="9" fillId="0" borderId="23" xfId="0" applyFont="1" applyBorder="1" applyAlignment="1">
      <alignment horizontal="center" vertical="center"/>
    </xf>
    <xf numFmtId="0" fontId="9" fillId="0" borderId="21" xfId="0" applyFont="1" applyBorder="1"/>
    <xf numFmtId="0" fontId="9" fillId="0" borderId="24" xfId="0" applyFont="1" applyBorder="1" applyAlignment="1">
      <alignment horizontal="center" vertical="center"/>
    </xf>
    <xf numFmtId="0" fontId="9" fillId="0" borderId="2"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12" borderId="2" xfId="0" applyFont="1" applyFill="1" applyBorder="1" applyAlignment="1">
      <alignment horizontal="center" vertical="center"/>
    </xf>
    <xf numFmtId="0" fontId="9" fillId="12" borderId="26" xfId="0" applyFont="1" applyFill="1" applyBorder="1" applyAlignment="1">
      <alignment horizontal="center" vertical="center"/>
    </xf>
    <xf numFmtId="0" fontId="9" fillId="0" borderId="28" xfId="0" applyFont="1" applyBorder="1" applyAlignment="1">
      <alignment horizontal="center" vertical="center"/>
    </xf>
    <xf numFmtId="0" fontId="9" fillId="0" borderId="2" xfId="0" applyFont="1" applyBorder="1" applyAlignment="1">
      <alignment horizontal="center"/>
    </xf>
    <xf numFmtId="0" fontId="9" fillId="0" borderId="25" xfId="0" applyFont="1" applyBorder="1" applyAlignment="1">
      <alignment horizontal="center"/>
    </xf>
    <xf numFmtId="0" fontId="9" fillId="0" borderId="26" xfId="0" applyFont="1" applyBorder="1"/>
    <xf numFmtId="0" fontId="9" fillId="12" borderId="27"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27" xfId="0" applyFont="1" applyFill="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Fill="1" applyBorder="1" applyAlignment="1">
      <alignment horizontal="center" vertical="center"/>
    </xf>
    <xf numFmtId="0" fontId="9" fillId="6" borderId="32" xfId="0" applyFont="1" applyFill="1" applyBorder="1" applyAlignment="1">
      <alignment horizontal="center" vertical="center"/>
    </xf>
    <xf numFmtId="0" fontId="9" fillId="0" borderId="34" xfId="0" applyFont="1" applyBorder="1" applyAlignment="1">
      <alignment horizontal="center" vertic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xf numFmtId="0" fontId="22" fillId="13" borderId="17" xfId="0" applyFont="1" applyFill="1" applyBorder="1" applyAlignment="1">
      <alignment horizontal="center" vertical="center" wrapText="1"/>
    </xf>
    <xf numFmtId="0" fontId="23" fillId="0" borderId="23" xfId="0" applyFont="1" applyBorder="1" applyAlignment="1">
      <alignment vertical="center" wrapText="1"/>
    </xf>
    <xf numFmtId="0" fontId="9" fillId="0" borderId="19" xfId="0" applyFont="1" applyFill="1" applyBorder="1" applyAlignment="1">
      <alignment horizontal="center" vertical="center"/>
    </xf>
    <xf numFmtId="0" fontId="23" fillId="0" borderId="35" xfId="0" applyFont="1" applyBorder="1" applyAlignment="1">
      <alignment vertical="center" wrapText="1"/>
    </xf>
    <xf numFmtId="0" fontId="23" fillId="0" borderId="28" xfId="0" applyFont="1" applyBorder="1" applyAlignment="1">
      <alignment vertical="center" wrapText="1"/>
    </xf>
    <xf numFmtId="0" fontId="23" fillId="0" borderId="36" xfId="0" applyFont="1" applyBorder="1" applyAlignment="1">
      <alignment vertical="center" wrapText="1"/>
    </xf>
    <xf numFmtId="0" fontId="9" fillId="0" borderId="2" xfId="0" applyFont="1" applyFill="1" applyBorder="1" applyAlignment="1">
      <alignment horizontal="center" vertical="center"/>
    </xf>
    <xf numFmtId="0" fontId="23" fillId="0" borderId="34" xfId="0" applyFont="1" applyBorder="1" applyAlignment="1">
      <alignment vertical="center" wrapText="1"/>
    </xf>
    <xf numFmtId="0" fontId="9" fillId="0" borderId="30" xfId="0" applyFont="1" applyFill="1" applyBorder="1" applyAlignment="1">
      <alignment horizontal="center" vertical="center"/>
    </xf>
    <xf numFmtId="0" fontId="23" fillId="0" borderId="37" xfId="0" applyFont="1" applyBorder="1" applyAlignment="1">
      <alignment vertical="center" wrapText="1"/>
    </xf>
    <xf numFmtId="0" fontId="5" fillId="2" borderId="38" xfId="1" applyFont="1" applyBorder="1" applyAlignment="1">
      <alignment horizontal="center"/>
    </xf>
    <xf numFmtId="0" fontId="7" fillId="7" borderId="1" xfId="0" applyFont="1" applyFill="1" applyBorder="1" applyAlignment="1">
      <alignment horizontal="center" vertical="center" wrapText="1"/>
    </xf>
    <xf numFmtId="0" fontId="0" fillId="0" borderId="2" xfId="0" applyBorder="1"/>
    <xf numFmtId="0" fontId="5" fillId="2" borderId="40" xfId="1" applyFont="1" applyBorder="1" applyAlignment="1">
      <alignment horizontal="center"/>
    </xf>
    <xf numFmtId="0" fontId="25" fillId="14" borderId="1" xfId="0" applyFont="1" applyFill="1" applyBorder="1" applyAlignment="1">
      <alignment horizontal="center" vertical="center" wrapText="1"/>
    </xf>
    <xf numFmtId="49" fontId="8" fillId="0" borderId="1" xfId="0" applyNumberFormat="1" applyFont="1" applyBorder="1" applyAlignment="1" applyProtection="1">
      <alignment vertical="center"/>
    </xf>
    <xf numFmtId="0" fontId="32" fillId="5" borderId="0" xfId="0" applyFont="1" applyFill="1" applyBorder="1" applyAlignment="1">
      <alignment wrapText="1"/>
    </xf>
    <xf numFmtId="0" fontId="32" fillId="3" borderId="0" xfId="0" applyFont="1" applyFill="1" applyBorder="1" applyAlignment="1">
      <alignment wrapText="1"/>
    </xf>
    <xf numFmtId="0" fontId="9" fillId="6" borderId="42" xfId="0" applyFont="1" applyFill="1" applyBorder="1" applyAlignment="1">
      <alignment vertical="center"/>
    </xf>
    <xf numFmtId="0" fontId="33" fillId="6" borderId="42" xfId="0" applyFont="1" applyFill="1" applyBorder="1" applyAlignment="1">
      <alignment horizontal="center" vertical="center"/>
    </xf>
    <xf numFmtId="0" fontId="33" fillId="18" borderId="42" xfId="0" applyFont="1" applyFill="1" applyBorder="1" applyAlignment="1">
      <alignment horizontal="center" vertical="center"/>
    </xf>
    <xf numFmtId="0" fontId="9" fillId="6" borderId="42" xfId="0" applyFont="1" applyFill="1" applyBorder="1" applyAlignment="1">
      <alignment horizontal="left" vertical="center"/>
    </xf>
    <xf numFmtId="0" fontId="9" fillId="18" borderId="42" xfId="0" applyFont="1" applyFill="1" applyBorder="1" applyAlignment="1">
      <alignment horizontal="left" vertical="center"/>
    </xf>
    <xf numFmtId="0" fontId="0" fillId="0" borderId="0" xfId="0" applyAlignment="1">
      <alignment wrapText="1"/>
    </xf>
    <xf numFmtId="0" fontId="2" fillId="3" borderId="42" xfId="0" applyFont="1" applyFill="1" applyBorder="1" applyAlignment="1">
      <alignment horizontal="center"/>
    </xf>
    <xf numFmtId="0" fontId="9" fillId="0" borderId="42" xfId="0" applyFont="1" applyBorder="1" applyAlignment="1">
      <alignment vertical="center" wrapText="1"/>
    </xf>
    <xf numFmtId="0" fontId="9" fillId="0" borderId="0" xfId="0" applyFont="1"/>
    <xf numFmtId="0" fontId="9" fillId="0" borderId="42" xfId="0" applyFont="1" applyBorder="1" applyAlignment="1">
      <alignment horizontal="center" vertical="center" wrapText="1"/>
    </xf>
    <xf numFmtId="0" fontId="0" fillId="0" borderId="0" xfId="0" applyAlignment="1">
      <alignment horizontal="center" vertical="center"/>
    </xf>
    <xf numFmtId="0" fontId="0" fillId="20" borderId="0" xfId="0" applyFill="1"/>
    <xf numFmtId="0" fontId="18" fillId="9" borderId="0" xfId="0" applyFont="1" applyFill="1" applyBorder="1" applyAlignment="1"/>
    <xf numFmtId="0" fontId="4" fillId="9" borderId="0" xfId="0" applyFont="1" applyFill="1" applyBorder="1" applyAlignment="1"/>
    <xf numFmtId="0" fontId="8" fillId="0" borderId="1" xfId="0" applyFont="1" applyBorder="1" applyAlignment="1" applyProtection="1">
      <alignment vertical="center"/>
    </xf>
    <xf numFmtId="0" fontId="4" fillId="0" borderId="2" xfId="5" applyFill="1" applyBorder="1"/>
    <xf numFmtId="0" fontId="4" fillId="0" borderId="59" xfId="5" applyFill="1" applyBorder="1"/>
    <xf numFmtId="0" fontId="5" fillId="2" borderId="0" xfId="1" applyFont="1" applyBorder="1" applyAlignment="1">
      <alignment horizontal="center"/>
    </xf>
    <xf numFmtId="0" fontId="4" fillId="0" borderId="0" xfId="5" applyFill="1" applyBorder="1"/>
    <xf numFmtId="0" fontId="15" fillId="6" borderId="0" xfId="0" applyFont="1" applyFill="1"/>
    <xf numFmtId="0" fontId="12" fillId="6" borderId="0" xfId="0" applyFont="1" applyFill="1"/>
    <xf numFmtId="0" fontId="37" fillId="6" borderId="0" xfId="0" applyFont="1" applyFill="1" applyBorder="1" applyAlignment="1">
      <alignment horizontal="right"/>
    </xf>
    <xf numFmtId="0" fontId="12" fillId="6" borderId="0" xfId="0" applyFont="1" applyFill="1" applyBorder="1"/>
    <xf numFmtId="0" fontId="12" fillId="3" borderId="3" xfId="0" applyFont="1" applyFill="1" applyBorder="1"/>
    <xf numFmtId="0" fontId="12" fillId="3" borderId="4" xfId="0" applyFont="1" applyFill="1" applyBorder="1"/>
    <xf numFmtId="0" fontId="12" fillId="3" borderId="5" xfId="0" applyFont="1" applyFill="1" applyBorder="1"/>
    <xf numFmtId="0" fontId="12" fillId="6" borderId="0" xfId="0" applyFont="1" applyFill="1" applyAlignment="1">
      <alignment horizontal="center"/>
    </xf>
    <xf numFmtId="0" fontId="12" fillId="6" borderId="46" xfId="0" applyFont="1" applyFill="1" applyBorder="1"/>
    <xf numFmtId="0" fontId="26" fillId="9" borderId="0" xfId="0" applyFont="1" applyFill="1" applyBorder="1" applyAlignment="1"/>
    <xf numFmtId="0" fontId="12" fillId="17" borderId="0" xfId="0" applyFont="1" applyFill="1"/>
    <xf numFmtId="0" fontId="38" fillId="6" borderId="0" xfId="0" applyFont="1" applyFill="1"/>
    <xf numFmtId="0" fontId="17" fillId="9" borderId="0" xfId="0" applyFont="1" applyFill="1" applyBorder="1" applyAlignment="1">
      <alignment horizontal="left"/>
    </xf>
    <xf numFmtId="0" fontId="12" fillId="9" borderId="0" xfId="0" applyFont="1" applyFill="1" applyBorder="1" applyAlignment="1">
      <alignment vertical="top"/>
    </xf>
    <xf numFmtId="0" fontId="39" fillId="16" borderId="1" xfId="0" applyFont="1" applyFill="1" applyBorder="1" applyAlignment="1">
      <alignment vertical="center"/>
    </xf>
    <xf numFmtId="0" fontId="39" fillId="0" borderId="1" xfId="0" applyFont="1" applyBorder="1" applyAlignment="1">
      <alignment vertical="center"/>
    </xf>
    <xf numFmtId="0" fontId="34" fillId="6" borderId="0" xfId="0" applyFont="1" applyFill="1"/>
    <xf numFmtId="0" fontId="43" fillId="6" borderId="42" xfId="0" applyFont="1" applyFill="1" applyBorder="1" applyAlignment="1">
      <alignment horizontal="right"/>
    </xf>
    <xf numFmtId="0" fontId="43" fillId="17" borderId="42" xfId="0" applyFont="1" applyFill="1" applyBorder="1" applyAlignment="1">
      <alignment horizontal="right"/>
    </xf>
    <xf numFmtId="0" fontId="30" fillId="3" borderId="0" xfId="0" applyFont="1" applyFill="1"/>
    <xf numFmtId="0" fontId="7" fillId="22" borderId="1" xfId="0" applyFont="1" applyFill="1" applyBorder="1" applyAlignment="1">
      <alignment horizontal="center" vertical="center" wrapText="1"/>
    </xf>
    <xf numFmtId="0" fontId="7" fillId="23" borderId="1" xfId="0" applyFont="1" applyFill="1" applyBorder="1" applyAlignment="1">
      <alignment horizontal="center" vertical="center" wrapText="1"/>
    </xf>
    <xf numFmtId="0" fontId="7" fillId="24" borderId="1" xfId="0" applyFont="1" applyFill="1" applyBorder="1" applyAlignment="1">
      <alignment horizontal="center" vertical="center" wrapText="1"/>
    </xf>
    <xf numFmtId="0" fontId="9" fillId="19" borderId="0" xfId="0" applyFont="1" applyFill="1" applyBorder="1" applyAlignment="1">
      <alignment vertical="center" wrapText="1"/>
    </xf>
    <xf numFmtId="0" fontId="12" fillId="6" borderId="0" xfId="0" applyFont="1" applyFill="1" applyBorder="1"/>
    <xf numFmtId="1" fontId="0" fillId="0" borderId="0" xfId="0" applyNumberFormat="1" applyAlignment="1">
      <alignment horizontal="center"/>
    </xf>
    <xf numFmtId="0" fontId="8" fillId="0" borderId="0" xfId="0" applyFont="1" applyAlignment="1"/>
    <xf numFmtId="0" fontId="10" fillId="10" borderId="0" xfId="0" applyFont="1" applyFill="1" applyBorder="1" applyAlignment="1">
      <alignment horizontal="center" vertical="center"/>
    </xf>
    <xf numFmtId="0" fontId="12" fillId="9" borderId="0" xfId="0" applyFont="1" applyFill="1" applyBorder="1" applyAlignment="1">
      <alignment vertical="top" wrapText="1"/>
    </xf>
    <xf numFmtId="0" fontId="30" fillId="6" borderId="0" xfId="0" applyFont="1" applyFill="1" applyBorder="1"/>
    <xf numFmtId="0" fontId="30" fillId="6" borderId="0" xfId="0" applyFont="1" applyFill="1"/>
    <xf numFmtId="0" fontId="30" fillId="6" borderId="0" xfId="0" applyFont="1" applyFill="1" applyBorder="1" applyAlignment="1">
      <alignment vertical="top" wrapText="1"/>
    </xf>
    <xf numFmtId="0" fontId="30" fillId="6" borderId="0" xfId="0" applyFont="1" applyFill="1" applyBorder="1" applyAlignment="1"/>
    <xf numFmtId="0" fontId="46" fillId="9" borderId="0" xfId="0" applyFont="1" applyFill="1" applyBorder="1" applyAlignment="1">
      <alignment horizontal="right" vertical="top" wrapText="1"/>
    </xf>
    <xf numFmtId="0" fontId="47" fillId="6" borderId="52" xfId="0" applyFont="1" applyFill="1" applyBorder="1" applyAlignment="1"/>
    <xf numFmtId="0" fontId="12" fillId="9" borderId="0" xfId="0" applyFont="1" applyFill="1" applyBorder="1" applyAlignment="1">
      <alignment vertical="top" wrapText="1"/>
    </xf>
    <xf numFmtId="0" fontId="36" fillId="6" borderId="0" xfId="0" applyFont="1" applyFill="1" applyAlignment="1">
      <alignment horizontal="center" vertical="center"/>
    </xf>
    <xf numFmtId="0" fontId="12" fillId="9" borderId="0" xfId="0" applyFont="1" applyFill="1" applyBorder="1" applyAlignment="1">
      <alignment vertical="top"/>
    </xf>
    <xf numFmtId="0" fontId="12" fillId="6" borderId="62" xfId="0" applyFont="1" applyFill="1" applyBorder="1"/>
    <xf numFmtId="0" fontId="12" fillId="6" borderId="0" xfId="0" applyFont="1" applyFill="1" applyBorder="1"/>
    <xf numFmtId="0" fontId="12" fillId="6" borderId="63" xfId="0" applyFont="1" applyFill="1" applyBorder="1"/>
    <xf numFmtId="0" fontId="20" fillId="0" borderId="0" xfId="0" applyFont="1" applyBorder="1" applyAlignment="1">
      <alignment horizontal="left"/>
    </xf>
    <xf numFmtId="0" fontId="0" fillId="0" borderId="0" xfId="0" applyBorder="1"/>
    <xf numFmtId="0" fontId="8" fillId="8" borderId="0" xfId="0" applyFont="1" applyFill="1" applyBorder="1" applyAlignment="1">
      <alignment horizontal="center" vertical="center"/>
    </xf>
    <xf numFmtId="0" fontId="15" fillId="28" borderId="0" xfId="0" applyFont="1" applyFill="1" applyBorder="1" applyAlignment="1"/>
    <xf numFmtId="0" fontId="17" fillId="28" borderId="0" xfId="0" applyFont="1" applyFill="1" applyBorder="1" applyAlignment="1"/>
    <xf numFmtId="0" fontId="45" fillId="19" borderId="0" xfId="0" applyFont="1" applyFill="1" applyBorder="1" applyAlignment="1">
      <alignment vertical="center" wrapText="1"/>
    </xf>
    <xf numFmtId="0" fontId="12" fillId="28" borderId="0" xfId="0" applyFont="1" applyFill="1" applyBorder="1" applyAlignment="1">
      <alignment vertical="top" wrapText="1"/>
    </xf>
    <xf numFmtId="0" fontId="26" fillId="19" borderId="0" xfId="0" applyFont="1" applyFill="1" applyBorder="1" applyAlignment="1">
      <alignment vertical="top" wrapText="1"/>
    </xf>
    <xf numFmtId="0" fontId="0" fillId="19" borderId="0" xfId="0" applyFill="1" applyBorder="1" applyAlignment="1"/>
    <xf numFmtId="0" fontId="45" fillId="19" borderId="0" xfId="0" applyFont="1" applyFill="1" applyBorder="1" applyAlignment="1"/>
    <xf numFmtId="0" fontId="9" fillId="19" borderId="0" xfId="0" applyFont="1" applyFill="1" applyBorder="1" applyAlignment="1">
      <alignment wrapText="1"/>
    </xf>
    <xf numFmtId="0" fontId="18" fillId="19" borderId="0" xfId="0" applyFont="1" applyFill="1" applyBorder="1" applyAlignment="1">
      <alignment vertical="top"/>
    </xf>
    <xf numFmtId="0" fontId="24" fillId="29" borderId="0" xfId="0" applyFont="1" applyFill="1" applyBorder="1" applyAlignment="1">
      <alignment horizontal="center" vertical="center" wrapText="1"/>
    </xf>
    <xf numFmtId="0" fontId="7" fillId="30" borderId="0" xfId="0" applyFont="1" applyFill="1" applyBorder="1" applyAlignment="1">
      <alignment horizontal="center" vertical="center"/>
    </xf>
    <xf numFmtId="0" fontId="53" fillId="30" borderId="0" xfId="0" applyFont="1" applyFill="1" applyBorder="1" applyAlignment="1">
      <alignment horizontal="center" vertical="center"/>
    </xf>
    <xf numFmtId="0" fontId="44" fillId="6" borderId="0" xfId="0" applyFont="1" applyFill="1" applyBorder="1" applyAlignment="1">
      <alignment vertical="center"/>
    </xf>
    <xf numFmtId="0" fontId="44" fillId="6" borderId="0" xfId="0" applyFont="1" applyFill="1" applyBorder="1" applyAlignment="1">
      <alignment vertical="top" wrapText="1"/>
    </xf>
    <xf numFmtId="0" fontId="44" fillId="6" borderId="0" xfId="0" applyFont="1" applyFill="1" applyBorder="1"/>
    <xf numFmtId="0" fontId="27" fillId="19" borderId="0" xfId="0" applyFont="1" applyFill="1" applyBorder="1" applyAlignment="1">
      <alignment vertical="top" wrapText="1"/>
    </xf>
    <xf numFmtId="0" fontId="16" fillId="28" borderId="67" xfId="0" applyFont="1" applyFill="1" applyBorder="1" applyAlignment="1"/>
    <xf numFmtId="0" fontId="15" fillId="28" borderId="68" xfId="0" applyFont="1" applyFill="1" applyBorder="1" applyAlignment="1"/>
    <xf numFmtId="0" fontId="15" fillId="28" borderId="69" xfId="0" applyFont="1" applyFill="1" applyBorder="1" applyAlignment="1"/>
    <xf numFmtId="0" fontId="17" fillId="28" borderId="70" xfId="0" applyFont="1" applyFill="1" applyBorder="1" applyAlignment="1">
      <alignment horizontal="right"/>
    </xf>
    <xf numFmtId="0" fontId="15" fillId="28" borderId="71" xfId="0" applyFont="1" applyFill="1" applyBorder="1" applyAlignment="1"/>
    <xf numFmtId="0" fontId="12" fillId="28" borderId="70" xfId="0" applyFont="1" applyFill="1" applyBorder="1" applyAlignment="1">
      <alignment vertical="top" wrapText="1"/>
    </xf>
    <xf numFmtId="0" fontId="12" fillId="28" borderId="71" xfId="0" applyFont="1" applyFill="1" applyBorder="1" applyAlignment="1">
      <alignment vertical="top" wrapText="1"/>
    </xf>
    <xf numFmtId="0" fontId="17" fillId="28" borderId="70" xfId="0" applyFont="1" applyFill="1" applyBorder="1" applyAlignment="1"/>
    <xf numFmtId="0" fontId="15" fillId="28" borderId="70" xfId="0" applyFont="1" applyFill="1" applyBorder="1" applyAlignment="1"/>
    <xf numFmtId="0" fontId="15" fillId="28" borderId="72" xfId="0" applyFont="1" applyFill="1" applyBorder="1" applyAlignment="1"/>
    <xf numFmtId="0" fontId="12" fillId="28" borderId="73" xfId="0" applyFont="1" applyFill="1" applyBorder="1" applyAlignment="1">
      <alignment vertical="top" wrapText="1"/>
    </xf>
    <xf numFmtId="0" fontId="15" fillId="28" borderId="73" xfId="0" applyFont="1" applyFill="1" applyBorder="1" applyAlignment="1"/>
    <xf numFmtId="0" fontId="15" fillId="28" borderId="74" xfId="0" applyFont="1" applyFill="1" applyBorder="1" applyAlignment="1"/>
    <xf numFmtId="0" fontId="4" fillId="0" borderId="2" xfId="5" applyFill="1" applyBorder="1" applyAlignment="1">
      <alignment horizontal="center" vertical="center"/>
    </xf>
    <xf numFmtId="0" fontId="4" fillId="0" borderId="2" xfId="5" applyFill="1" applyBorder="1" applyAlignment="1">
      <alignment vertical="center"/>
    </xf>
    <xf numFmtId="0" fontId="0" fillId="0" borderId="0" xfId="0" applyAlignment="1">
      <alignment vertical="top"/>
    </xf>
    <xf numFmtId="0" fontId="12" fillId="9" borderId="0" xfId="0" applyFont="1" applyFill="1" applyBorder="1" applyAlignment="1">
      <alignment vertical="top" wrapText="1"/>
    </xf>
    <xf numFmtId="0" fontId="14" fillId="25" borderId="0" xfId="0" applyFont="1" applyFill="1" applyBorder="1" applyAlignment="1">
      <alignment horizontal="center" vertical="center" wrapText="1"/>
    </xf>
    <xf numFmtId="0" fontId="51" fillId="25" borderId="0" xfId="0" applyFont="1" applyFill="1" applyBorder="1" applyAlignment="1">
      <alignment horizontal="center"/>
    </xf>
    <xf numFmtId="0" fontId="39" fillId="16" borderId="81" xfId="0" applyFont="1" applyFill="1" applyBorder="1" applyAlignment="1">
      <alignment vertical="center"/>
    </xf>
    <xf numFmtId="0" fontId="8" fillId="27" borderId="81" xfId="0" applyFont="1" applyFill="1" applyBorder="1" applyAlignment="1">
      <alignment vertical="center"/>
    </xf>
    <xf numFmtId="0" fontId="8" fillId="27" borderId="81" xfId="0" applyFont="1" applyFill="1" applyBorder="1" applyAlignment="1" applyProtection="1">
      <alignment vertical="center"/>
    </xf>
    <xf numFmtId="0" fontId="8" fillId="27" borderId="81" xfId="0" applyFont="1" applyFill="1" applyBorder="1" applyAlignment="1">
      <alignment horizontal="left" vertical="center"/>
    </xf>
    <xf numFmtId="0" fontId="59" fillId="27" borderId="81" xfId="0" applyFont="1" applyFill="1" applyBorder="1" applyAlignment="1">
      <alignment vertical="center"/>
    </xf>
    <xf numFmtId="49" fontId="8" fillId="27" borderId="81" xfId="0" applyNumberFormat="1" applyFont="1" applyFill="1" applyBorder="1" applyAlignment="1" applyProtection="1">
      <alignment vertical="center"/>
    </xf>
    <xf numFmtId="0" fontId="39" fillId="27" borderId="81" xfId="0" applyFont="1" applyFill="1" applyBorder="1" applyAlignment="1">
      <alignment vertical="center"/>
    </xf>
    <xf numFmtId="14" fontId="8" fillId="27" borderId="81" xfId="0" applyNumberFormat="1" applyFont="1" applyFill="1" applyBorder="1" applyAlignment="1">
      <alignment vertical="center"/>
    </xf>
    <xf numFmtId="1" fontId="8" fillId="27" borderId="81" xfId="0" applyNumberFormat="1" applyFont="1" applyFill="1" applyBorder="1" applyAlignment="1">
      <alignment horizontal="center" vertical="center"/>
    </xf>
    <xf numFmtId="1" fontId="8" fillId="16" borderId="81" xfId="7" applyNumberFormat="1" applyFont="1" applyFill="1" applyBorder="1" applyAlignment="1">
      <alignment horizontal="center" vertical="center"/>
    </xf>
    <xf numFmtId="164" fontId="8" fillId="16" borderId="81" xfId="7" applyNumberFormat="1" applyFont="1" applyFill="1" applyBorder="1" applyAlignment="1">
      <alignment horizontal="center" vertical="center"/>
    </xf>
    <xf numFmtId="0" fontId="8" fillId="16" borderId="81" xfId="0" applyFont="1" applyFill="1" applyBorder="1" applyAlignment="1">
      <alignment horizontal="center" vertical="center"/>
    </xf>
    <xf numFmtId="165" fontId="8" fillId="16" borderId="81" xfId="0" applyNumberFormat="1" applyFont="1" applyFill="1" applyBorder="1" applyAlignment="1">
      <alignment horizontal="center" vertical="center"/>
    </xf>
    <xf numFmtId="0" fontId="8" fillId="16" borderId="81" xfId="0" applyFont="1" applyFill="1" applyBorder="1" applyAlignment="1">
      <alignment horizontal="left" vertical="center"/>
    </xf>
    <xf numFmtId="0" fontId="59" fillId="3" borderId="81" xfId="0" applyFont="1" applyFill="1" applyBorder="1" applyAlignment="1">
      <alignment vertical="center"/>
    </xf>
    <xf numFmtId="0" fontId="39" fillId="6" borderId="81" xfId="0" applyFont="1" applyFill="1" applyBorder="1" applyAlignment="1" applyProtection="1">
      <alignment vertical="center"/>
    </xf>
    <xf numFmtId="0" fontId="8" fillId="6" borderId="81" xfId="0" applyFont="1" applyFill="1" applyBorder="1" applyAlignment="1" applyProtection="1">
      <alignment horizontal="center" vertical="center"/>
    </xf>
    <xf numFmtId="0" fontId="8" fillId="6" borderId="81" xfId="0" applyFont="1" applyFill="1" applyBorder="1" applyAlignment="1">
      <alignment horizontal="center" vertical="center"/>
    </xf>
    <xf numFmtId="0" fontId="30" fillId="6" borderId="0" xfId="0" applyFont="1" applyFill="1" applyBorder="1" applyAlignment="1">
      <alignment horizontal="justify" vertical="top" wrapText="1"/>
    </xf>
    <xf numFmtId="0" fontId="51" fillId="30" borderId="0" xfId="0" applyFont="1" applyFill="1" applyBorder="1" applyAlignment="1">
      <alignment horizontal="left"/>
    </xf>
    <xf numFmtId="0" fontId="61" fillId="11" borderId="0" xfId="0" applyFont="1" applyFill="1" applyBorder="1" applyAlignment="1">
      <alignment horizontal="center" vertical="center" wrapText="1"/>
    </xf>
    <xf numFmtId="0" fontId="51" fillId="11" borderId="0" xfId="0" applyFont="1" applyFill="1" applyBorder="1" applyAlignment="1">
      <alignment horizontal="left" vertical="center"/>
    </xf>
    <xf numFmtId="0" fontId="60" fillId="11" borderId="0" xfId="0" applyFont="1" applyFill="1" applyBorder="1" applyAlignment="1">
      <alignment horizontal="left" vertical="center"/>
    </xf>
    <xf numFmtId="0" fontId="51" fillId="11" borderId="0" xfId="0" applyFont="1" applyFill="1" applyBorder="1" applyAlignment="1">
      <alignment horizontal="right" vertical="center"/>
    </xf>
    <xf numFmtId="1" fontId="51" fillId="11" borderId="0" xfId="0" applyNumberFormat="1" applyFont="1" applyFill="1" applyBorder="1" applyAlignment="1">
      <alignment horizontal="left" vertical="center"/>
    </xf>
    <xf numFmtId="0" fontId="51" fillId="11" borderId="0" xfId="0" applyFont="1" applyFill="1" applyBorder="1" applyAlignment="1">
      <alignment horizontal="center" vertical="center" wrapText="1"/>
    </xf>
    <xf numFmtId="1" fontId="51" fillId="11" borderId="0" xfId="0" applyNumberFormat="1" applyFont="1" applyFill="1" applyBorder="1" applyAlignment="1">
      <alignment horizontal="center" vertical="center" wrapText="1"/>
    </xf>
    <xf numFmtId="0" fontId="51" fillId="11" borderId="0" xfId="0" applyFont="1" applyFill="1" applyBorder="1" applyAlignment="1">
      <alignment horizontal="center" vertical="center"/>
    </xf>
    <xf numFmtId="1" fontId="14" fillId="26" borderId="0" xfId="0" applyNumberFormat="1" applyFont="1" applyFill="1" applyBorder="1" applyAlignment="1">
      <alignment horizontal="center" vertical="center" wrapText="1"/>
    </xf>
    <xf numFmtId="1" fontId="14" fillId="30" borderId="0" xfId="0" applyNumberFormat="1" applyFont="1" applyFill="1" applyBorder="1" applyAlignment="1">
      <alignment horizontal="center" vertical="center" wrapText="1"/>
    </xf>
    <xf numFmtId="0" fontId="20" fillId="30" borderId="0" xfId="0" applyFont="1" applyFill="1" applyBorder="1" applyAlignment="1">
      <alignment horizontal="left"/>
    </xf>
    <xf numFmtId="0" fontId="51" fillId="30" borderId="0" xfId="0" applyFont="1" applyFill="1" applyBorder="1" applyAlignment="1">
      <alignment horizontal="right"/>
    </xf>
    <xf numFmtId="0" fontId="62" fillId="5" borderId="0" xfId="0" applyFont="1" applyFill="1" applyBorder="1"/>
    <xf numFmtId="0" fontId="62" fillId="5" borderId="61" xfId="0" applyFont="1" applyFill="1" applyBorder="1"/>
    <xf numFmtId="0" fontId="47" fillId="6" borderId="0" xfId="0" applyFont="1" applyFill="1" applyBorder="1" applyAlignment="1"/>
    <xf numFmtId="0" fontId="9" fillId="6" borderId="0" xfId="0" applyFont="1" applyFill="1"/>
    <xf numFmtId="0" fontId="2" fillId="11" borderId="0" xfId="0" applyFont="1" applyFill="1" applyBorder="1" applyAlignment="1">
      <alignment horizontal="center" vertical="top" wrapText="1"/>
    </xf>
    <xf numFmtId="0" fontId="52" fillId="11" borderId="0" xfId="0" applyFont="1" applyFill="1" applyBorder="1" applyAlignment="1">
      <alignment horizontal="center" vertical="top" wrapText="1"/>
    </xf>
    <xf numFmtId="0" fontId="29" fillId="5" borderId="0" xfId="0" applyFont="1" applyFill="1" applyBorder="1" applyAlignment="1">
      <alignment horizontal="center" vertical="top" wrapText="1"/>
    </xf>
    <xf numFmtId="0" fontId="31" fillId="5" borderId="0" xfId="0" applyFont="1" applyFill="1" applyBorder="1" applyAlignment="1">
      <alignment horizontal="center" vertical="top" wrapText="1"/>
    </xf>
    <xf numFmtId="0" fontId="31" fillId="3" borderId="0" xfId="0" applyFont="1" applyFill="1" applyBorder="1" applyAlignment="1">
      <alignment horizontal="center" vertical="top" wrapText="1"/>
    </xf>
    <xf numFmtId="0" fontId="6" fillId="25" borderId="0" xfId="0" applyFont="1" applyFill="1" applyAlignment="1">
      <alignment horizontal="center" vertical="top" wrapText="1"/>
    </xf>
    <xf numFmtId="0" fontId="6" fillId="11" borderId="0" xfId="0" applyFont="1" applyFill="1" applyBorder="1" applyAlignment="1">
      <alignment horizontal="center" vertical="top" wrapText="1"/>
    </xf>
    <xf numFmtId="0" fontId="6" fillId="26" borderId="0" xfId="0" applyFont="1" applyFill="1" applyBorder="1" applyAlignment="1">
      <alignment horizontal="center" vertical="top" wrapText="1"/>
    </xf>
    <xf numFmtId="0" fontId="42" fillId="5" borderId="0" xfId="0" applyFont="1" applyFill="1" applyAlignment="1">
      <alignment horizontal="center" vertical="top"/>
    </xf>
    <xf numFmtId="0" fontId="31" fillId="26" borderId="0" xfId="0" applyFont="1" applyFill="1" applyBorder="1" applyAlignment="1">
      <alignment horizontal="center" vertical="top" wrapText="1"/>
    </xf>
    <xf numFmtId="1" fontId="8" fillId="27" borderId="81" xfId="0" applyNumberFormat="1" applyFont="1" applyFill="1" applyBorder="1" applyAlignment="1" applyProtection="1">
      <alignment horizontal="center" vertical="center"/>
    </xf>
    <xf numFmtId="0" fontId="8" fillId="27" borderId="81" xfId="0" applyFont="1" applyFill="1" applyBorder="1" applyAlignment="1" applyProtection="1">
      <alignment horizontal="left" vertical="center"/>
    </xf>
    <xf numFmtId="0" fontId="12" fillId="28" borderId="0" xfId="0" applyFont="1" applyFill="1" applyBorder="1" applyAlignment="1">
      <alignment vertical="top" wrapText="1"/>
    </xf>
    <xf numFmtId="0" fontId="2" fillId="30" borderId="0" xfId="0" applyFont="1" applyFill="1" applyBorder="1" applyAlignment="1">
      <alignment horizontal="center" vertical="center"/>
    </xf>
    <xf numFmtId="0" fontId="7" fillId="30" borderId="0" xfId="0" applyFont="1" applyFill="1" applyBorder="1" applyAlignment="1">
      <alignment horizontal="center" vertical="center"/>
    </xf>
    <xf numFmtId="0" fontId="12" fillId="28" borderId="0" xfId="0" applyFont="1" applyFill="1" applyBorder="1" applyAlignment="1">
      <alignment horizontal="left" vertical="top" wrapText="1"/>
    </xf>
    <xf numFmtId="0" fontId="27" fillId="19" borderId="0" xfId="0" applyFont="1" applyFill="1" applyBorder="1" applyAlignment="1">
      <alignment vertical="top" wrapText="1"/>
    </xf>
    <xf numFmtId="0" fontId="26" fillId="19" borderId="0" xfId="0" applyFont="1" applyFill="1" applyBorder="1" applyAlignment="1">
      <alignment vertical="top" wrapText="1"/>
    </xf>
    <xf numFmtId="0" fontId="12" fillId="6" borderId="56" xfId="0" applyFont="1" applyFill="1" applyBorder="1" applyAlignment="1">
      <alignment horizontal="center"/>
    </xf>
    <xf numFmtId="0" fontId="40" fillId="31" borderId="75" xfId="6" applyFont="1" applyFill="1" applyBorder="1" applyAlignment="1">
      <alignment horizontal="center" vertical="center" wrapText="1"/>
    </xf>
    <xf numFmtId="0" fontId="40" fillId="31" borderId="76" xfId="6" applyFont="1" applyFill="1" applyBorder="1" applyAlignment="1">
      <alignment horizontal="center" vertical="center" wrapText="1"/>
    </xf>
    <xf numFmtId="0" fontId="40" fillId="31" borderId="77" xfId="6" applyFont="1" applyFill="1" applyBorder="1" applyAlignment="1">
      <alignment horizontal="center" vertical="center" wrapText="1"/>
    </xf>
    <xf numFmtId="0" fontId="40" fillId="31" borderId="78" xfId="6" applyFont="1" applyFill="1" applyBorder="1" applyAlignment="1">
      <alignment horizontal="center" vertical="center" wrapText="1"/>
    </xf>
    <xf numFmtId="0" fontId="40" fillId="31" borderId="79" xfId="6" applyFont="1" applyFill="1" applyBorder="1" applyAlignment="1">
      <alignment horizontal="center" vertical="center" wrapText="1"/>
    </xf>
    <xf numFmtId="0" fontId="40" fillId="31" borderId="80" xfId="6" applyFont="1" applyFill="1" applyBorder="1" applyAlignment="1">
      <alignment horizontal="center" vertical="center" wrapText="1"/>
    </xf>
    <xf numFmtId="14" fontId="30" fillId="6" borderId="48" xfId="0" applyNumberFormat="1" applyFont="1" applyFill="1" applyBorder="1" applyAlignment="1">
      <alignment horizontal="center"/>
    </xf>
    <xf numFmtId="14" fontId="30" fillId="6" borderId="49" xfId="0" applyNumberFormat="1" applyFont="1" applyFill="1" applyBorder="1" applyAlignment="1">
      <alignment horizontal="center"/>
    </xf>
    <xf numFmtId="0" fontId="31" fillId="5" borderId="41" xfId="0" applyFont="1" applyFill="1" applyBorder="1" applyAlignment="1">
      <alignment horizontal="center" vertical="center"/>
    </xf>
    <xf numFmtId="0" fontId="30" fillId="6" borderId="47" xfId="0" applyFont="1" applyFill="1" applyBorder="1" applyAlignment="1">
      <alignment horizontal="left" vertical="center"/>
    </xf>
    <xf numFmtId="0" fontId="30" fillId="6" borderId="48" xfId="0" applyFont="1" applyFill="1" applyBorder="1" applyAlignment="1">
      <alignment horizontal="left" vertical="center"/>
    </xf>
    <xf numFmtId="0" fontId="30" fillId="6" borderId="49" xfId="0" applyFont="1" applyFill="1" applyBorder="1" applyAlignment="1">
      <alignment horizontal="left" vertical="center"/>
    </xf>
    <xf numFmtId="0" fontId="30" fillId="6" borderId="41" xfId="0" applyFont="1" applyFill="1" applyBorder="1" applyAlignment="1">
      <alignment horizontal="left" vertical="center"/>
    </xf>
    <xf numFmtId="0" fontId="31" fillId="5" borderId="47" xfId="0" applyFont="1" applyFill="1" applyBorder="1" applyAlignment="1">
      <alignment horizontal="center" vertical="center"/>
    </xf>
    <xf numFmtId="0" fontId="31" fillId="5" borderId="48" xfId="0" applyFont="1" applyFill="1" applyBorder="1" applyAlignment="1">
      <alignment horizontal="center" vertical="center"/>
    </xf>
    <xf numFmtId="0" fontId="31" fillId="5" borderId="49" xfId="0" applyFont="1" applyFill="1" applyBorder="1" applyAlignment="1">
      <alignment horizontal="center" vertical="center"/>
    </xf>
    <xf numFmtId="0" fontId="36" fillId="6" borderId="0" xfId="0" applyFont="1" applyFill="1" applyAlignment="1">
      <alignment horizontal="center" vertical="center"/>
    </xf>
    <xf numFmtId="0" fontId="30" fillId="6" borderId="0" xfId="0" applyFont="1" applyFill="1" applyAlignment="1">
      <alignment horizontal="right" vertical="center"/>
    </xf>
    <xf numFmtId="0" fontId="30" fillId="6" borderId="58" xfId="0" applyFont="1" applyFill="1" applyBorder="1" applyAlignment="1">
      <alignment horizontal="right" vertical="center"/>
    </xf>
    <xf numFmtId="0" fontId="28" fillId="6" borderId="43" xfId="0" applyNumberFormat="1" applyFont="1" applyFill="1" applyBorder="1" applyAlignment="1">
      <alignment horizontal="left" vertical="center"/>
    </xf>
    <xf numFmtId="0" fontId="28" fillId="6" borderId="44" xfId="0" applyNumberFormat="1" applyFont="1" applyFill="1" applyBorder="1" applyAlignment="1">
      <alignment horizontal="left" vertical="center"/>
    </xf>
    <xf numFmtId="0" fontId="9" fillId="15" borderId="64" xfId="0" applyFont="1" applyFill="1" applyBorder="1" applyAlignment="1">
      <alignment horizontal="left" vertical="center"/>
    </xf>
    <xf numFmtId="0" fontId="9" fillId="15" borderId="65" xfId="0" applyFont="1" applyFill="1" applyBorder="1" applyAlignment="1">
      <alignment horizontal="left" vertical="center"/>
    </xf>
    <xf numFmtId="0" fontId="9" fillId="15" borderId="66" xfId="0" applyFont="1" applyFill="1" applyBorder="1" applyAlignment="1">
      <alignment horizontal="left" vertical="center"/>
    </xf>
    <xf numFmtId="0" fontId="28" fillId="6" borderId="45" xfId="0" applyNumberFormat="1" applyFont="1" applyFill="1" applyBorder="1" applyAlignment="1">
      <alignment horizontal="left" vertical="center"/>
    </xf>
    <xf numFmtId="0" fontId="30" fillId="6" borderId="57" xfId="0" applyFont="1" applyFill="1" applyBorder="1" applyAlignment="1">
      <alignment horizontal="right" vertical="center"/>
    </xf>
    <xf numFmtId="0" fontId="49" fillId="6" borderId="43" xfId="0" applyNumberFormat="1" applyFont="1" applyFill="1" applyBorder="1" applyAlignment="1">
      <alignment horizontal="left" vertical="center"/>
    </xf>
    <xf numFmtId="0" fontId="49" fillId="6" borderId="44" xfId="0" applyNumberFormat="1" applyFont="1" applyFill="1" applyBorder="1" applyAlignment="1">
      <alignment horizontal="left" vertical="center"/>
    </xf>
    <xf numFmtId="0" fontId="49" fillId="6" borderId="45" xfId="0" applyNumberFormat="1" applyFont="1" applyFill="1" applyBorder="1" applyAlignment="1">
      <alignment horizontal="left" vertical="center"/>
    </xf>
    <xf numFmtId="0" fontId="12" fillId="9" borderId="0" xfId="0" applyFont="1" applyFill="1" applyBorder="1" applyAlignment="1">
      <alignment vertical="top" wrapText="1"/>
    </xf>
    <xf numFmtId="0" fontId="12" fillId="9" borderId="0" xfId="0" applyFont="1" applyFill="1" applyBorder="1" applyAlignment="1">
      <alignment vertical="top"/>
    </xf>
    <xf numFmtId="0" fontId="30" fillId="6" borderId="0" xfId="0" applyFont="1" applyFill="1" applyBorder="1" applyAlignment="1">
      <alignment horizontal="justify" vertical="center" wrapText="1"/>
    </xf>
    <xf numFmtId="0" fontId="31" fillId="5" borderId="0" xfId="0" applyFont="1" applyFill="1" applyBorder="1" applyAlignment="1">
      <alignment horizontal="left" wrapText="1"/>
    </xf>
    <xf numFmtId="0" fontId="31" fillId="5" borderId="61" xfId="0" applyFont="1" applyFill="1" applyBorder="1" applyAlignment="1">
      <alignment horizontal="left" wrapText="1"/>
    </xf>
    <xf numFmtId="0" fontId="31" fillId="5" borderId="52" xfId="0" applyFont="1" applyFill="1" applyBorder="1" applyAlignment="1">
      <alignment horizontal="left" wrapText="1"/>
    </xf>
    <xf numFmtId="0" fontId="31" fillId="5" borderId="53" xfId="0" applyFont="1" applyFill="1" applyBorder="1" applyAlignment="1">
      <alignment horizontal="left" wrapText="1"/>
    </xf>
    <xf numFmtId="0" fontId="30" fillId="0" borderId="54"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60" xfId="0" applyFont="1" applyBorder="1" applyAlignment="1">
      <alignment horizontal="left" vertical="center" wrapText="1"/>
    </xf>
    <xf numFmtId="0" fontId="30" fillId="0" borderId="0" xfId="0" applyFont="1" applyBorder="1" applyAlignment="1">
      <alignment horizontal="left" vertical="center" wrapText="1"/>
    </xf>
    <xf numFmtId="0" fontId="30" fillId="0" borderId="61" xfId="0" applyFont="1" applyBorder="1" applyAlignment="1">
      <alignment horizontal="left" vertical="center" wrapText="1"/>
    </xf>
    <xf numFmtId="0" fontId="30" fillId="0" borderId="55"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47" xfId="0" applyFont="1" applyBorder="1" applyAlignment="1">
      <alignment vertical="center" wrapText="1"/>
    </xf>
    <xf numFmtId="0" fontId="30" fillId="0" borderId="48" xfId="0" applyFont="1" applyBorder="1" applyAlignment="1">
      <alignment vertical="center" wrapText="1"/>
    </xf>
    <xf numFmtId="0" fontId="30" fillId="0" borderId="49" xfId="0" applyFont="1" applyBorder="1" applyAlignment="1">
      <alignment vertical="center" wrapText="1"/>
    </xf>
    <xf numFmtId="0" fontId="30" fillId="0" borderId="47" xfId="0" applyFont="1" applyBorder="1" applyAlignment="1">
      <alignment horizontal="left" vertical="center" wrapText="1"/>
    </xf>
    <xf numFmtId="0" fontId="30" fillId="0" borderId="48" xfId="0" applyFont="1" applyBorder="1" applyAlignment="1">
      <alignment horizontal="left" vertical="center" wrapText="1"/>
    </xf>
    <xf numFmtId="0" fontId="30" fillId="0" borderId="49" xfId="0" applyFont="1" applyBorder="1" applyAlignment="1">
      <alignment horizontal="left" vertical="center" wrapText="1"/>
    </xf>
    <xf numFmtId="0" fontId="50" fillId="6" borderId="43" xfId="0" applyNumberFormat="1" applyFont="1" applyFill="1" applyBorder="1" applyAlignment="1">
      <alignment vertical="center"/>
    </xf>
    <xf numFmtId="0" fontId="50" fillId="6" borderId="44" xfId="0" applyNumberFormat="1" applyFont="1" applyFill="1" applyBorder="1" applyAlignment="1">
      <alignment vertical="center"/>
    </xf>
    <xf numFmtId="0" fontId="50" fillId="6" borderId="45" xfId="0" applyNumberFormat="1" applyFont="1" applyFill="1" applyBorder="1" applyAlignment="1">
      <alignment vertical="center"/>
    </xf>
    <xf numFmtId="0" fontId="35" fillId="0" borderId="0" xfId="0" applyFont="1" applyBorder="1" applyAlignment="1">
      <alignment horizontal="center" vertical="center" wrapText="1"/>
    </xf>
    <xf numFmtId="0" fontId="12" fillId="6" borderId="46" xfId="0" applyFont="1" applyFill="1" applyBorder="1" applyAlignment="1">
      <alignment vertical="top" wrapText="1"/>
    </xf>
    <xf numFmtId="0" fontId="12" fillId="6" borderId="0" xfId="0" applyFont="1" applyFill="1" applyBorder="1" applyAlignment="1">
      <alignment vertical="top" wrapText="1"/>
    </xf>
    <xf numFmtId="0" fontId="12" fillId="6" borderId="46"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17" borderId="0" xfId="0" applyFont="1" applyFill="1" applyAlignment="1">
      <alignment vertical="top" wrapText="1"/>
    </xf>
    <xf numFmtId="0" fontId="34" fillId="6" borderId="46" xfId="0" applyFont="1" applyFill="1" applyBorder="1" applyAlignment="1">
      <alignment vertical="top" wrapText="1"/>
    </xf>
    <xf numFmtId="0" fontId="34" fillId="6" borderId="0" xfId="0" applyFont="1" applyFill="1" applyBorder="1" applyAlignment="1">
      <alignment vertical="top" wrapText="1"/>
    </xf>
    <xf numFmtId="0" fontId="28" fillId="18" borderId="43" xfId="0" applyNumberFormat="1" applyFont="1" applyFill="1" applyBorder="1" applyAlignment="1">
      <alignment horizontal="left" vertical="center"/>
    </xf>
    <xf numFmtId="0" fontId="28" fillId="18" borderId="44" xfId="0" applyNumberFormat="1" applyFont="1" applyFill="1" applyBorder="1" applyAlignment="1">
      <alignment horizontal="left" vertical="center"/>
    </xf>
    <xf numFmtId="0" fontId="28" fillId="18" borderId="45" xfId="0" applyNumberFormat="1" applyFont="1" applyFill="1" applyBorder="1" applyAlignment="1">
      <alignment horizontal="left" vertical="center"/>
    </xf>
    <xf numFmtId="0" fontId="48" fillId="10" borderId="0" xfId="0" applyFont="1" applyFill="1" applyBorder="1" applyAlignment="1">
      <alignment horizontal="center" vertical="center"/>
    </xf>
    <xf numFmtId="0" fontId="12" fillId="6" borderId="0" xfId="0" applyFont="1" applyFill="1" applyAlignment="1">
      <alignment horizontal="center"/>
    </xf>
    <xf numFmtId="0" fontId="30" fillId="3" borderId="0" xfId="0" applyFont="1" applyFill="1" applyAlignment="1">
      <alignment textRotation="90"/>
    </xf>
    <xf numFmtId="0" fontId="30" fillId="3" borderId="39" xfId="0" applyFont="1" applyFill="1" applyBorder="1" applyAlignment="1">
      <alignment textRotation="90"/>
    </xf>
    <xf numFmtId="0" fontId="51" fillId="25" borderId="0" xfId="0" applyFont="1" applyFill="1" applyBorder="1" applyAlignment="1">
      <alignment horizontal="center"/>
    </xf>
    <xf numFmtId="0" fontId="51" fillId="26" borderId="0" xfId="0" applyFont="1" applyFill="1" applyBorder="1" applyAlignment="1">
      <alignment horizontal="center"/>
    </xf>
    <xf numFmtId="0" fontId="9" fillId="21" borderId="6" xfId="0" applyFont="1" applyFill="1" applyBorder="1" applyAlignment="1">
      <alignment vertical="justify" wrapText="1"/>
    </xf>
    <xf numFmtId="0" fontId="9" fillId="21" borderId="7" xfId="0" applyFont="1" applyFill="1" applyBorder="1" applyAlignment="1">
      <alignment vertical="justify" wrapText="1"/>
    </xf>
    <xf numFmtId="0" fontId="9" fillId="21" borderId="8" xfId="0" applyFont="1" applyFill="1" applyBorder="1" applyAlignment="1">
      <alignment vertical="justify"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cellXfs>
  <cellStyles count="9">
    <cellStyle name="Bueno" xfId="1" builtinId="26"/>
    <cellStyle name="Hipervínculo" xfId="6" builtinId="8"/>
    <cellStyle name="Normal" xfId="0" builtinId="0"/>
    <cellStyle name="Normal 2" xfId="2" xr:uid="{00000000-0005-0000-0000-000004000000}"/>
    <cellStyle name="Normal 3" xfId="3" xr:uid="{00000000-0005-0000-0000-000005000000}"/>
    <cellStyle name="Normal 3 2" xfId="8" xr:uid="{00000000-0005-0000-0000-000006000000}"/>
    <cellStyle name="Normal 4" xfId="5" xr:uid="{00000000-0005-0000-0000-000007000000}"/>
    <cellStyle name="Normal 6" xfId="4" xr:uid="{00000000-0005-0000-0000-000008000000}"/>
    <cellStyle name="Porcentaje" xfId="7" builtinId="5"/>
  </cellStyles>
  <dxfs count="45">
    <dxf>
      <fill>
        <patternFill>
          <bgColor theme="0"/>
        </patternFill>
      </fill>
      <border>
        <left style="thin">
          <color rgb="FF00B050"/>
        </left>
        <right style="thin">
          <color rgb="FF00B050"/>
        </right>
        <top style="thin">
          <color rgb="FF00B050"/>
        </top>
        <bottom style="thin">
          <color rgb="FF00B050"/>
        </bottom>
        <vertical/>
        <horizontal/>
      </border>
    </dxf>
    <dxf>
      <fill>
        <patternFill>
          <bgColor theme="0"/>
        </patternFill>
      </fill>
      <border>
        <left style="thin">
          <color rgb="FF00B050"/>
        </left>
        <right style="thin">
          <color rgb="FF00B050"/>
        </right>
        <top style="thin">
          <color rgb="FF00B050"/>
        </top>
        <bottom style="thin">
          <color rgb="FF00B050"/>
        </bottom>
        <vertical/>
        <horizontal/>
      </border>
    </dxf>
    <dxf>
      <fill>
        <patternFill>
          <bgColor theme="0"/>
        </patternFill>
      </fill>
      <border>
        <left style="thin">
          <color rgb="FF00B050"/>
        </left>
        <right style="thin">
          <color rgb="FF00B050"/>
        </right>
        <top style="thin">
          <color rgb="FF00B050"/>
        </top>
        <bottom style="thin">
          <color rgb="FF00B050"/>
        </bottom>
        <vertical/>
        <horizontal/>
      </border>
    </dxf>
    <dxf>
      <fill>
        <patternFill>
          <bgColor theme="0"/>
        </patternFill>
      </fill>
      <border>
        <left style="thin">
          <color rgb="FF00B050"/>
        </left>
        <right style="thin">
          <color rgb="FF00B050"/>
        </right>
        <top style="thin">
          <color rgb="FF00B050"/>
        </top>
        <bottom style="thin">
          <color rgb="FF00B050"/>
        </bottom>
        <vertical/>
        <horizontal/>
      </border>
    </dxf>
    <dxf>
      <fill>
        <patternFill patternType="solid">
          <fgColor auto="1"/>
          <bgColor theme="9" tint="0.79998168889431442"/>
        </patternFill>
      </fill>
    </dxf>
    <dxf>
      <fill>
        <patternFill>
          <bgColor rgb="FFFF0000"/>
        </patternFill>
      </fill>
    </dxf>
    <dxf>
      <fill>
        <patternFill>
          <bgColor rgb="FFFF0000"/>
        </patternFill>
      </fill>
    </dxf>
    <dxf>
      <fill>
        <patternFill patternType="solid">
          <fgColor auto="1"/>
          <bgColor rgb="FFF0F0FF"/>
        </patternFill>
      </fill>
    </dxf>
    <dxf>
      <fill>
        <patternFill patternType="lightDown">
          <fgColor theme="9" tint="-0.24994659260841701"/>
          <bgColor rgb="FFFFFF00"/>
        </patternFill>
      </fill>
    </dxf>
    <dxf>
      <fill>
        <patternFill patternType="solid">
          <fgColor auto="1"/>
          <bgColor rgb="FFF0F0FF"/>
        </patternFill>
      </fill>
    </dxf>
    <dxf>
      <fill>
        <patternFill patternType="lightDown">
          <fgColor theme="9" tint="-0.24994659260841701"/>
          <bgColor rgb="FFFFFF00"/>
        </patternFill>
      </fill>
    </dxf>
    <dxf>
      <fill>
        <patternFill patternType="lightDown">
          <fgColor theme="9" tint="-0.24994659260841701"/>
          <bgColor rgb="FFFFFF00"/>
        </patternFill>
      </fill>
    </dxf>
    <dxf>
      <fill>
        <patternFill>
          <bgColor rgb="FFFF0000"/>
        </patternFill>
      </fill>
    </dxf>
    <dxf>
      <fill>
        <patternFill patternType="solid">
          <fgColor auto="1"/>
          <bgColor rgb="FFF0F0FF"/>
        </patternFill>
      </fill>
    </dxf>
    <dxf>
      <fill>
        <patternFill patternType="solid">
          <fgColor auto="1"/>
          <bgColor rgb="FFF0F0FF"/>
        </patternFill>
      </fill>
    </dxf>
    <dxf>
      <fill>
        <patternFill>
          <bgColor theme="0"/>
        </patternFill>
      </fill>
      <border>
        <left style="thin">
          <color rgb="FF00B050"/>
        </left>
        <right style="thin">
          <color rgb="FF00B050"/>
        </right>
        <top style="thin">
          <color rgb="FF00B050"/>
        </top>
        <bottom style="thin">
          <color rgb="FF00B050"/>
        </bottom>
        <vertical/>
        <horizontal/>
      </border>
    </dxf>
    <dxf>
      <fill>
        <patternFill patternType="solid">
          <fgColor auto="1"/>
          <bgColor theme="0" tint="-4.9989318521683403E-2"/>
        </patternFill>
      </fill>
    </dxf>
    <dxf>
      <fill>
        <patternFill patternType="solid">
          <fgColor auto="1"/>
          <bgColor rgb="FFF0F0FF"/>
        </patternFill>
      </fill>
    </dxf>
    <dxf>
      <fill>
        <patternFill patternType="solid">
          <fgColor auto="1"/>
          <bgColor rgb="FFF0F0FF"/>
        </patternFill>
      </fill>
    </dxf>
    <dxf>
      <fill>
        <patternFill patternType="solid">
          <fgColor auto="1"/>
          <bgColor rgb="FFF0F0FF"/>
        </patternFill>
      </fill>
    </dxf>
    <dxf>
      <fill>
        <patternFill patternType="solid">
          <fgColor auto="1"/>
          <bgColor rgb="FFF0F0FF"/>
        </patternFill>
      </fill>
    </dxf>
    <dxf>
      <fill>
        <patternFill patternType="solid">
          <fgColor auto="1"/>
          <bgColor rgb="FFF0F0FF"/>
        </patternFill>
      </fill>
    </dxf>
    <dxf>
      <fill>
        <patternFill patternType="solid">
          <fgColor auto="1"/>
          <bgColor rgb="FFF0F0FF"/>
        </patternFill>
      </fill>
    </dxf>
    <dxf>
      <border>
        <left style="thin">
          <color rgb="FF00B050"/>
        </left>
        <right style="thin">
          <color rgb="FF00B050"/>
        </right>
        <top style="thin">
          <color rgb="FF00B050"/>
        </top>
        <bottom style="thin">
          <color rgb="FF00B050"/>
        </bottom>
        <vertical/>
        <horizontal/>
      </border>
    </dxf>
    <dxf>
      <border>
        <left style="thin">
          <color rgb="FF00B050"/>
        </left>
        <right style="thin">
          <color rgb="FF00B050"/>
        </right>
        <top style="thin">
          <color rgb="FF00B050"/>
        </top>
        <bottom style="thin">
          <color rgb="FF00B050"/>
        </bottom>
        <vertical/>
        <horizontal/>
      </border>
    </dxf>
    <dxf>
      <fill>
        <patternFill patternType="lightUp">
          <fgColor rgb="FFFF0000"/>
          <bgColor rgb="FFFFFF00"/>
        </patternFill>
      </fill>
    </dxf>
    <dxf>
      <fill>
        <patternFill patternType="lightUp">
          <fgColor rgb="FFFF0000"/>
          <bgColor rgb="FFFFFF00"/>
        </patternFill>
      </fill>
    </dxf>
    <dxf>
      <fill>
        <patternFill patternType="lightDown">
          <fgColor rgb="FFFF0000"/>
          <bgColor rgb="FFFFFF00"/>
        </patternFill>
      </fill>
    </dxf>
    <dxf>
      <fill>
        <patternFill patternType="lightDown">
          <fgColor theme="9" tint="-0.24994659260841701"/>
          <bgColor rgb="FFFFFF00"/>
        </patternFill>
      </fill>
    </dxf>
    <dxf>
      <fill>
        <patternFill>
          <bgColor theme="0"/>
        </patternFill>
      </fill>
      <border>
        <left style="thin">
          <color rgb="FF00B050"/>
        </left>
        <right style="thin">
          <color rgb="FF00B050"/>
        </right>
        <top style="thin">
          <color rgb="FF00B050"/>
        </top>
        <bottom style="thin">
          <color rgb="FF00B050"/>
        </bottom>
        <vertical/>
        <horizontal/>
      </border>
    </dxf>
    <dxf>
      <fill>
        <patternFill patternType="solid">
          <fgColor auto="1"/>
          <bgColor theme="0" tint="-4.9989318521683403E-2"/>
        </patternFill>
      </fill>
    </dxf>
    <dxf>
      <border>
        <left style="thin">
          <color rgb="FF00B050"/>
        </left>
        <right style="thin">
          <color rgb="FF00B050"/>
        </right>
        <top style="thin">
          <color rgb="FF00B050"/>
        </top>
        <bottom style="thin">
          <color rgb="FF00B050"/>
        </bottom>
        <vertical/>
        <horizontal/>
      </border>
    </dxf>
    <dxf>
      <fill>
        <patternFill>
          <bgColor theme="0"/>
        </patternFill>
      </fill>
      <border>
        <left style="thin">
          <color rgb="FF00B050"/>
        </left>
        <right style="thin">
          <color rgb="FF00B050"/>
        </right>
        <top style="thin">
          <color rgb="FF00B050"/>
        </top>
        <bottom style="thin">
          <color rgb="FF00B050"/>
        </bottom>
        <vertical/>
        <horizontal/>
      </border>
    </dxf>
    <dxf>
      <fill>
        <patternFill patternType="solid">
          <fgColor auto="1"/>
          <bgColor theme="0" tint="-4.9989318521683403E-2"/>
        </patternFill>
      </fill>
    </dxf>
    <dxf>
      <fill>
        <patternFill>
          <bgColor theme="0"/>
        </patternFill>
      </fill>
      <border>
        <left style="thin">
          <color rgb="FF00B050"/>
        </left>
        <right style="thin">
          <color rgb="FF00B050"/>
        </right>
        <top style="thin">
          <color rgb="FF00B050"/>
        </top>
        <bottom style="thin">
          <color rgb="FF00B050"/>
        </bottom>
        <vertical/>
        <horizontal/>
      </border>
    </dxf>
    <dxf>
      <fill>
        <patternFill patternType="solid">
          <fgColor auto="1"/>
          <bgColor theme="0" tint="-4.9989318521683403E-2"/>
        </patternFill>
      </fill>
    </dxf>
    <dxf>
      <fill>
        <patternFill>
          <bgColor theme="0"/>
        </patternFill>
      </fill>
      <border>
        <left style="thin">
          <color rgb="FF00B050"/>
        </left>
        <right style="thin">
          <color rgb="FF00B050"/>
        </right>
        <top style="thin">
          <color rgb="FF00B050"/>
        </top>
        <bottom style="thin">
          <color rgb="FF00B050"/>
        </bottom>
        <vertical/>
        <horizontal/>
      </border>
    </dxf>
    <dxf>
      <fill>
        <patternFill patternType="solid">
          <fgColor auto="1"/>
          <bgColor theme="0" tint="-4.9989318521683403E-2"/>
        </patternFill>
      </fill>
    </dxf>
    <dxf>
      <fill>
        <patternFill patternType="solid">
          <fgColor auto="1"/>
          <bgColor theme="6" tint="0.79998168889431442"/>
        </patternFill>
      </fill>
    </dxf>
    <dxf>
      <fill>
        <patternFill>
          <bgColor theme="0"/>
        </patternFill>
      </fill>
      <border>
        <left style="thin">
          <color rgb="FF00B050"/>
        </left>
        <right style="thin">
          <color rgb="FF00B050"/>
        </right>
        <top style="thin">
          <color rgb="FF00B050"/>
        </top>
        <bottom style="thin">
          <color rgb="FF00B050"/>
        </bottom>
        <vertical/>
        <horizontal/>
      </border>
    </dxf>
    <dxf>
      <fill>
        <patternFill>
          <bgColor rgb="FFFF0000"/>
        </patternFill>
      </fill>
    </dxf>
    <dxf>
      <border>
        <left style="thin">
          <color rgb="FF00B050"/>
        </left>
        <right style="thin">
          <color rgb="FF00B050"/>
        </right>
        <top style="thin">
          <color rgb="FF00B050"/>
        </top>
        <bottom style="thin">
          <color rgb="FF00B050"/>
        </bottom>
        <vertical/>
        <horizontal/>
      </border>
    </dxf>
    <dxf>
      <fill>
        <patternFill patternType="solid">
          <fgColor auto="1"/>
          <bgColor rgb="FFF0F0FF"/>
        </patternFill>
      </fill>
    </dxf>
    <dxf>
      <fill>
        <patternFill patternType="solid">
          <fgColor auto="1"/>
          <bgColor rgb="FFF0F0FF"/>
        </patternFill>
      </fill>
    </dxf>
    <dxf>
      <fill>
        <patternFill>
          <bgColor rgb="FFFF0000"/>
        </patternFill>
      </fill>
    </dxf>
  </dxfs>
  <tableStyles count="0" defaultTableStyle="TableStyleMedium2" defaultPivotStyle="PivotStyleLight16"/>
  <colors>
    <mruColors>
      <color rgb="FFF0F0FF"/>
      <color rgb="FFF5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CuestLTSeleccionado"/><Relationship Id="rId2" Type="http://schemas.openxmlformats.org/officeDocument/2006/relationships/hyperlink" Target="#CdaLTSeleccionado"/><Relationship Id="rId1" Type="http://schemas.openxmlformats.org/officeDocument/2006/relationships/image" Target="../media/image1.png"/><Relationship Id="rId5" Type="http://schemas.openxmlformats.org/officeDocument/2006/relationships/hyperlink" Target="#RespuestasISTAS!A2"/><Relationship Id="rId4" Type="http://schemas.openxmlformats.org/officeDocument/2006/relationships/hyperlink" Target="#LTyEncuestas!E3"/></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hyperlink" Target="#INSTRUCCIONES!A1"/></Relationships>
</file>

<file path=xl/drawings/_rels/drawing5.xml.rels><?xml version="1.0" encoding="UTF-8" standalone="yes"?>
<Relationships xmlns="http://schemas.openxmlformats.org/package/2006/relationships"><Relationship Id="rId1" Type="http://schemas.openxmlformats.org/officeDocument/2006/relationships/hyperlink" Target="#INSTRUCCIONES!A1"/></Relationships>
</file>

<file path=xl/drawings/drawing1.xml><?xml version="1.0" encoding="utf-8"?>
<xdr:wsDr xmlns:xdr="http://schemas.openxmlformats.org/drawingml/2006/spreadsheetDrawing" xmlns:a="http://schemas.openxmlformats.org/drawingml/2006/main">
  <xdr:twoCellAnchor>
    <xdr:from>
      <xdr:col>1</xdr:col>
      <xdr:colOff>171450</xdr:colOff>
      <xdr:row>23</xdr:row>
      <xdr:rowOff>38101</xdr:rowOff>
    </xdr:from>
    <xdr:to>
      <xdr:col>36</xdr:col>
      <xdr:colOff>171450</xdr:colOff>
      <xdr:row>25</xdr:row>
      <xdr:rowOff>142875</xdr:rowOff>
    </xdr:to>
    <xdr:grpSp>
      <xdr:nvGrpSpPr>
        <xdr:cNvPr id="32" name="Grupo 31">
          <a:extLst>
            <a:ext uri="{FF2B5EF4-FFF2-40B4-BE49-F238E27FC236}">
              <a16:creationId xmlns:a16="http://schemas.microsoft.com/office/drawing/2014/main" id="{00000000-0008-0000-0000-000020000000}"/>
            </a:ext>
          </a:extLst>
        </xdr:cNvPr>
        <xdr:cNvGrpSpPr/>
      </xdr:nvGrpSpPr>
      <xdr:grpSpPr>
        <a:xfrm>
          <a:off x="326672" y="4821768"/>
          <a:ext cx="10371667" cy="528107"/>
          <a:chOff x="323850" y="3657600"/>
          <a:chExt cx="7448550" cy="609600"/>
        </a:xfrm>
        <a:effectLst/>
      </xdr:grpSpPr>
      <xdr:cxnSp macro="">
        <xdr:nvCxnSpPr>
          <xdr:cNvPr id="14" name="Conector angular 13">
            <a:extLst>
              <a:ext uri="{FF2B5EF4-FFF2-40B4-BE49-F238E27FC236}">
                <a16:creationId xmlns:a16="http://schemas.microsoft.com/office/drawing/2014/main" id="{00000000-0008-0000-0000-00000E000000}"/>
              </a:ext>
            </a:extLst>
          </xdr:cNvPr>
          <xdr:cNvCxnSpPr>
            <a:stCxn id="12" idx="3"/>
            <a:endCxn id="7" idx="2"/>
          </xdr:cNvCxnSpPr>
        </xdr:nvCxnSpPr>
        <xdr:spPr>
          <a:xfrm flipH="1">
            <a:off x="809625" y="3962400"/>
            <a:ext cx="6962775" cy="304800"/>
          </a:xfrm>
          <a:prstGeom prst="bentConnector4">
            <a:avLst>
              <a:gd name="adj1" fmla="val -1121"/>
              <a:gd name="adj2" fmla="val 154546"/>
            </a:avLst>
          </a:prstGeom>
          <a:ln>
            <a:tailEnd type="triangle"/>
          </a:ln>
        </xdr:spPr>
        <xdr:style>
          <a:lnRef idx="1">
            <a:schemeClr val="accent3"/>
          </a:lnRef>
          <a:fillRef idx="2">
            <a:schemeClr val="accent3"/>
          </a:fillRef>
          <a:effectRef idx="1">
            <a:schemeClr val="accent3"/>
          </a:effectRef>
          <a:fontRef idx="minor">
            <a:schemeClr val="dk1"/>
          </a:fontRef>
        </xdr:style>
      </xdr:cxnSp>
      <xdr:grpSp>
        <xdr:nvGrpSpPr>
          <xdr:cNvPr id="31" name="Grupo 30">
            <a:extLst>
              <a:ext uri="{FF2B5EF4-FFF2-40B4-BE49-F238E27FC236}">
                <a16:creationId xmlns:a16="http://schemas.microsoft.com/office/drawing/2014/main" id="{00000000-0008-0000-0000-00001F000000}"/>
              </a:ext>
            </a:extLst>
          </xdr:cNvPr>
          <xdr:cNvGrpSpPr/>
        </xdr:nvGrpSpPr>
        <xdr:grpSpPr>
          <a:xfrm>
            <a:off x="323850" y="3657600"/>
            <a:ext cx="7448550" cy="609600"/>
            <a:chOff x="323850" y="3657600"/>
            <a:chExt cx="7448550" cy="609600"/>
          </a:xfrm>
        </xdr:grpSpPr>
        <xdr:sp macro="" textlink="">
          <xdr:nvSpPr>
            <xdr:cNvPr id="7" name="Rectángulo 6">
              <a:extLst>
                <a:ext uri="{FF2B5EF4-FFF2-40B4-BE49-F238E27FC236}">
                  <a16:creationId xmlns:a16="http://schemas.microsoft.com/office/drawing/2014/main" id="{00000000-0008-0000-0000-000007000000}"/>
                </a:ext>
              </a:extLst>
            </xdr:cNvPr>
            <xdr:cNvSpPr/>
          </xdr:nvSpPr>
          <xdr:spPr>
            <a:xfrm>
              <a:off x="323850" y="3657600"/>
              <a:ext cx="971550" cy="6096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s-CL" sz="900"/>
                <a:t>1. Formación de Comité y preparación</a:t>
              </a:r>
            </a:p>
          </xdr:txBody>
        </xdr:sp>
        <xdr:sp macro="" textlink="">
          <xdr:nvSpPr>
            <xdr:cNvPr id="8" name="Rectángulo 7">
              <a:extLst>
                <a:ext uri="{FF2B5EF4-FFF2-40B4-BE49-F238E27FC236}">
                  <a16:creationId xmlns:a16="http://schemas.microsoft.com/office/drawing/2014/main" id="{00000000-0008-0000-0000-000008000000}"/>
                </a:ext>
              </a:extLst>
            </xdr:cNvPr>
            <xdr:cNvSpPr/>
          </xdr:nvSpPr>
          <xdr:spPr>
            <a:xfrm>
              <a:off x="1619250" y="3657600"/>
              <a:ext cx="971550" cy="6096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s-CL" sz="900"/>
                <a:t>2. Difusión y Sensibilización</a:t>
              </a:r>
            </a:p>
          </xdr:txBody>
        </xdr:sp>
        <xdr:sp macro="" textlink="">
          <xdr:nvSpPr>
            <xdr:cNvPr id="9" name="Rectángulo 8">
              <a:extLst>
                <a:ext uri="{FF2B5EF4-FFF2-40B4-BE49-F238E27FC236}">
                  <a16:creationId xmlns:a16="http://schemas.microsoft.com/office/drawing/2014/main" id="{00000000-0008-0000-0000-000009000000}"/>
                </a:ext>
              </a:extLst>
            </xdr:cNvPr>
            <xdr:cNvSpPr/>
          </xdr:nvSpPr>
          <xdr:spPr>
            <a:xfrm>
              <a:off x="2914650" y="3657600"/>
              <a:ext cx="971550" cy="6096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s-CL" sz="900"/>
                <a:t>3. Aplicación de encuesta</a:t>
              </a:r>
            </a:p>
          </xdr:txBody>
        </xdr:sp>
        <xdr:sp macro="" textlink="">
          <xdr:nvSpPr>
            <xdr:cNvPr id="10" name="Rectángulo 9">
              <a:extLst>
                <a:ext uri="{FF2B5EF4-FFF2-40B4-BE49-F238E27FC236}">
                  <a16:creationId xmlns:a16="http://schemas.microsoft.com/office/drawing/2014/main" id="{00000000-0008-0000-0000-00000A000000}"/>
                </a:ext>
              </a:extLst>
            </xdr:cNvPr>
            <xdr:cNvSpPr/>
          </xdr:nvSpPr>
          <xdr:spPr>
            <a:xfrm>
              <a:off x="4210050" y="3657600"/>
              <a:ext cx="971550" cy="6096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s-CL" sz="900"/>
                <a:t>4. Analisis de resultados.</a:t>
              </a:r>
              <a:r>
                <a:rPr lang="es-CL" sz="900" baseline="0"/>
                <a:t> Diseño de medidas</a:t>
              </a:r>
              <a:endParaRPr lang="es-CL" sz="900"/>
            </a:p>
          </xdr:txBody>
        </xdr:sp>
        <xdr:sp macro="" textlink="">
          <xdr:nvSpPr>
            <xdr:cNvPr id="11" name="Rectángulo 10">
              <a:extLst>
                <a:ext uri="{FF2B5EF4-FFF2-40B4-BE49-F238E27FC236}">
                  <a16:creationId xmlns:a16="http://schemas.microsoft.com/office/drawing/2014/main" id="{00000000-0008-0000-0000-00000B000000}"/>
                </a:ext>
              </a:extLst>
            </xdr:cNvPr>
            <xdr:cNvSpPr/>
          </xdr:nvSpPr>
          <xdr:spPr>
            <a:xfrm>
              <a:off x="5505450" y="3657600"/>
              <a:ext cx="971550" cy="6096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s-CL" sz="900"/>
                <a:t>5. Ejecución de medidas</a:t>
              </a:r>
            </a:p>
          </xdr:txBody>
        </xdr:sp>
        <xdr:sp macro="" textlink="">
          <xdr:nvSpPr>
            <xdr:cNvPr id="12" name="Rectángulo 11">
              <a:extLst>
                <a:ext uri="{FF2B5EF4-FFF2-40B4-BE49-F238E27FC236}">
                  <a16:creationId xmlns:a16="http://schemas.microsoft.com/office/drawing/2014/main" id="{00000000-0008-0000-0000-00000C000000}"/>
                </a:ext>
              </a:extLst>
            </xdr:cNvPr>
            <xdr:cNvSpPr/>
          </xdr:nvSpPr>
          <xdr:spPr>
            <a:xfrm>
              <a:off x="6800850" y="3657600"/>
              <a:ext cx="971550" cy="6096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s-CL" sz="900"/>
                <a:t>6. Monitoreo y verificación de medidas</a:t>
              </a:r>
            </a:p>
          </xdr:txBody>
        </xdr:sp>
        <xdr:cxnSp macro="">
          <xdr:nvCxnSpPr>
            <xdr:cNvPr id="17" name="Conector recto de flecha 16">
              <a:extLst>
                <a:ext uri="{FF2B5EF4-FFF2-40B4-BE49-F238E27FC236}">
                  <a16:creationId xmlns:a16="http://schemas.microsoft.com/office/drawing/2014/main" id="{00000000-0008-0000-0000-000011000000}"/>
                </a:ext>
              </a:extLst>
            </xdr:cNvPr>
            <xdr:cNvCxnSpPr>
              <a:stCxn id="7" idx="3"/>
              <a:endCxn id="8" idx="1"/>
            </xdr:cNvCxnSpPr>
          </xdr:nvCxnSpPr>
          <xdr:spPr>
            <a:xfrm>
              <a:off x="1295400" y="3962400"/>
              <a:ext cx="323850" cy="0"/>
            </a:xfrm>
            <a:prstGeom prst="straightConnector1">
              <a:avLst/>
            </a:prstGeom>
            <a:ln>
              <a:tailEnd type="triangle"/>
            </a:ln>
          </xdr:spPr>
          <xdr:style>
            <a:lnRef idx="1">
              <a:schemeClr val="accent3"/>
            </a:lnRef>
            <a:fillRef idx="2">
              <a:schemeClr val="accent3"/>
            </a:fillRef>
            <a:effectRef idx="1">
              <a:schemeClr val="accent3"/>
            </a:effectRef>
            <a:fontRef idx="minor">
              <a:schemeClr val="dk1"/>
            </a:fontRef>
          </xdr:style>
        </xdr:cxnSp>
        <xdr:cxnSp macro="">
          <xdr:nvCxnSpPr>
            <xdr:cNvPr id="19" name="Conector recto de flecha 18">
              <a:extLst>
                <a:ext uri="{FF2B5EF4-FFF2-40B4-BE49-F238E27FC236}">
                  <a16:creationId xmlns:a16="http://schemas.microsoft.com/office/drawing/2014/main" id="{00000000-0008-0000-0000-000013000000}"/>
                </a:ext>
              </a:extLst>
            </xdr:cNvPr>
            <xdr:cNvCxnSpPr>
              <a:stCxn id="8" idx="3"/>
              <a:endCxn id="9" idx="1"/>
            </xdr:cNvCxnSpPr>
          </xdr:nvCxnSpPr>
          <xdr:spPr>
            <a:xfrm>
              <a:off x="2590800" y="3962400"/>
              <a:ext cx="323850" cy="0"/>
            </a:xfrm>
            <a:prstGeom prst="straightConnector1">
              <a:avLst/>
            </a:prstGeom>
            <a:ln>
              <a:tailEnd type="triangle"/>
            </a:ln>
          </xdr:spPr>
          <xdr:style>
            <a:lnRef idx="1">
              <a:schemeClr val="accent3"/>
            </a:lnRef>
            <a:fillRef idx="2">
              <a:schemeClr val="accent3"/>
            </a:fillRef>
            <a:effectRef idx="1">
              <a:schemeClr val="accent3"/>
            </a:effectRef>
            <a:fontRef idx="minor">
              <a:schemeClr val="dk1"/>
            </a:fontRef>
          </xdr:style>
        </xdr:cxnSp>
        <xdr:cxnSp macro="">
          <xdr:nvCxnSpPr>
            <xdr:cNvPr id="22" name="Conector recto de flecha 21">
              <a:extLst>
                <a:ext uri="{FF2B5EF4-FFF2-40B4-BE49-F238E27FC236}">
                  <a16:creationId xmlns:a16="http://schemas.microsoft.com/office/drawing/2014/main" id="{00000000-0008-0000-0000-000016000000}"/>
                </a:ext>
              </a:extLst>
            </xdr:cNvPr>
            <xdr:cNvCxnSpPr>
              <a:stCxn id="9" idx="3"/>
              <a:endCxn id="10" idx="1"/>
            </xdr:cNvCxnSpPr>
          </xdr:nvCxnSpPr>
          <xdr:spPr>
            <a:xfrm>
              <a:off x="3886200" y="3962400"/>
              <a:ext cx="323850" cy="0"/>
            </a:xfrm>
            <a:prstGeom prst="straightConnector1">
              <a:avLst/>
            </a:prstGeom>
            <a:ln>
              <a:tailEnd type="triangle"/>
            </a:ln>
          </xdr:spPr>
          <xdr:style>
            <a:lnRef idx="1">
              <a:schemeClr val="accent3"/>
            </a:lnRef>
            <a:fillRef idx="2">
              <a:schemeClr val="accent3"/>
            </a:fillRef>
            <a:effectRef idx="1">
              <a:schemeClr val="accent3"/>
            </a:effectRef>
            <a:fontRef idx="minor">
              <a:schemeClr val="dk1"/>
            </a:fontRef>
          </xdr:style>
        </xdr:cxnSp>
        <xdr:cxnSp macro="">
          <xdr:nvCxnSpPr>
            <xdr:cNvPr id="25" name="Conector recto de flecha 24">
              <a:extLst>
                <a:ext uri="{FF2B5EF4-FFF2-40B4-BE49-F238E27FC236}">
                  <a16:creationId xmlns:a16="http://schemas.microsoft.com/office/drawing/2014/main" id="{00000000-0008-0000-0000-000019000000}"/>
                </a:ext>
              </a:extLst>
            </xdr:cNvPr>
            <xdr:cNvCxnSpPr>
              <a:stCxn id="10" idx="3"/>
              <a:endCxn id="11" idx="1"/>
            </xdr:cNvCxnSpPr>
          </xdr:nvCxnSpPr>
          <xdr:spPr>
            <a:xfrm>
              <a:off x="5181600" y="3962400"/>
              <a:ext cx="323850" cy="0"/>
            </a:xfrm>
            <a:prstGeom prst="straightConnector1">
              <a:avLst/>
            </a:prstGeom>
            <a:ln>
              <a:tailEnd type="triangle"/>
            </a:ln>
          </xdr:spPr>
          <xdr:style>
            <a:lnRef idx="1">
              <a:schemeClr val="accent3"/>
            </a:lnRef>
            <a:fillRef idx="2">
              <a:schemeClr val="accent3"/>
            </a:fillRef>
            <a:effectRef idx="1">
              <a:schemeClr val="accent3"/>
            </a:effectRef>
            <a:fontRef idx="minor">
              <a:schemeClr val="dk1"/>
            </a:fontRef>
          </xdr:style>
        </xdr:cxnSp>
        <xdr:cxnSp macro="">
          <xdr:nvCxnSpPr>
            <xdr:cNvPr id="28" name="Conector recto de flecha 27">
              <a:extLst>
                <a:ext uri="{FF2B5EF4-FFF2-40B4-BE49-F238E27FC236}">
                  <a16:creationId xmlns:a16="http://schemas.microsoft.com/office/drawing/2014/main" id="{00000000-0008-0000-0000-00001C000000}"/>
                </a:ext>
              </a:extLst>
            </xdr:cNvPr>
            <xdr:cNvCxnSpPr>
              <a:stCxn id="11" idx="3"/>
              <a:endCxn id="12" idx="1"/>
            </xdr:cNvCxnSpPr>
          </xdr:nvCxnSpPr>
          <xdr:spPr>
            <a:xfrm>
              <a:off x="6477000" y="3962400"/>
              <a:ext cx="323850" cy="0"/>
            </a:xfrm>
            <a:prstGeom prst="straightConnector1">
              <a:avLst/>
            </a:prstGeom>
            <a:ln>
              <a:tailEnd type="triangle"/>
            </a:ln>
          </xdr:spPr>
          <xdr:style>
            <a:lnRef idx="1">
              <a:schemeClr val="accent3"/>
            </a:lnRef>
            <a:fillRef idx="2">
              <a:schemeClr val="accent3"/>
            </a:fillRef>
            <a:effectRef idx="1">
              <a:schemeClr val="accent3"/>
            </a:effectRef>
            <a:fontRef idx="minor">
              <a:schemeClr val="dk1"/>
            </a:fontRef>
          </xdr:style>
        </xdr:cxnSp>
      </xdr:grpSp>
    </xdr:grpSp>
    <xdr:clientData/>
  </xdr:twoCellAnchor>
  <xdr:twoCellAnchor>
    <xdr:from>
      <xdr:col>0</xdr:col>
      <xdr:colOff>146538</xdr:colOff>
      <xdr:row>12</xdr:row>
      <xdr:rowOff>29308</xdr:rowOff>
    </xdr:from>
    <xdr:to>
      <xdr:col>32</xdr:col>
      <xdr:colOff>277999</xdr:colOff>
      <xdr:row>21</xdr:row>
      <xdr:rowOff>132618</xdr:rowOff>
    </xdr:to>
    <xdr:grpSp>
      <xdr:nvGrpSpPr>
        <xdr:cNvPr id="15" name="Grupo 14">
          <a:extLst>
            <a:ext uri="{FF2B5EF4-FFF2-40B4-BE49-F238E27FC236}">
              <a16:creationId xmlns:a16="http://schemas.microsoft.com/office/drawing/2014/main" id="{D26DDAE8-18C9-40D7-A563-60DFD6A2B0C8}"/>
            </a:ext>
          </a:extLst>
        </xdr:cNvPr>
        <xdr:cNvGrpSpPr/>
      </xdr:nvGrpSpPr>
      <xdr:grpSpPr>
        <a:xfrm>
          <a:off x="146538" y="2484641"/>
          <a:ext cx="9473017" cy="2008310"/>
          <a:chOff x="142875" y="2286000"/>
          <a:chExt cx="9131642" cy="2009774"/>
        </a:xfrm>
      </xdr:grpSpPr>
      <xdr:pic>
        <xdr:nvPicPr>
          <xdr:cNvPr id="18" name="2 Imagen">
            <a:extLst>
              <a:ext uri="{FF2B5EF4-FFF2-40B4-BE49-F238E27FC236}">
                <a16:creationId xmlns:a16="http://schemas.microsoft.com/office/drawing/2014/main" id="{EC167461-0579-4B95-87B7-7E65FA060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2466975"/>
            <a:ext cx="1145030" cy="1828799"/>
          </a:xfrm>
          <a:prstGeom prst="rect">
            <a:avLst/>
          </a:prstGeom>
        </xdr:spPr>
      </xdr:pic>
      <xdr:grpSp>
        <xdr:nvGrpSpPr>
          <xdr:cNvPr id="13" name="Grupo 12">
            <a:extLst>
              <a:ext uri="{FF2B5EF4-FFF2-40B4-BE49-F238E27FC236}">
                <a16:creationId xmlns:a16="http://schemas.microsoft.com/office/drawing/2014/main" id="{143A11E2-C713-43F3-A694-1E1AC3F719FC}"/>
              </a:ext>
            </a:extLst>
          </xdr:cNvPr>
          <xdr:cNvGrpSpPr/>
        </xdr:nvGrpSpPr>
        <xdr:grpSpPr>
          <a:xfrm>
            <a:off x="1326934" y="2286000"/>
            <a:ext cx="7947583" cy="1903823"/>
            <a:chOff x="1326934" y="2286000"/>
            <a:chExt cx="7947583" cy="1903823"/>
          </a:xfrm>
        </xdr:grpSpPr>
        <xdr:grpSp>
          <xdr:nvGrpSpPr>
            <xdr:cNvPr id="2" name="Grupo 1">
              <a:extLst>
                <a:ext uri="{FF2B5EF4-FFF2-40B4-BE49-F238E27FC236}">
                  <a16:creationId xmlns:a16="http://schemas.microsoft.com/office/drawing/2014/main" id="{789B2DEF-9CEA-49D0-BB85-CF610444B007}"/>
                </a:ext>
              </a:extLst>
            </xdr:cNvPr>
            <xdr:cNvGrpSpPr/>
          </xdr:nvGrpSpPr>
          <xdr:grpSpPr>
            <a:xfrm>
              <a:off x="1326934" y="2286000"/>
              <a:ext cx="7947583" cy="1903823"/>
              <a:chOff x="1840556" y="2580158"/>
              <a:chExt cx="8297627" cy="1506907"/>
            </a:xfrm>
          </xdr:grpSpPr>
          <xdr:sp macro="" textlink="">
            <xdr:nvSpPr>
              <xdr:cNvPr id="62" name="60 Rectángulo redondeado">
                <a:hlinkClick xmlns:r="http://schemas.openxmlformats.org/officeDocument/2006/relationships" r:id="rId2"/>
                <a:extLst>
                  <a:ext uri="{FF2B5EF4-FFF2-40B4-BE49-F238E27FC236}">
                    <a16:creationId xmlns:a16="http://schemas.microsoft.com/office/drawing/2014/main" id="{8E4B3885-1B49-45DA-9562-2820F456E3B8}"/>
                  </a:ext>
                </a:extLst>
              </xdr:cNvPr>
              <xdr:cNvSpPr/>
            </xdr:nvSpPr>
            <xdr:spPr>
              <a:xfrm>
                <a:off x="1840556" y="2580158"/>
                <a:ext cx="1127568" cy="1506907"/>
              </a:xfrm>
              <a:prstGeom prst="roundRect">
                <a:avLst>
                  <a:gd name="adj" fmla="val 10000"/>
                </a:avLst>
              </a:prstGeom>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lIns="36000" tIns="36000" rIns="36000" bIns="36000"/>
              <a:lstStyle/>
              <a:p>
                <a:r>
                  <a:rPr lang="es-ES" sz="900" b="1">
                    <a:effectLst/>
                  </a:rPr>
                  <a:t>CdA</a:t>
                </a:r>
                <a:endParaRPr lang="es-CL" b="1">
                  <a:effectLst/>
                </a:endParaRPr>
              </a:p>
              <a:p>
                <a:pPr marL="0" indent="0">
                  <a:buFontTx/>
                  <a:buNone/>
                </a:pPr>
                <a:endParaRPr lang="es-CL" sz="800">
                  <a:effectLst/>
                </a:endParaRPr>
              </a:p>
              <a:p>
                <a:pPr marL="0" indent="0">
                  <a:buFontTx/>
                  <a:buNone/>
                </a:pPr>
                <a:r>
                  <a:rPr lang="es-CL" sz="800">
                    <a:effectLst/>
                  </a:rPr>
                  <a:t>Se debe registrar los miembros del Comité de Aplicación (CdA) de la organización.</a:t>
                </a:r>
              </a:p>
              <a:p>
                <a:endParaRPr lang="es-CL"/>
              </a:p>
            </xdr:txBody>
          </xdr:sp>
          <xdr:sp macro="" textlink="">
            <xdr:nvSpPr>
              <xdr:cNvPr id="60" name="58 Flecha derecha">
                <a:extLst>
                  <a:ext uri="{FF2B5EF4-FFF2-40B4-BE49-F238E27FC236}">
                    <a16:creationId xmlns:a16="http://schemas.microsoft.com/office/drawing/2014/main" id="{70BB5582-FE18-464C-818E-17708C7EB2E7}"/>
                  </a:ext>
                </a:extLst>
              </xdr:cNvPr>
              <xdr:cNvSpPr/>
            </xdr:nvSpPr>
            <xdr:spPr>
              <a:xfrm>
                <a:off x="3006770" y="3238005"/>
                <a:ext cx="215009" cy="254198"/>
              </a:xfrm>
              <a:prstGeom prst="rightArrow">
                <a:avLst>
                  <a:gd name="adj1" fmla="val 60000"/>
                  <a:gd name="adj2" fmla="val 50000"/>
                </a:avLst>
              </a:prstGeom>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lt1"/>
              </a:fontRef>
            </xdr:style>
          </xdr:sp>
          <xdr:sp macro="" textlink="">
            <xdr:nvSpPr>
              <xdr:cNvPr id="58" name="56 Rectángulo redondeado">
                <a:hlinkClick xmlns:r="http://schemas.openxmlformats.org/officeDocument/2006/relationships" r:id="rId3"/>
                <a:extLst>
                  <a:ext uri="{FF2B5EF4-FFF2-40B4-BE49-F238E27FC236}">
                    <a16:creationId xmlns:a16="http://schemas.microsoft.com/office/drawing/2014/main" id="{922D46CD-684C-411E-A02C-1B7E20680A92}"/>
                  </a:ext>
                </a:extLst>
              </xdr:cNvPr>
              <xdr:cNvSpPr/>
            </xdr:nvSpPr>
            <xdr:spPr>
              <a:xfrm>
                <a:off x="3260426" y="2580158"/>
                <a:ext cx="1127568" cy="1506907"/>
              </a:xfrm>
              <a:prstGeom prst="roundRect">
                <a:avLst>
                  <a:gd name="adj" fmla="val 10000"/>
                </a:avLst>
              </a:prstGeom>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lIns="36000" tIns="36000" rIns="36000" bIns="36000"/>
              <a:lstStyle/>
              <a:p>
                <a:pPr marL="0" marR="0" lvl="0" indent="0" defTabSz="914400" eaLnBrk="1" fontAlgn="auto" latinLnBrk="0" hangingPunct="1">
                  <a:lnSpc>
                    <a:spcPct val="100000"/>
                  </a:lnSpc>
                  <a:spcBef>
                    <a:spcPts val="0"/>
                  </a:spcBef>
                  <a:spcAft>
                    <a:spcPts val="0"/>
                  </a:spcAft>
                  <a:buClrTx/>
                  <a:buSzTx/>
                  <a:buFontTx/>
                  <a:buNone/>
                  <a:tabLst/>
                  <a:defRPr/>
                </a:pPr>
                <a:r>
                  <a:rPr lang="es-CL" sz="900" b="1">
                    <a:effectLst/>
                  </a:rPr>
                  <a:t>CuestionarioBreve</a:t>
                </a:r>
                <a:endParaRPr lang="es-CL" b="1">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L"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s-CL" sz="800">
                    <a:effectLst/>
                  </a:rPr>
                  <a:t>Se debe indicar alternativas para las preguntas de caracterización</a:t>
                </a:r>
              </a:p>
            </xdr:txBody>
          </xdr:sp>
          <xdr:sp macro="" textlink="">
            <xdr:nvSpPr>
              <xdr:cNvPr id="56" name="54 Flecha derecha">
                <a:extLst>
                  <a:ext uri="{FF2B5EF4-FFF2-40B4-BE49-F238E27FC236}">
                    <a16:creationId xmlns:a16="http://schemas.microsoft.com/office/drawing/2014/main" id="{08AD2329-33C4-420A-AFA5-A391818165D3}"/>
                  </a:ext>
                </a:extLst>
              </xdr:cNvPr>
              <xdr:cNvSpPr/>
            </xdr:nvSpPr>
            <xdr:spPr>
              <a:xfrm>
                <a:off x="4426640" y="3238005"/>
                <a:ext cx="215009" cy="254198"/>
              </a:xfrm>
              <a:prstGeom prst="rightArrow">
                <a:avLst>
                  <a:gd name="adj1" fmla="val 60000"/>
                  <a:gd name="adj2" fmla="val 50000"/>
                </a:avLst>
              </a:prstGeom>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lt1"/>
              </a:fontRef>
            </xdr:style>
          </xdr:sp>
          <xdr:sp macro="" textlink="">
            <xdr:nvSpPr>
              <xdr:cNvPr id="54" name="52 Rectángulo redondeado">
                <a:hlinkClick xmlns:r="http://schemas.openxmlformats.org/officeDocument/2006/relationships" r:id="rId4"/>
                <a:extLst>
                  <a:ext uri="{FF2B5EF4-FFF2-40B4-BE49-F238E27FC236}">
                    <a16:creationId xmlns:a16="http://schemas.microsoft.com/office/drawing/2014/main" id="{DAD01A4F-CD90-426D-8571-5BA6BA0E3409}"/>
                  </a:ext>
                </a:extLst>
              </xdr:cNvPr>
              <xdr:cNvSpPr/>
            </xdr:nvSpPr>
            <xdr:spPr>
              <a:xfrm>
                <a:off x="4680295" y="2580158"/>
                <a:ext cx="1127568" cy="1506907"/>
              </a:xfrm>
              <a:prstGeom prst="roundRect">
                <a:avLst>
                  <a:gd name="adj" fmla="val 10000"/>
                </a:avLst>
              </a:prstGeom>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lIns="36000" tIns="36000" rIns="36000" bIns="36000"/>
              <a:lstStyle/>
              <a:p>
                <a:pPr marL="0" marR="0" lvl="0" indent="0" defTabSz="914400" eaLnBrk="1" fontAlgn="auto" latinLnBrk="0" hangingPunct="1">
                  <a:lnSpc>
                    <a:spcPct val="100000"/>
                  </a:lnSpc>
                  <a:spcBef>
                    <a:spcPts val="0"/>
                  </a:spcBef>
                  <a:spcAft>
                    <a:spcPts val="0"/>
                  </a:spcAft>
                  <a:buClrTx/>
                  <a:buSzTx/>
                  <a:buFontTx/>
                  <a:buNone/>
                  <a:tabLst/>
                  <a:defRPr/>
                </a:pPr>
                <a:r>
                  <a:rPr lang="es-CL" sz="900" b="1">
                    <a:effectLst/>
                  </a:rPr>
                  <a:t>LTyEncuestas</a:t>
                </a:r>
                <a:endParaRPr lang="es-CL" sz="800" b="1">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L"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s-CL" sz="800">
                    <a:effectLst/>
                  </a:rPr>
                  <a:t>Indicar información sobre cada proceso de encuesta. Hay campos que deberá llenar la empresa, otros el representante ACHS y otros se llenarán de forma automatica. </a:t>
                </a:r>
              </a:p>
              <a:p>
                <a:endParaRPr lang="es-CL"/>
              </a:p>
            </xdr:txBody>
          </xdr:sp>
          <xdr:sp macro="" textlink="">
            <xdr:nvSpPr>
              <xdr:cNvPr id="50" name="48 Rectángulo redondeado">
                <a:hlinkClick xmlns:r="http://schemas.openxmlformats.org/officeDocument/2006/relationships" r:id="rId5"/>
                <a:extLst>
                  <a:ext uri="{FF2B5EF4-FFF2-40B4-BE49-F238E27FC236}">
                    <a16:creationId xmlns:a16="http://schemas.microsoft.com/office/drawing/2014/main" id="{4F03E493-A567-4DA0-8B33-E28E54F1F949}"/>
                  </a:ext>
                </a:extLst>
              </xdr:cNvPr>
              <xdr:cNvSpPr/>
            </xdr:nvSpPr>
            <xdr:spPr>
              <a:xfrm>
                <a:off x="6100165" y="2580158"/>
                <a:ext cx="1127568" cy="1506907"/>
              </a:xfrm>
              <a:prstGeom prst="roundRect">
                <a:avLst>
                  <a:gd name="adj" fmla="val 10000"/>
                </a:avLst>
              </a:prstGeom>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lIns="36000" tIns="36000" rIns="36000" bIns="36000"/>
              <a:lstStyle/>
              <a:p>
                <a:r>
                  <a:rPr lang="es-CL" sz="900" b="1"/>
                  <a:t>RespuestasISTAS</a:t>
                </a:r>
                <a:endParaRPr lang="es-CL" sz="800" b="1"/>
              </a:p>
              <a:p>
                <a:endParaRPr lang="es-CL" sz="800"/>
              </a:p>
              <a:p>
                <a:r>
                  <a:rPr lang="es-CL" sz="800"/>
                  <a:t>Se debe</a:t>
                </a:r>
                <a:r>
                  <a:rPr lang="es-CL" sz="800" baseline="0"/>
                  <a:t> ingresar</a:t>
                </a:r>
                <a:r>
                  <a:rPr lang="es-CL" sz="800"/>
                  <a:t> los datos en la Plataforma ISTAS ACHS uno a uno.</a:t>
                </a:r>
                <a:r>
                  <a:rPr lang="es-CL" sz="800" baseline="0"/>
                  <a:t> Previo a este paso puede contactar al Experto ACHS para orientarlo en la configuración. En este arhivo encuentra un tabulador para facilitar el proceso</a:t>
                </a:r>
                <a:endParaRPr lang="es-CL"/>
              </a:p>
            </xdr:txBody>
          </xdr:sp>
          <xdr:sp macro="" textlink="">
            <xdr:nvSpPr>
              <xdr:cNvPr id="48" name="46 Flecha derecha">
                <a:extLst>
                  <a:ext uri="{FF2B5EF4-FFF2-40B4-BE49-F238E27FC236}">
                    <a16:creationId xmlns:a16="http://schemas.microsoft.com/office/drawing/2014/main" id="{C79F546E-12DC-45B6-9B0E-523C3551D39D}"/>
                  </a:ext>
                </a:extLst>
              </xdr:cNvPr>
              <xdr:cNvSpPr/>
            </xdr:nvSpPr>
            <xdr:spPr>
              <a:xfrm>
                <a:off x="7266379" y="3238005"/>
                <a:ext cx="215009" cy="254198"/>
              </a:xfrm>
              <a:prstGeom prst="rightArrow">
                <a:avLst>
                  <a:gd name="adj1" fmla="val 60000"/>
                  <a:gd name="adj2" fmla="val 50000"/>
                </a:avLst>
              </a:prstGeom>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lt1"/>
              </a:fontRef>
            </xdr:style>
          </xdr:sp>
          <xdr:sp macro="" textlink="">
            <xdr:nvSpPr>
              <xdr:cNvPr id="46" name="44 Rectángulo redondeado">
                <a:extLst>
                  <a:ext uri="{FF2B5EF4-FFF2-40B4-BE49-F238E27FC236}">
                    <a16:creationId xmlns:a16="http://schemas.microsoft.com/office/drawing/2014/main" id="{47FD2074-102C-4D2C-AF2C-B7E8D38E7B0C}"/>
                  </a:ext>
                </a:extLst>
              </xdr:cNvPr>
              <xdr:cNvSpPr/>
            </xdr:nvSpPr>
            <xdr:spPr>
              <a:xfrm>
                <a:off x="7520035" y="2580158"/>
                <a:ext cx="1127568" cy="1506907"/>
              </a:xfrm>
              <a:prstGeom prst="roundRect">
                <a:avLst>
                  <a:gd name="adj" fmla="val 10000"/>
                </a:avLst>
              </a:prstGeom>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lIns="36000" tIns="36000" rIns="36000" bIns="36000"/>
              <a:lstStyle/>
              <a:p>
                <a:r>
                  <a:rPr lang="es-CL" sz="900" b="1"/>
                  <a:t>Analisis Encuesta</a:t>
                </a:r>
                <a:endParaRPr lang="es-CL" sz="800" b="1"/>
              </a:p>
              <a:p>
                <a:endParaRPr lang="es-CL" sz="800"/>
              </a:p>
              <a:p>
                <a:r>
                  <a:rPr lang="es-CL" sz="800"/>
                  <a:t>Se obteniene</a:t>
                </a:r>
                <a:r>
                  <a:rPr lang="es-CL" sz="800" baseline="0"/>
                  <a:t> el informe de resultados con las medidas recomendadas desde la Plataforma ISTAS ACHS.</a:t>
                </a:r>
                <a:endParaRPr lang="es-CL" sz="800"/>
              </a:p>
            </xdr:txBody>
          </xdr:sp>
          <xdr:sp macro="" textlink="">
            <xdr:nvSpPr>
              <xdr:cNvPr id="44" name="42 Flecha derecha">
                <a:extLst>
                  <a:ext uri="{FF2B5EF4-FFF2-40B4-BE49-F238E27FC236}">
                    <a16:creationId xmlns:a16="http://schemas.microsoft.com/office/drawing/2014/main" id="{8F18E444-8378-40C6-97A8-A76225F3475C}"/>
                  </a:ext>
                </a:extLst>
              </xdr:cNvPr>
              <xdr:cNvSpPr/>
            </xdr:nvSpPr>
            <xdr:spPr>
              <a:xfrm>
                <a:off x="8686249" y="3238005"/>
                <a:ext cx="215009" cy="254198"/>
              </a:xfrm>
              <a:prstGeom prst="rightArrow">
                <a:avLst>
                  <a:gd name="adj1" fmla="val 60000"/>
                  <a:gd name="adj2" fmla="val 50000"/>
                </a:avLst>
              </a:prstGeom>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lt1"/>
              </a:fontRef>
            </xdr:style>
          </xdr:sp>
          <xdr:sp macro="" textlink="">
            <xdr:nvSpPr>
              <xdr:cNvPr id="38" name="36 Rectángulo redondeado">
                <a:extLst>
                  <a:ext uri="{FF2B5EF4-FFF2-40B4-BE49-F238E27FC236}">
                    <a16:creationId xmlns:a16="http://schemas.microsoft.com/office/drawing/2014/main" id="{D30EAFC3-B4D0-46A1-9F09-31D9A1285324}"/>
                  </a:ext>
                </a:extLst>
              </xdr:cNvPr>
              <xdr:cNvSpPr/>
            </xdr:nvSpPr>
            <xdr:spPr>
              <a:xfrm>
                <a:off x="9010615" y="2580158"/>
                <a:ext cx="1127568" cy="1506907"/>
              </a:xfrm>
              <a:prstGeom prst="roundRect">
                <a:avLst>
                  <a:gd name="adj" fmla="val 10000"/>
                </a:avLst>
              </a:prstGeom>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lIns="36000" tIns="36000" rIns="36000" bIns="36000"/>
              <a:lstStyle/>
              <a:p>
                <a:r>
                  <a:rPr lang="es-CL" sz="900" b="1">
                    <a:effectLst/>
                  </a:rPr>
                  <a:t>Acción</a:t>
                </a:r>
                <a:r>
                  <a:rPr lang="es-CL" sz="900" b="1" baseline="0">
                    <a:effectLst/>
                  </a:rPr>
                  <a:t> p</a:t>
                </a:r>
                <a:r>
                  <a:rPr lang="es-CL" sz="900" b="1">
                    <a:effectLst/>
                  </a:rPr>
                  <a:t>osterior</a:t>
                </a:r>
              </a:p>
              <a:p>
                <a:endParaRPr lang="es-CL" sz="800">
                  <a:effectLst/>
                </a:endParaRPr>
              </a:p>
              <a:p>
                <a:r>
                  <a:rPr lang="es-CL" sz="800">
                    <a:effectLst/>
                  </a:rPr>
                  <a:t>El</a:t>
                </a:r>
                <a:r>
                  <a:rPr lang="es-CL" sz="800" baseline="0">
                    <a:effectLst/>
                  </a:rPr>
                  <a:t> resultado obtenido define las acciones a realizar. Consulte con el Experto asesor cómo proceder.</a:t>
                </a:r>
                <a:endParaRPr lang="es-CL" sz="800">
                  <a:effectLst/>
                </a:endParaRPr>
              </a:p>
              <a:p>
                <a:endParaRPr lang="es-CL"/>
              </a:p>
            </xdr:txBody>
          </xdr:sp>
        </xdr:grpSp>
        <xdr:sp macro="" textlink="">
          <xdr:nvSpPr>
            <xdr:cNvPr id="106" name="54 Flecha derecha">
              <a:extLst>
                <a:ext uri="{FF2B5EF4-FFF2-40B4-BE49-F238E27FC236}">
                  <a16:creationId xmlns:a16="http://schemas.microsoft.com/office/drawing/2014/main" id="{F37D90F9-BD17-4A80-A9CC-C8BD05271A87}"/>
                </a:ext>
              </a:extLst>
            </xdr:cNvPr>
            <xdr:cNvSpPr/>
          </xdr:nvSpPr>
          <xdr:spPr>
            <a:xfrm>
              <a:off x="5163892" y="3095625"/>
              <a:ext cx="205939" cy="321153"/>
            </a:xfrm>
            <a:prstGeom prst="rightArrow">
              <a:avLst>
                <a:gd name="adj1" fmla="val 60000"/>
                <a:gd name="adj2" fmla="val 50000"/>
              </a:avLst>
            </a:prstGeom>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lt1"/>
            </a:fontRef>
          </xdr:style>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2</xdr:row>
      <xdr:rowOff>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81000" cy="38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2</xdr:row>
      <xdr:rowOff>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81000"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38100</xdr:colOff>
      <xdr:row>1</xdr:row>
      <xdr:rowOff>38100</xdr:rowOff>
    </xdr:from>
    <xdr:to>
      <xdr:col>0</xdr:col>
      <xdr:colOff>866775</xdr:colOff>
      <xdr:row>1</xdr:row>
      <xdr:rowOff>352425</xdr:rowOff>
    </xdr:to>
    <xdr:sp macro="" textlink="">
      <xdr:nvSpPr>
        <xdr:cNvPr id="3" name="36 Rectángulo redondeado">
          <a:hlinkClick xmlns:r="http://schemas.openxmlformats.org/officeDocument/2006/relationships" r:id="rId1"/>
          <a:extLst>
            <a:ext uri="{FF2B5EF4-FFF2-40B4-BE49-F238E27FC236}">
              <a16:creationId xmlns:a16="http://schemas.microsoft.com/office/drawing/2014/main" id="{F36945C4-4A01-401A-8F37-DB1690BC97CC}"/>
            </a:ext>
          </a:extLst>
        </xdr:cNvPr>
        <xdr:cNvSpPr/>
      </xdr:nvSpPr>
      <xdr:spPr>
        <a:xfrm>
          <a:off x="38100" y="247650"/>
          <a:ext cx="828675" cy="314325"/>
        </a:xfrm>
        <a:prstGeom prst="roundRect">
          <a:avLst>
            <a:gd name="adj" fmla="val 10000"/>
          </a:avLst>
        </a:prstGeom>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lIns="36000" tIns="36000" rIns="36000" bIns="36000" anchor="ctr"/>
        <a:lstStyle/>
        <a:p>
          <a:pPr algn="ctr"/>
          <a:r>
            <a:rPr lang="es-CL" sz="800" b="1">
              <a:effectLst/>
            </a:rPr>
            <a:t>Volver a INSTRUCCIONES</a:t>
          </a:r>
          <a:endParaRPr lang="es-CL" sz="105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266700</xdr:rowOff>
    </xdr:from>
    <xdr:to>
      <xdr:col>0</xdr:col>
      <xdr:colOff>857250</xdr:colOff>
      <xdr:row>0</xdr:row>
      <xdr:rowOff>581025</xdr:rowOff>
    </xdr:to>
    <xdr:sp macro="" textlink="">
      <xdr:nvSpPr>
        <xdr:cNvPr id="2" name="36 Rectángulo redondeado">
          <a:hlinkClick xmlns:r="http://schemas.openxmlformats.org/officeDocument/2006/relationships" r:id="rId1"/>
          <a:extLst>
            <a:ext uri="{FF2B5EF4-FFF2-40B4-BE49-F238E27FC236}">
              <a16:creationId xmlns:a16="http://schemas.microsoft.com/office/drawing/2014/main" id="{9A433492-657B-42D2-B9DA-6147A86E9953}"/>
            </a:ext>
          </a:extLst>
        </xdr:cNvPr>
        <xdr:cNvSpPr/>
      </xdr:nvSpPr>
      <xdr:spPr>
        <a:xfrm>
          <a:off x="28575" y="266700"/>
          <a:ext cx="828675" cy="314325"/>
        </a:xfrm>
        <a:prstGeom prst="roundRect">
          <a:avLst>
            <a:gd name="adj" fmla="val 10000"/>
          </a:avLst>
        </a:prstGeom>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lIns="36000" tIns="36000" rIns="36000" bIns="36000" anchor="ctr"/>
        <a:lstStyle/>
        <a:p>
          <a:pPr algn="ctr"/>
          <a:r>
            <a:rPr lang="es-CL" sz="800" b="1">
              <a:effectLst/>
            </a:rPr>
            <a:t>Volver a INSTRUCCIONES</a:t>
          </a:r>
          <a:endParaRPr lang="es-CL" sz="105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pageSetUpPr fitToPage="1"/>
  </sheetPr>
  <dimension ref="A1:AM49"/>
  <sheetViews>
    <sheetView tabSelected="1" zoomScale="90" zoomScaleNormal="90" workbookViewId="0">
      <selection activeCell="AN21" sqref="AN21"/>
    </sheetView>
  </sheetViews>
  <sheetFormatPr baseColWidth="10" defaultColWidth="4.81640625" defaultRowHeight="14.5" x14ac:dyDescent="0.35"/>
  <cols>
    <col min="1" max="1" width="2.1796875" customWidth="1"/>
    <col min="2" max="38" width="4.26953125" customWidth="1"/>
    <col min="39" max="39" width="2.1796875" customWidth="1"/>
  </cols>
  <sheetData>
    <row r="1" spans="1:39" s="3" customFormat="1" x14ac:dyDescent="0.35">
      <c r="A1" s="145"/>
      <c r="B1" s="221" t="s">
        <v>1321</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12"/>
    </row>
    <row r="2" spans="1:39" x14ac:dyDescent="0.35">
      <c r="A2" s="145"/>
      <c r="B2" s="221" t="s">
        <v>801</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12"/>
    </row>
    <row r="3" spans="1:39" s="3" customFormat="1" x14ac:dyDescent="0.35">
      <c r="A3" s="145"/>
      <c r="B3" s="148" t="s">
        <v>1323</v>
      </c>
      <c r="C3" s="222" t="s">
        <v>1322</v>
      </c>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147"/>
      <c r="AM3" s="12"/>
    </row>
    <row r="4" spans="1:39" ht="16.5" customHeight="1" x14ac:dyDescent="0.35">
      <c r="B4" s="225" t="s">
        <v>1324</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116"/>
    </row>
    <row r="5" spans="1:39" s="3" customFormat="1" ht="16.5" customHeight="1" x14ac:dyDescent="0.35">
      <c r="A5" s="14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116"/>
    </row>
    <row r="6" spans="1:39" s="3" customFormat="1" ht="16.5" customHeight="1" x14ac:dyDescent="0.35">
      <c r="A6" s="14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116"/>
    </row>
    <row r="7" spans="1:39" s="3" customFormat="1" ht="16.5" customHeight="1" x14ac:dyDescent="0.35">
      <c r="A7" s="14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116"/>
    </row>
    <row r="8" spans="1:39" s="3" customFormat="1" ht="16.5" customHeight="1" x14ac:dyDescent="0.35">
      <c r="A8" s="14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116"/>
    </row>
    <row r="9" spans="1:39" s="3" customFormat="1" ht="16.5" customHeight="1" x14ac:dyDescent="0.35">
      <c r="A9" s="145"/>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116"/>
    </row>
    <row r="10" spans="1:39" ht="16.5" customHeight="1" x14ac:dyDescent="0.35">
      <c r="A10" s="142"/>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116"/>
    </row>
    <row r="11" spans="1:39" ht="16.5" customHeight="1" x14ac:dyDescent="0.35">
      <c r="A11" s="142"/>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116"/>
    </row>
    <row r="12" spans="1:39" s="3" customFormat="1" ht="16.5" customHeight="1" x14ac:dyDescent="0.35">
      <c r="A12" s="142"/>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116"/>
    </row>
    <row r="13" spans="1:39" ht="16.5" customHeight="1" x14ac:dyDescent="0.35">
      <c r="A13" s="142"/>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2"/>
    </row>
    <row r="14" spans="1:39" ht="16.5" customHeight="1" x14ac:dyDescent="0.35">
      <c r="A14" s="142"/>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2"/>
    </row>
    <row r="15" spans="1:39" ht="16.5" customHeight="1" x14ac:dyDescent="0.35">
      <c r="A15" s="142"/>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2"/>
    </row>
    <row r="16" spans="1:39" ht="16.5" customHeight="1" x14ac:dyDescent="0.35">
      <c r="A16" s="142"/>
      <c r="B16" s="141"/>
      <c r="C16" s="141"/>
      <c r="D16" s="141"/>
      <c r="E16" s="141"/>
      <c r="F16" s="141"/>
      <c r="G16" s="141"/>
      <c r="H16" s="141"/>
      <c r="I16" s="141"/>
      <c r="J16" s="141"/>
      <c r="K16" s="141"/>
      <c r="L16" s="141"/>
      <c r="M16" s="141"/>
      <c r="N16" s="141"/>
      <c r="O16" s="141"/>
      <c r="P16" s="141"/>
      <c r="Q16" s="141"/>
      <c r="R16" s="139"/>
      <c r="S16" s="146"/>
      <c r="T16" s="146"/>
      <c r="U16" s="146"/>
      <c r="V16" s="146"/>
      <c r="W16" s="146"/>
      <c r="X16" s="146"/>
      <c r="Y16" s="146"/>
      <c r="Z16" s="146"/>
      <c r="AA16" s="142"/>
      <c r="AB16" s="142"/>
      <c r="AC16" s="142"/>
      <c r="AD16" s="142"/>
      <c r="AE16" s="142"/>
      <c r="AF16" s="142"/>
      <c r="AG16" s="142"/>
      <c r="AH16" s="142"/>
      <c r="AI16" s="142"/>
      <c r="AJ16" s="142"/>
      <c r="AK16" s="142"/>
      <c r="AL16" s="142"/>
      <c r="AM16" s="142"/>
    </row>
    <row r="17" spans="1:39" ht="16.5" customHeight="1" x14ac:dyDescent="0.35">
      <c r="A17" s="142"/>
      <c r="B17" s="141"/>
      <c r="C17" s="141"/>
      <c r="D17" s="141"/>
      <c r="E17" s="141"/>
      <c r="F17" s="141"/>
      <c r="G17" s="141"/>
      <c r="H17" s="141"/>
      <c r="I17" s="141"/>
      <c r="J17" s="141"/>
      <c r="K17" s="141"/>
      <c r="L17" s="141"/>
      <c r="M17" s="141"/>
      <c r="N17" s="141"/>
      <c r="O17" s="141"/>
      <c r="P17" s="141"/>
      <c r="Q17" s="141"/>
      <c r="R17" s="139"/>
      <c r="S17" s="142"/>
      <c r="T17" s="142"/>
      <c r="U17" s="142"/>
      <c r="V17" s="142"/>
      <c r="W17" s="142"/>
      <c r="X17" s="142"/>
      <c r="Y17" s="142"/>
      <c r="Z17" s="142"/>
      <c r="AA17" s="142"/>
      <c r="AB17" s="142"/>
      <c r="AC17" s="142"/>
      <c r="AD17" s="142"/>
      <c r="AE17" s="142"/>
      <c r="AF17" s="142"/>
      <c r="AG17" s="142"/>
      <c r="AH17" s="142"/>
      <c r="AI17" s="142"/>
      <c r="AJ17" s="142"/>
      <c r="AK17" s="142"/>
      <c r="AL17" s="142"/>
      <c r="AM17" s="142"/>
    </row>
    <row r="18" spans="1:39" ht="16.5" customHeight="1" x14ac:dyDescent="0.35">
      <c r="A18" s="142"/>
      <c r="B18" s="141"/>
      <c r="C18" s="141"/>
      <c r="D18" s="141"/>
      <c r="E18" s="141"/>
      <c r="F18" s="141"/>
      <c r="G18" s="141"/>
      <c r="H18" s="141"/>
      <c r="I18" s="141"/>
      <c r="J18" s="141"/>
      <c r="K18" s="141"/>
      <c r="L18" s="141"/>
      <c r="M18" s="141"/>
      <c r="N18" s="141"/>
      <c r="O18" s="141"/>
      <c r="P18" s="141"/>
      <c r="Q18" s="141"/>
      <c r="R18" s="139"/>
      <c r="S18" s="146"/>
      <c r="T18" s="146"/>
      <c r="U18" s="146"/>
      <c r="V18" s="146"/>
      <c r="W18" s="146"/>
      <c r="X18" s="146"/>
      <c r="Y18" s="146"/>
      <c r="Z18" s="146"/>
      <c r="AA18" s="142"/>
      <c r="AB18" s="142"/>
      <c r="AC18" s="142"/>
      <c r="AD18" s="142"/>
      <c r="AE18" s="142"/>
      <c r="AF18" s="142"/>
      <c r="AG18" s="142"/>
      <c r="AH18" s="142"/>
      <c r="AI18" s="142"/>
      <c r="AJ18" s="142"/>
      <c r="AK18" s="142"/>
      <c r="AL18" s="142"/>
      <c r="AM18" s="142"/>
    </row>
    <row r="19" spans="1:39" ht="16.5" customHeight="1" x14ac:dyDescent="0.35">
      <c r="A19" s="142"/>
      <c r="B19" s="141"/>
      <c r="C19" s="141"/>
      <c r="D19" s="141"/>
      <c r="E19" s="141"/>
      <c r="F19" s="141"/>
      <c r="G19" s="141"/>
      <c r="H19" s="141"/>
      <c r="I19" s="141"/>
      <c r="J19" s="141"/>
      <c r="K19" s="141"/>
      <c r="L19" s="141"/>
      <c r="M19" s="141"/>
      <c r="N19" s="141"/>
      <c r="O19" s="141"/>
      <c r="P19" s="141"/>
      <c r="Q19" s="141"/>
      <c r="R19" s="139"/>
      <c r="S19" s="146"/>
      <c r="T19" s="146"/>
      <c r="U19" s="146"/>
      <c r="V19" s="146"/>
      <c r="W19" s="146"/>
      <c r="X19" s="146"/>
      <c r="Y19" s="146"/>
      <c r="Z19" s="146"/>
      <c r="AA19" s="142"/>
      <c r="AB19" s="142"/>
      <c r="AC19" s="142"/>
      <c r="AD19" s="142"/>
      <c r="AE19" s="142"/>
      <c r="AF19" s="142"/>
      <c r="AG19" s="142"/>
      <c r="AH19" s="142"/>
      <c r="AI19" s="142"/>
      <c r="AJ19" s="142"/>
      <c r="AK19" s="142"/>
      <c r="AL19" s="142"/>
      <c r="AM19" s="142"/>
    </row>
    <row r="20" spans="1:39" s="3" customFormat="1" ht="16.5" customHeight="1" x14ac:dyDescent="0.6">
      <c r="A20" s="142"/>
      <c r="B20" s="141"/>
      <c r="C20" s="141"/>
      <c r="D20" s="141"/>
      <c r="E20" s="141"/>
      <c r="F20" s="141"/>
      <c r="G20" s="141"/>
      <c r="H20" s="141"/>
      <c r="I20" s="141"/>
      <c r="J20" s="141"/>
      <c r="K20" s="141"/>
      <c r="L20" s="141"/>
      <c r="M20" s="141"/>
      <c r="N20" s="141"/>
      <c r="O20" s="141"/>
      <c r="P20" s="141"/>
      <c r="Q20" s="141"/>
      <c r="R20" s="143"/>
      <c r="S20" s="142"/>
      <c r="T20" s="142"/>
      <c r="U20" s="142"/>
      <c r="V20" s="142"/>
      <c r="W20" s="142"/>
      <c r="X20" s="142"/>
      <c r="Y20" s="142"/>
      <c r="Z20" s="142"/>
      <c r="AA20" s="142"/>
      <c r="AB20" s="142"/>
      <c r="AC20" s="142"/>
      <c r="AD20" s="142"/>
      <c r="AE20" s="142"/>
      <c r="AF20" s="142"/>
      <c r="AG20" s="142"/>
      <c r="AH20" s="142"/>
      <c r="AI20" s="142"/>
      <c r="AJ20" s="142"/>
      <c r="AK20" s="142"/>
      <c r="AL20" s="142"/>
      <c r="AM20" s="142"/>
    </row>
    <row r="21" spans="1:39" s="3" customFormat="1" ht="16.5" customHeight="1" x14ac:dyDescent="0.35">
      <c r="A21" s="142"/>
      <c r="B21" s="141"/>
      <c r="C21" s="141"/>
      <c r="D21" s="141"/>
      <c r="E21" s="141"/>
      <c r="F21" s="141"/>
      <c r="G21" s="141"/>
      <c r="H21" s="141"/>
      <c r="I21" s="141"/>
      <c r="J21" s="141"/>
      <c r="K21" s="141"/>
      <c r="L21" s="141"/>
      <c r="M21" s="141"/>
      <c r="N21" s="141"/>
      <c r="O21" s="141"/>
      <c r="P21" s="141"/>
      <c r="Q21" s="141"/>
      <c r="R21" s="139"/>
      <c r="S21" s="146"/>
      <c r="T21" s="146"/>
      <c r="U21" s="146"/>
      <c r="V21" s="146"/>
      <c r="W21" s="146"/>
      <c r="X21" s="146"/>
      <c r="Y21" s="146"/>
      <c r="Z21" s="146"/>
      <c r="AA21" s="142"/>
      <c r="AB21" s="142"/>
      <c r="AC21" s="142"/>
      <c r="AD21" s="142"/>
      <c r="AE21" s="142"/>
      <c r="AF21" s="142"/>
      <c r="AG21" s="142"/>
      <c r="AH21" s="142"/>
      <c r="AI21" s="142"/>
      <c r="AJ21" s="142"/>
      <c r="AK21" s="142"/>
      <c r="AL21" s="142"/>
      <c r="AM21" s="142"/>
    </row>
    <row r="22" spans="1:39" s="3" customFormat="1" ht="16.5" customHeight="1" x14ac:dyDescent="0.35">
      <c r="A22" s="142"/>
      <c r="B22" s="152"/>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2"/>
    </row>
    <row r="23" spans="1:39" s="3" customFormat="1" ht="16.5" customHeight="1" x14ac:dyDescent="0.35">
      <c r="A23" s="142"/>
      <c r="B23" s="224" t="s">
        <v>1233</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142"/>
    </row>
    <row r="24" spans="1:39" s="3" customFormat="1" ht="16.5" customHeight="1" x14ac:dyDescent="0.35">
      <c r="A24" s="142"/>
      <c r="B24" s="141"/>
      <c r="C24" s="141"/>
      <c r="D24" s="141"/>
      <c r="E24" s="141"/>
      <c r="F24" s="141"/>
      <c r="G24" s="141"/>
      <c r="H24" s="141"/>
      <c r="I24" s="141"/>
      <c r="J24" s="141"/>
      <c r="K24" s="141"/>
      <c r="L24" s="141"/>
      <c r="M24" s="141"/>
      <c r="N24" s="141"/>
      <c r="O24" s="141"/>
      <c r="P24" s="141"/>
      <c r="Q24" s="141"/>
      <c r="R24" s="139"/>
      <c r="S24" s="146"/>
      <c r="T24" s="146"/>
      <c r="U24" s="146"/>
      <c r="V24" s="146"/>
      <c r="W24" s="146"/>
      <c r="X24" s="146"/>
      <c r="Y24" s="146"/>
      <c r="Z24" s="146"/>
      <c r="AA24" s="142"/>
      <c r="AB24" s="142"/>
      <c r="AC24" s="142"/>
      <c r="AD24" s="142"/>
      <c r="AE24" s="142"/>
      <c r="AF24" s="142"/>
      <c r="AG24" s="142"/>
      <c r="AH24" s="142"/>
      <c r="AI24" s="142"/>
      <c r="AJ24" s="142"/>
      <c r="AK24" s="142"/>
      <c r="AL24" s="142"/>
      <c r="AM24" s="142"/>
    </row>
    <row r="25" spans="1:39" s="3" customFormat="1" ht="16.5" customHeight="1" x14ac:dyDescent="0.35">
      <c r="A25" s="142"/>
      <c r="B25" s="141"/>
      <c r="C25" s="141"/>
      <c r="D25" s="141"/>
      <c r="E25" s="141"/>
      <c r="F25" s="141"/>
      <c r="G25" s="141"/>
      <c r="H25" s="141"/>
      <c r="I25" s="141"/>
      <c r="J25" s="141"/>
      <c r="K25" s="141"/>
      <c r="L25" s="141"/>
      <c r="M25" s="141"/>
      <c r="N25" s="141"/>
      <c r="O25" s="141"/>
      <c r="P25" s="141"/>
      <c r="Q25" s="141"/>
      <c r="R25" s="139"/>
      <c r="S25" s="146"/>
      <c r="T25" s="146"/>
      <c r="U25" s="146"/>
      <c r="V25" s="146"/>
      <c r="W25" s="146"/>
      <c r="X25" s="146"/>
      <c r="Y25" s="146"/>
      <c r="Z25" s="146"/>
      <c r="AA25" s="142"/>
      <c r="AB25" s="142"/>
      <c r="AC25" s="142"/>
      <c r="AD25" s="142"/>
      <c r="AE25" s="142"/>
      <c r="AF25" s="142"/>
      <c r="AG25" s="142"/>
      <c r="AH25" s="142"/>
      <c r="AI25" s="142"/>
      <c r="AJ25" s="142"/>
      <c r="AK25" s="142"/>
      <c r="AL25" s="142"/>
      <c r="AM25" s="142"/>
    </row>
    <row r="26" spans="1:39" ht="16.5" customHeight="1" x14ac:dyDescent="0.35">
      <c r="A26" s="142"/>
      <c r="B26" s="141"/>
      <c r="C26" s="141"/>
      <c r="D26" s="141"/>
      <c r="E26" s="141"/>
      <c r="F26" s="141"/>
      <c r="G26" s="141"/>
      <c r="H26" s="141"/>
      <c r="I26" s="141"/>
      <c r="J26" s="141"/>
      <c r="K26" s="141"/>
      <c r="L26" s="141"/>
      <c r="M26" s="141"/>
      <c r="N26" s="141"/>
      <c r="O26" s="141"/>
      <c r="P26" s="141"/>
      <c r="Q26" s="141"/>
      <c r="R26" s="142"/>
      <c r="S26" s="142"/>
      <c r="T26" s="142"/>
      <c r="U26" s="142"/>
      <c r="V26" s="142"/>
      <c r="W26" s="142"/>
      <c r="X26" s="142"/>
      <c r="Y26" s="142"/>
      <c r="Z26" s="142"/>
      <c r="AA26" s="142"/>
      <c r="AB26" s="142"/>
      <c r="AC26" s="142"/>
      <c r="AD26" s="142"/>
      <c r="AE26" s="142"/>
      <c r="AF26" s="142"/>
      <c r="AG26" s="142"/>
      <c r="AH26" s="142"/>
      <c r="AI26" s="142"/>
      <c r="AJ26" s="142"/>
      <c r="AK26" s="142"/>
      <c r="AL26" s="142"/>
      <c r="AM26" s="142"/>
    </row>
    <row r="27" spans="1:39" s="3" customFormat="1" x14ac:dyDescent="0.35">
      <c r="A27" s="142"/>
      <c r="B27" s="144"/>
      <c r="C27" s="144"/>
      <c r="D27" s="144"/>
      <c r="E27" s="144"/>
      <c r="F27" s="144"/>
      <c r="G27" s="144"/>
      <c r="H27" s="144"/>
      <c r="I27" s="144"/>
      <c r="J27" s="144"/>
      <c r="K27" s="144"/>
      <c r="L27" s="144"/>
      <c r="M27" s="144"/>
      <c r="N27" s="144"/>
      <c r="O27" s="144"/>
      <c r="P27" s="144"/>
      <c r="Q27" s="144"/>
      <c r="R27" s="142"/>
      <c r="S27" s="142"/>
      <c r="T27" s="142"/>
      <c r="U27" s="142"/>
      <c r="V27" s="142"/>
      <c r="W27" s="142"/>
      <c r="X27" s="142"/>
      <c r="Y27" s="142"/>
      <c r="Z27" s="142"/>
      <c r="AA27" s="142"/>
      <c r="AB27" s="142"/>
      <c r="AC27" s="142"/>
      <c r="AD27" s="142"/>
      <c r="AE27" s="142"/>
      <c r="AF27" s="142"/>
      <c r="AG27" s="142"/>
      <c r="AH27" s="142"/>
      <c r="AI27" s="142"/>
      <c r="AJ27" s="142"/>
      <c r="AK27" s="142"/>
      <c r="AL27" s="142"/>
      <c r="AM27" s="142"/>
    </row>
    <row r="28" spans="1:39" x14ac:dyDescent="0.35">
      <c r="A28" s="142"/>
      <c r="B28" s="153" t="s">
        <v>712</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5"/>
      <c r="AM28" s="142"/>
    </row>
    <row r="29" spans="1:39" x14ac:dyDescent="0.35">
      <c r="A29" s="142"/>
      <c r="B29" s="156"/>
      <c r="C29" s="138"/>
      <c r="D29" s="138"/>
      <c r="E29" s="138"/>
      <c r="F29" s="138"/>
      <c r="G29" s="138"/>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57"/>
      <c r="AM29" s="142"/>
    </row>
    <row r="30" spans="1:39" x14ac:dyDescent="0.35">
      <c r="A30" s="142"/>
      <c r="B30" s="156"/>
      <c r="C30" s="138" t="s">
        <v>1237</v>
      </c>
      <c r="D30" s="138"/>
      <c r="E30" s="138"/>
      <c r="F30" s="138"/>
      <c r="G30" s="138"/>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57"/>
      <c r="AM30" s="142"/>
    </row>
    <row r="31" spans="1:39" ht="16.5" customHeight="1" x14ac:dyDescent="0.35">
      <c r="A31" s="142"/>
      <c r="B31" s="158"/>
      <c r="C31" s="220" t="s">
        <v>1118</v>
      </c>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159"/>
      <c r="AM31" s="142"/>
    </row>
    <row r="32" spans="1:39" x14ac:dyDescent="0.35">
      <c r="A32" s="142"/>
      <c r="B32" s="158"/>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159"/>
      <c r="AM32" s="142"/>
    </row>
    <row r="33" spans="1:39" x14ac:dyDescent="0.35">
      <c r="A33" s="142"/>
      <c r="B33" s="158"/>
      <c r="C33" s="140"/>
      <c r="D33" s="140"/>
      <c r="E33" s="140"/>
      <c r="F33" s="140"/>
      <c r="G33" s="140"/>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57"/>
      <c r="AM33" s="142"/>
    </row>
    <row r="34" spans="1:39" x14ac:dyDescent="0.35">
      <c r="A34" s="142"/>
      <c r="B34" s="156"/>
      <c r="C34" s="138" t="s">
        <v>1236</v>
      </c>
      <c r="D34" s="138"/>
      <c r="E34" s="138"/>
      <c r="F34" s="138"/>
      <c r="G34" s="138"/>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57"/>
      <c r="AM34" s="142"/>
    </row>
    <row r="35" spans="1:39" ht="16.5" customHeight="1" x14ac:dyDescent="0.35">
      <c r="A35" s="142"/>
      <c r="B35" s="158"/>
      <c r="C35" s="223" t="s">
        <v>1136</v>
      </c>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157"/>
      <c r="AM35" s="142"/>
    </row>
    <row r="36" spans="1:39" x14ac:dyDescent="0.35">
      <c r="A36" s="142"/>
      <c r="B36" s="158"/>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157"/>
      <c r="AM36" s="142"/>
    </row>
    <row r="37" spans="1:39" x14ac:dyDescent="0.35">
      <c r="A37" s="142"/>
      <c r="B37" s="158"/>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157"/>
      <c r="AM37" s="142"/>
    </row>
    <row r="38" spans="1:39" x14ac:dyDescent="0.35">
      <c r="A38" s="142"/>
      <c r="B38" s="158"/>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157"/>
      <c r="AM38" s="142"/>
    </row>
    <row r="39" spans="1:39" x14ac:dyDescent="0.35">
      <c r="A39" s="142"/>
      <c r="B39" s="158"/>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157"/>
      <c r="AM39" s="142"/>
    </row>
    <row r="40" spans="1:39" x14ac:dyDescent="0.35">
      <c r="A40" s="142"/>
      <c r="B40" s="158"/>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157"/>
      <c r="AM40" s="142"/>
    </row>
    <row r="41" spans="1:39" x14ac:dyDescent="0.35">
      <c r="A41" s="142"/>
      <c r="B41" s="158"/>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157"/>
      <c r="AM41" s="142"/>
    </row>
    <row r="42" spans="1:39" x14ac:dyDescent="0.35">
      <c r="A42" s="142"/>
      <c r="B42" s="161"/>
      <c r="C42" s="140"/>
      <c r="D42" s="140"/>
      <c r="E42" s="140"/>
      <c r="F42" s="140"/>
      <c r="G42" s="140"/>
      <c r="H42" s="140"/>
      <c r="I42" s="140"/>
      <c r="J42" s="140"/>
      <c r="K42" s="140"/>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57"/>
      <c r="AM42" s="142"/>
    </row>
    <row r="43" spans="1:39" x14ac:dyDescent="0.35">
      <c r="A43" s="142"/>
      <c r="B43" s="160"/>
      <c r="C43" s="138" t="s">
        <v>1104</v>
      </c>
      <c r="D43" s="138"/>
      <c r="E43" s="138"/>
      <c r="F43" s="138"/>
      <c r="G43" s="138"/>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57"/>
      <c r="AM43" s="142"/>
    </row>
    <row r="44" spans="1:39" ht="16.5" customHeight="1" x14ac:dyDescent="0.35">
      <c r="A44" s="142"/>
      <c r="B44" s="161"/>
      <c r="C44" s="220" t="s">
        <v>1106</v>
      </c>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157"/>
      <c r="AM44" s="142"/>
    </row>
    <row r="45" spans="1:39" x14ac:dyDescent="0.35">
      <c r="A45" s="142"/>
      <c r="B45" s="161"/>
      <c r="C45" s="140"/>
      <c r="D45" s="140"/>
      <c r="E45" s="140"/>
      <c r="F45" s="140"/>
      <c r="G45" s="140"/>
      <c r="H45" s="140"/>
      <c r="I45" s="140"/>
      <c r="J45" s="140"/>
      <c r="K45" s="140"/>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57"/>
      <c r="AM45" s="142"/>
    </row>
    <row r="46" spans="1:39" x14ac:dyDescent="0.35">
      <c r="A46" s="142"/>
      <c r="B46" s="160"/>
      <c r="C46" s="138" t="s">
        <v>1105</v>
      </c>
      <c r="D46" s="138"/>
      <c r="E46" s="138"/>
      <c r="F46" s="138"/>
      <c r="G46" s="138"/>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57"/>
      <c r="AM46" s="142"/>
    </row>
    <row r="47" spans="1:39" ht="16.5" customHeight="1" x14ac:dyDescent="0.35">
      <c r="A47" s="142"/>
      <c r="B47" s="161"/>
      <c r="C47" s="220" t="s">
        <v>1107</v>
      </c>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157"/>
      <c r="AM47" s="142"/>
    </row>
    <row r="48" spans="1:39" x14ac:dyDescent="0.35">
      <c r="A48" s="142"/>
      <c r="B48" s="162"/>
      <c r="C48" s="163"/>
      <c r="D48" s="163"/>
      <c r="E48" s="163"/>
      <c r="F48" s="163"/>
      <c r="G48" s="163"/>
      <c r="H48" s="163"/>
      <c r="I48" s="163"/>
      <c r="J48" s="163"/>
      <c r="K48" s="163"/>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5"/>
      <c r="AM48" s="142"/>
    </row>
    <row r="49" spans="1:13" x14ac:dyDescent="0.35">
      <c r="A49" s="3"/>
      <c r="B49" s="3"/>
      <c r="C49" s="3"/>
      <c r="D49" s="3"/>
      <c r="E49" s="3"/>
      <c r="F49" s="3"/>
      <c r="G49" s="3"/>
      <c r="H49" s="3"/>
      <c r="I49" s="3"/>
      <c r="J49" s="3"/>
      <c r="K49" s="3"/>
      <c r="L49" s="3"/>
      <c r="M49" s="3"/>
    </row>
  </sheetData>
  <sheetProtection algorithmName="SHA-512" hashValue="R1zRw41o4ANIw6lqM4SRc7IEtcA2ujxlpqeaRDppykIqOzArue2MrZFMe94o2NtW8JEcVpCU9S5bmrfAe73f7A==" saltValue="VS/b9Af80Aq6Peumc+mpuA==" spinCount="100000" sheet="1" formatCells="0" formatColumns="0" formatRows="0" insertColumns="0" insertRows="0" deleteColumns="0" deleteRows="0" sort="0" autoFilter="0"/>
  <protectedRanges>
    <protectedRange sqref="S18:Z19 S24:Z25" name="Rango3_2"/>
    <protectedRange sqref="S15:Z16 S9:Z10 S12:Z13 S6:Z7 S21:Z23" name="Rango2_2"/>
  </protectedRanges>
  <mergeCells count="9">
    <mergeCell ref="C44:AK44"/>
    <mergeCell ref="C47:AK47"/>
    <mergeCell ref="B1:AL1"/>
    <mergeCell ref="B2:AL2"/>
    <mergeCell ref="C3:AK3"/>
    <mergeCell ref="C31:AK32"/>
    <mergeCell ref="C35:AK41"/>
    <mergeCell ref="B23:AL23"/>
    <mergeCell ref="B4:AL12"/>
  </mergeCells>
  <pageMargins left="0.7" right="0.7" top="0.75" bottom="0.75" header="0.3" footer="0.3"/>
  <pageSetup paperSize="119" scale="48"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dimension ref="A1:T7"/>
  <sheetViews>
    <sheetView topLeftCell="E1" workbookViewId="0">
      <selection activeCell="O3" sqref="O3"/>
    </sheetView>
  </sheetViews>
  <sheetFormatPr baseColWidth="10" defaultRowHeight="14.5" x14ac:dyDescent="0.35"/>
  <sheetData>
    <row r="1" spans="1:20" ht="15" thickBot="1" x14ac:dyDescent="0.4">
      <c r="A1" s="3"/>
      <c r="B1" s="3"/>
      <c r="C1" s="3"/>
      <c r="D1" s="301" t="s">
        <v>749</v>
      </c>
      <c r="E1" s="302"/>
      <c r="F1" s="302"/>
      <c r="G1" s="302"/>
      <c r="H1" s="303"/>
      <c r="I1" s="301" t="s">
        <v>750</v>
      </c>
      <c r="J1" s="302"/>
      <c r="K1" s="302"/>
      <c r="L1" s="302"/>
      <c r="M1" s="302"/>
      <c r="N1" s="303"/>
      <c r="O1" s="301" t="s">
        <v>751</v>
      </c>
      <c r="P1" s="302"/>
      <c r="Q1" s="302"/>
      <c r="R1" s="302"/>
      <c r="S1" s="302"/>
      <c r="T1" s="303"/>
    </row>
    <row r="2" spans="1:20" ht="48.5" thickBot="1" x14ac:dyDescent="0.4">
      <c r="A2" s="56" t="s">
        <v>775</v>
      </c>
      <c r="B2" s="56" t="s">
        <v>776</v>
      </c>
      <c r="C2" s="56" t="s">
        <v>777</v>
      </c>
      <c r="D2" s="13" t="s">
        <v>752</v>
      </c>
      <c r="E2" s="14" t="s">
        <v>753</v>
      </c>
      <c r="F2" s="15" t="s">
        <v>754</v>
      </c>
      <c r="G2" s="15" t="s">
        <v>755</v>
      </c>
      <c r="H2" s="16" t="s">
        <v>718</v>
      </c>
      <c r="I2" s="17" t="s">
        <v>756</v>
      </c>
      <c r="J2" s="18" t="s">
        <v>757</v>
      </c>
      <c r="K2" s="18" t="s">
        <v>758</v>
      </c>
      <c r="L2" s="18" t="s">
        <v>759</v>
      </c>
      <c r="M2" s="19" t="s">
        <v>760</v>
      </c>
      <c r="N2" s="20" t="s">
        <v>761</v>
      </c>
      <c r="O2" s="14" t="s">
        <v>762</v>
      </c>
      <c r="P2" s="18" t="s">
        <v>763</v>
      </c>
      <c r="Q2" s="18" t="s">
        <v>764</v>
      </c>
      <c r="R2" s="18" t="s">
        <v>765</v>
      </c>
      <c r="S2" s="21" t="s">
        <v>766</v>
      </c>
      <c r="T2" s="22" t="s">
        <v>767</v>
      </c>
    </row>
    <row r="3" spans="1:20" ht="23" x14ac:dyDescent="0.35">
      <c r="A3" s="57" t="s">
        <v>778</v>
      </c>
      <c r="B3" s="58" t="s">
        <v>779</v>
      </c>
      <c r="C3" s="59" t="s">
        <v>780</v>
      </c>
      <c r="D3" s="23">
        <v>55</v>
      </c>
      <c r="E3" s="24">
        <v>9</v>
      </c>
      <c r="F3" s="25"/>
      <c r="G3" s="25" t="s">
        <v>717</v>
      </c>
      <c r="H3" s="26"/>
      <c r="I3" s="27" t="s">
        <v>714</v>
      </c>
      <c r="J3" s="28" t="s">
        <v>715</v>
      </c>
      <c r="K3" s="24" t="s">
        <v>716</v>
      </c>
      <c r="L3" s="28" t="s">
        <v>715</v>
      </c>
      <c r="M3" s="29" t="s">
        <v>716</v>
      </c>
      <c r="N3" s="30" t="s">
        <v>768</v>
      </c>
      <c r="O3" s="24" t="s">
        <v>769</v>
      </c>
      <c r="P3" s="24" t="s">
        <v>770</v>
      </c>
      <c r="Q3" s="24"/>
      <c r="R3" s="24" t="s">
        <v>771</v>
      </c>
      <c r="S3" s="25"/>
      <c r="T3" s="31"/>
    </row>
    <row r="4" spans="1:20" ht="23" x14ac:dyDescent="0.35">
      <c r="A4" s="60" t="s">
        <v>778</v>
      </c>
      <c r="B4" s="33" t="s">
        <v>781</v>
      </c>
      <c r="C4" s="61" t="s">
        <v>782</v>
      </c>
      <c r="D4" s="32">
        <v>37</v>
      </c>
      <c r="E4" s="33">
        <v>12</v>
      </c>
      <c r="F4" s="34"/>
      <c r="G4" s="34" t="s">
        <v>717</v>
      </c>
      <c r="H4" s="35"/>
      <c r="I4" s="36" t="s">
        <v>716</v>
      </c>
      <c r="J4" s="33" t="s">
        <v>716</v>
      </c>
      <c r="K4" s="37" t="s">
        <v>715</v>
      </c>
      <c r="L4" s="33" t="s">
        <v>716</v>
      </c>
      <c r="M4" s="38" t="s">
        <v>715</v>
      </c>
      <c r="N4" s="39" t="s">
        <v>772</v>
      </c>
      <c r="O4" s="33" t="s">
        <v>773</v>
      </c>
      <c r="P4" s="40" t="s">
        <v>773</v>
      </c>
      <c r="Q4" s="40"/>
      <c r="R4" s="40" t="s">
        <v>774</v>
      </c>
      <c r="S4" s="41"/>
      <c r="T4" s="42"/>
    </row>
    <row r="5" spans="1:20" ht="23" x14ac:dyDescent="0.35">
      <c r="A5" s="60" t="s">
        <v>778</v>
      </c>
      <c r="B5" s="62" t="s">
        <v>715</v>
      </c>
      <c r="C5" s="61" t="s">
        <v>783</v>
      </c>
      <c r="D5" s="32">
        <v>78</v>
      </c>
      <c r="E5" s="33">
        <v>12</v>
      </c>
      <c r="F5" s="34"/>
      <c r="G5" s="34" t="s">
        <v>717</v>
      </c>
      <c r="H5" s="35"/>
      <c r="I5" s="43" t="s">
        <v>715</v>
      </c>
      <c r="J5" s="33" t="s">
        <v>716</v>
      </c>
      <c r="K5" s="33" t="s">
        <v>716</v>
      </c>
      <c r="L5" s="33" t="s">
        <v>716</v>
      </c>
      <c r="M5" s="44" t="s">
        <v>714</v>
      </c>
      <c r="N5" s="39" t="s">
        <v>768</v>
      </c>
      <c r="O5" s="33" t="s">
        <v>773</v>
      </c>
      <c r="P5" s="40" t="s">
        <v>773</v>
      </c>
      <c r="Q5" s="40"/>
      <c r="R5" s="40" t="s">
        <v>774</v>
      </c>
      <c r="S5" s="41"/>
      <c r="T5" s="42"/>
    </row>
    <row r="6" spans="1:20" ht="23" x14ac:dyDescent="0.35">
      <c r="A6" s="60" t="s">
        <v>784</v>
      </c>
      <c r="B6" s="33" t="s">
        <v>781</v>
      </c>
      <c r="C6" s="61" t="s">
        <v>785</v>
      </c>
      <c r="D6" s="32">
        <v>29</v>
      </c>
      <c r="E6" s="33">
        <v>10</v>
      </c>
      <c r="F6" s="34"/>
      <c r="G6" s="34" t="s">
        <v>717</v>
      </c>
      <c r="H6" s="35"/>
      <c r="I6" s="45" t="s">
        <v>714</v>
      </c>
      <c r="J6" s="37" t="s">
        <v>715</v>
      </c>
      <c r="K6" s="33" t="s">
        <v>716</v>
      </c>
      <c r="L6" s="37" t="s">
        <v>715</v>
      </c>
      <c r="M6" s="44" t="s">
        <v>714</v>
      </c>
      <c r="N6" s="39" t="s">
        <v>768</v>
      </c>
      <c r="O6" s="33" t="s">
        <v>769</v>
      </c>
      <c r="P6" s="40" t="s">
        <v>770</v>
      </c>
      <c r="Q6" s="40"/>
      <c r="R6" s="40" t="s">
        <v>771</v>
      </c>
      <c r="S6" s="41"/>
      <c r="T6" s="42"/>
    </row>
    <row r="7" spans="1:20" ht="23.5" thickBot="1" x14ac:dyDescent="0.4">
      <c r="A7" s="63" t="s">
        <v>784</v>
      </c>
      <c r="B7" s="64" t="s">
        <v>786</v>
      </c>
      <c r="C7" s="65" t="s">
        <v>787</v>
      </c>
      <c r="D7" s="46">
        <v>28</v>
      </c>
      <c r="E7" s="47">
        <v>10</v>
      </c>
      <c r="F7" s="48"/>
      <c r="G7" s="48" t="s">
        <v>717</v>
      </c>
      <c r="H7" s="49"/>
      <c r="I7" s="50" t="s">
        <v>716</v>
      </c>
      <c r="J7" s="47" t="s">
        <v>716</v>
      </c>
      <c r="K7" s="47" t="s">
        <v>716</v>
      </c>
      <c r="L7" s="47" t="s">
        <v>716</v>
      </c>
      <c r="M7" s="51" t="s">
        <v>716</v>
      </c>
      <c r="N7" s="52" t="s">
        <v>768</v>
      </c>
      <c r="O7" s="47" t="s">
        <v>769</v>
      </c>
      <c r="P7" s="53" t="s">
        <v>770</v>
      </c>
      <c r="Q7" s="53"/>
      <c r="R7" s="53" t="s">
        <v>771</v>
      </c>
      <c r="S7" s="54"/>
      <c r="T7" s="55"/>
    </row>
  </sheetData>
  <mergeCells count="3">
    <mergeCell ref="D1:H1"/>
    <mergeCell ref="I1:N1"/>
    <mergeCell ref="O1:T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tabColor theme="1" tint="4.9989318521683403E-2"/>
  </sheetPr>
  <dimension ref="A1:AN3154"/>
  <sheetViews>
    <sheetView zoomScaleNormal="100" workbookViewId="0">
      <selection activeCell="B26" sqref="B26"/>
    </sheetView>
  </sheetViews>
  <sheetFormatPr baseColWidth="10" defaultRowHeight="14.5" x14ac:dyDescent="0.35"/>
  <cols>
    <col min="1" max="1" width="16.54296875" bestFit="1" customWidth="1"/>
    <col min="2" max="2" width="45.81640625" bestFit="1" customWidth="1"/>
    <col min="4" max="4" width="18.54296875" bestFit="1" customWidth="1"/>
    <col min="5" max="5" width="24.26953125" bestFit="1" customWidth="1"/>
    <col min="7" max="7" width="19.7265625" bestFit="1" customWidth="1"/>
    <col min="8" max="8" width="29.1796875" bestFit="1" customWidth="1"/>
    <col min="10" max="10" width="38.1796875" bestFit="1" customWidth="1"/>
    <col min="11" max="11" width="11.453125" style="3"/>
    <col min="12" max="13" width="17.1796875" style="3" customWidth="1"/>
    <col min="14" max="14" width="28.453125" bestFit="1" customWidth="1"/>
    <col min="15" max="15" width="7.26953125" bestFit="1" customWidth="1"/>
    <col min="16" max="16" width="21.7265625" bestFit="1" customWidth="1"/>
    <col min="17" max="17" width="17" style="3" bestFit="1" customWidth="1"/>
    <col min="18" max="18" width="18" customWidth="1"/>
    <col min="19" max="19" width="18" style="3" customWidth="1"/>
    <col min="20" max="20" width="24.26953125" style="3" bestFit="1" customWidth="1"/>
    <col min="21" max="21" width="24.26953125" style="3" customWidth="1"/>
    <col min="22" max="22" width="36.1796875" style="3" bestFit="1" customWidth="1"/>
    <col min="23" max="23" width="11.81640625" bestFit="1" customWidth="1"/>
    <col min="24" max="30" width="11.81640625" style="3" customWidth="1"/>
    <col min="38" max="38" width="12.453125" customWidth="1"/>
    <col min="39" max="39" width="11.81640625" bestFit="1" customWidth="1"/>
  </cols>
  <sheetData>
    <row r="1" spans="1:40" x14ac:dyDescent="0.35">
      <c r="A1" s="4" t="s">
        <v>12</v>
      </c>
      <c r="B1" s="4" t="s">
        <v>13</v>
      </c>
      <c r="C1" s="3"/>
      <c r="D1" s="4" t="s">
        <v>14</v>
      </c>
      <c r="E1" s="4" t="s">
        <v>15</v>
      </c>
      <c r="F1" s="3"/>
      <c r="G1" s="4" t="s">
        <v>16</v>
      </c>
      <c r="H1" s="4" t="s">
        <v>17</v>
      </c>
      <c r="I1" s="3"/>
      <c r="J1" s="4" t="s">
        <v>19</v>
      </c>
      <c r="L1" s="69" t="s">
        <v>802</v>
      </c>
      <c r="M1" s="4" t="s">
        <v>1170</v>
      </c>
      <c r="N1" s="4" t="s">
        <v>5</v>
      </c>
      <c r="O1" s="4" t="s">
        <v>18</v>
      </c>
      <c r="P1" s="66" t="s">
        <v>1164</v>
      </c>
      <c r="Q1" s="66" t="s">
        <v>788</v>
      </c>
      <c r="R1" s="66" t="s">
        <v>1220</v>
      </c>
      <c r="S1" s="66" t="s">
        <v>1219</v>
      </c>
      <c r="T1" s="91" t="s">
        <v>1157</v>
      </c>
      <c r="U1" s="66" t="s">
        <v>1212</v>
      </c>
      <c r="V1" s="66" t="s">
        <v>1244</v>
      </c>
      <c r="X1" s="91" t="s">
        <v>1256</v>
      </c>
      <c r="Y1" s="91" t="s">
        <v>1252</v>
      </c>
      <c r="Z1" s="91" t="s">
        <v>1253</v>
      </c>
      <c r="AA1" s="91" t="s">
        <v>1254</v>
      </c>
      <c r="AB1" s="91" t="s">
        <v>1255</v>
      </c>
      <c r="AC1" s="91" t="s">
        <v>1255</v>
      </c>
      <c r="AE1" s="69" t="s">
        <v>1165</v>
      </c>
    </row>
    <row r="2" spans="1:40" ht="15.5" x14ac:dyDescent="0.35">
      <c r="A2" s="5">
        <v>15</v>
      </c>
      <c r="B2" s="6" t="s">
        <v>711</v>
      </c>
      <c r="C2" s="3"/>
      <c r="D2" s="5">
        <v>112</v>
      </c>
      <c r="E2" s="6" t="s">
        <v>182</v>
      </c>
      <c r="F2" s="3"/>
      <c r="G2" s="6">
        <v>11201</v>
      </c>
      <c r="H2" s="6" t="s">
        <v>182</v>
      </c>
      <c r="I2" s="3"/>
      <c r="J2" s="6" t="s">
        <v>240</v>
      </c>
      <c r="L2" s="119" t="s">
        <v>803</v>
      </c>
      <c r="M2" s="6" t="s">
        <v>1169</v>
      </c>
      <c r="N2" s="6" t="s">
        <v>8</v>
      </c>
      <c r="O2" s="6" t="s">
        <v>0</v>
      </c>
      <c r="P2" s="89" t="s">
        <v>1176</v>
      </c>
      <c r="Q2" s="89" t="s">
        <v>388</v>
      </c>
      <c r="R2" s="89" t="s">
        <v>1153</v>
      </c>
      <c r="S2" s="89" t="s">
        <v>1217</v>
      </c>
      <c r="T2" s="89" t="s">
        <v>1158</v>
      </c>
      <c r="U2" s="89" t="s">
        <v>1213</v>
      </c>
      <c r="V2" s="89" t="s">
        <v>1239</v>
      </c>
      <c r="X2" s="167" t="s">
        <v>1246</v>
      </c>
      <c r="Y2" s="166">
        <v>0</v>
      </c>
      <c r="Z2" s="166">
        <v>0</v>
      </c>
      <c r="AA2" s="166">
        <v>0</v>
      </c>
      <c r="AB2" s="166">
        <v>0</v>
      </c>
      <c r="AC2" s="166">
        <v>0</v>
      </c>
      <c r="AE2" t="str">
        <f>IFERROR(INDEX(LTyEncuestas!$A$3:$A$27,MATCH(0,INDEX(COUNTIF($AE$1:AE1,LTyEncuestas!$A$3:$A$27),),)),"")</f>
        <v/>
      </c>
    </row>
    <row r="3" spans="1:40" ht="15.5" x14ac:dyDescent="0.35">
      <c r="A3" s="5" t="s">
        <v>21</v>
      </c>
      <c r="B3" s="6" t="s">
        <v>710</v>
      </c>
      <c r="C3" s="3"/>
      <c r="D3" s="5">
        <v>122</v>
      </c>
      <c r="E3" s="6" t="s">
        <v>193</v>
      </c>
      <c r="F3" s="3"/>
      <c r="G3" s="5" t="s">
        <v>242</v>
      </c>
      <c r="H3" s="6" t="s">
        <v>243</v>
      </c>
      <c r="I3" s="3"/>
      <c r="J3" s="6" t="s">
        <v>951</v>
      </c>
      <c r="M3" s="6" t="s">
        <v>1171</v>
      </c>
      <c r="N3" s="6" t="s">
        <v>11</v>
      </c>
      <c r="O3" s="6" t="s">
        <v>24</v>
      </c>
      <c r="P3" s="90" t="s">
        <v>1177</v>
      </c>
      <c r="Q3" s="89" t="s">
        <v>772</v>
      </c>
      <c r="R3" s="89" t="s">
        <v>1150</v>
      </c>
      <c r="S3" s="90" t="s">
        <v>1150</v>
      </c>
      <c r="T3" s="90" t="s">
        <v>1159</v>
      </c>
      <c r="U3" s="89" t="s">
        <v>1214</v>
      </c>
      <c r="V3" s="89" t="s">
        <v>1240</v>
      </c>
      <c r="X3" s="167" t="s">
        <v>1247</v>
      </c>
      <c r="Y3" s="166">
        <v>8</v>
      </c>
      <c r="Z3" s="166">
        <v>5</v>
      </c>
      <c r="AA3" s="166">
        <v>3</v>
      </c>
      <c r="AB3" s="166">
        <v>2</v>
      </c>
      <c r="AC3" s="166">
        <v>1</v>
      </c>
      <c r="AE3" s="3" t="str">
        <f>IFERROR(INDEX(LTyEncuestas!$A$3:$A$27,MATCH(0,INDEX(COUNTIF($AE$1:AE2,LTyEncuestas!$A$3:$A$27),),)),"")</f>
        <v/>
      </c>
      <c r="AL3" s="3"/>
      <c r="AM3" s="3"/>
      <c r="AN3" s="3"/>
    </row>
    <row r="4" spans="1:40" ht="15.5" x14ac:dyDescent="0.35">
      <c r="A4" s="5" t="s">
        <v>25</v>
      </c>
      <c r="B4" s="6" t="s">
        <v>709</v>
      </c>
      <c r="C4" s="3"/>
      <c r="D4" s="5" t="s">
        <v>36</v>
      </c>
      <c r="E4" s="6" t="s">
        <v>26</v>
      </c>
      <c r="F4" s="3"/>
      <c r="G4" s="6">
        <v>13502</v>
      </c>
      <c r="H4" s="6" t="s">
        <v>663</v>
      </c>
      <c r="I4" s="3"/>
      <c r="J4" s="6" t="s">
        <v>507</v>
      </c>
      <c r="M4" s="6" t="s">
        <v>1172</v>
      </c>
      <c r="N4" s="3"/>
      <c r="O4" s="3"/>
      <c r="P4" s="89" t="s">
        <v>1178</v>
      </c>
      <c r="Q4" s="89" t="s">
        <v>795</v>
      </c>
      <c r="R4" s="89" t="s">
        <v>1152</v>
      </c>
      <c r="S4" s="89" t="s">
        <v>1218</v>
      </c>
      <c r="T4" s="89" t="s">
        <v>1160</v>
      </c>
      <c r="U4" s="89" t="s">
        <v>1215</v>
      </c>
      <c r="V4" s="89" t="s">
        <v>1241</v>
      </c>
      <c r="X4" s="167" t="s">
        <v>1248</v>
      </c>
      <c r="Y4" s="166">
        <v>9</v>
      </c>
      <c r="Z4" s="166">
        <v>6</v>
      </c>
      <c r="AA4" s="166">
        <v>4</v>
      </c>
      <c r="AB4" s="166">
        <v>3</v>
      </c>
      <c r="AC4" s="166">
        <v>2</v>
      </c>
      <c r="AE4" s="3" t="str">
        <f>IFERROR(INDEX(LTyEncuestas!$A$3:$A$27,MATCH(0,INDEX(COUNTIF($AE$1:AE3,LTyEncuestas!$A$3:$A$27),),)),"")</f>
        <v/>
      </c>
      <c r="AL4" s="3"/>
      <c r="AM4" s="3"/>
      <c r="AN4" s="3"/>
    </row>
    <row r="5" spans="1:40" ht="15.5" x14ac:dyDescent="0.35">
      <c r="A5" s="5" t="s">
        <v>30</v>
      </c>
      <c r="B5" s="6" t="s">
        <v>708</v>
      </c>
      <c r="C5" s="3"/>
      <c r="D5" s="5" t="s">
        <v>142</v>
      </c>
      <c r="E5" s="6" t="s">
        <v>143</v>
      </c>
      <c r="F5" s="3"/>
      <c r="G5" s="5" t="s">
        <v>457</v>
      </c>
      <c r="H5" s="6" t="s">
        <v>458</v>
      </c>
      <c r="I5" s="3"/>
      <c r="J5" s="6" t="s">
        <v>1137</v>
      </c>
      <c r="N5" s="3"/>
      <c r="O5" s="3"/>
      <c r="P5" s="89" t="s">
        <v>1179</v>
      </c>
      <c r="Q5" s="89" t="s">
        <v>1239</v>
      </c>
      <c r="R5" s="89" t="s">
        <v>1151</v>
      </c>
      <c r="S5" s="89" t="s">
        <v>1239</v>
      </c>
      <c r="T5" s="89" t="s">
        <v>1161</v>
      </c>
      <c r="U5" s="89" t="s">
        <v>1216</v>
      </c>
      <c r="V5" s="89" t="s">
        <v>1242</v>
      </c>
      <c r="X5" s="167" t="s">
        <v>1249</v>
      </c>
      <c r="Y5" s="166">
        <v>11</v>
      </c>
      <c r="Z5" s="166">
        <v>8</v>
      </c>
      <c r="AA5" s="166">
        <v>6</v>
      </c>
      <c r="AB5" s="166">
        <v>5</v>
      </c>
      <c r="AC5" s="166">
        <v>3</v>
      </c>
      <c r="AE5" s="3" t="str">
        <f>IFERROR(INDEX(LTyEncuestas!$A$3:$A$27,MATCH(0,INDEX(COUNTIF($AE$1:AE4,LTyEncuestas!$A$3:$A$27),),)),"")</f>
        <v/>
      </c>
      <c r="AL5" s="3"/>
      <c r="AM5" s="3"/>
      <c r="AN5" s="3"/>
    </row>
    <row r="6" spans="1:40" ht="15.5" x14ac:dyDescent="0.35">
      <c r="A6" s="5" t="s">
        <v>34</v>
      </c>
      <c r="B6" s="6" t="s">
        <v>707</v>
      </c>
      <c r="C6" s="3"/>
      <c r="D6" s="5">
        <v>151</v>
      </c>
      <c r="E6" s="6" t="s">
        <v>20</v>
      </c>
      <c r="F6" s="3"/>
      <c r="G6" s="5" t="s">
        <v>133</v>
      </c>
      <c r="H6" s="6" t="s">
        <v>134</v>
      </c>
      <c r="I6" s="3"/>
      <c r="J6" s="6" t="s">
        <v>628</v>
      </c>
      <c r="N6" s="3"/>
      <c r="O6" s="3"/>
      <c r="P6" s="3"/>
      <c r="Q6" s="89" t="s">
        <v>1245</v>
      </c>
      <c r="R6" s="89" t="s">
        <v>1154</v>
      </c>
      <c r="S6" s="89" t="s">
        <v>1245</v>
      </c>
      <c r="T6" s="89" t="s">
        <v>1162</v>
      </c>
      <c r="U6" s="92"/>
      <c r="V6" s="89" t="s">
        <v>1243</v>
      </c>
      <c r="X6" s="167" t="s">
        <v>1250</v>
      </c>
      <c r="Y6" s="166">
        <v>12</v>
      </c>
      <c r="Z6" s="166">
        <v>9</v>
      </c>
      <c r="AA6" s="166">
        <v>7</v>
      </c>
      <c r="AB6" s="166">
        <v>6</v>
      </c>
      <c r="AC6" s="166">
        <v>4</v>
      </c>
      <c r="AE6" s="3" t="str">
        <f>IFERROR(INDEX(LTyEncuestas!$A$3:$A$27,MATCH(0,INDEX(COUNTIF($AE$1:AE5,LTyEncuestas!$A$3:$A$27),),)),"")</f>
        <v/>
      </c>
      <c r="AL6" s="3"/>
      <c r="AM6" s="3"/>
      <c r="AN6" s="3"/>
    </row>
    <row r="7" spans="1:40" ht="15.5" x14ac:dyDescent="0.35">
      <c r="A7" s="5" t="s">
        <v>38</v>
      </c>
      <c r="B7" s="6" t="s">
        <v>706</v>
      </c>
      <c r="C7" s="3"/>
      <c r="D7" s="5" t="s">
        <v>146</v>
      </c>
      <c r="E7" s="6" t="s">
        <v>147</v>
      </c>
      <c r="F7" s="3"/>
      <c r="G7" s="5" t="s">
        <v>42</v>
      </c>
      <c r="H7" s="6" t="s">
        <v>43</v>
      </c>
      <c r="I7" s="3"/>
      <c r="J7" s="6" t="s">
        <v>1138</v>
      </c>
      <c r="N7" s="3"/>
      <c r="O7" s="3"/>
      <c r="P7" s="3"/>
      <c r="T7" s="89" t="s">
        <v>1163</v>
      </c>
      <c r="U7" s="92"/>
      <c r="V7" s="92"/>
      <c r="X7" s="167" t="s">
        <v>1251</v>
      </c>
      <c r="Y7" s="166">
        <v>20</v>
      </c>
      <c r="Z7" s="166">
        <v>20</v>
      </c>
      <c r="AA7" s="166">
        <v>20</v>
      </c>
      <c r="AB7" s="166">
        <v>12</v>
      </c>
      <c r="AC7" s="166">
        <v>8</v>
      </c>
      <c r="AE7" s="3" t="str">
        <f>IFERROR(INDEX(LTyEncuestas!$A$3:$A$27,MATCH(0,INDEX(COUNTIF($AE$1:AE6,LTyEncuestas!$A$3:$A$27),),)),"")</f>
        <v/>
      </c>
      <c r="AL7" s="3"/>
      <c r="AM7" s="3"/>
      <c r="AN7" s="3"/>
    </row>
    <row r="8" spans="1:40" ht="15.5" x14ac:dyDescent="0.35">
      <c r="A8" s="5" t="s">
        <v>44</v>
      </c>
      <c r="B8" s="6" t="s">
        <v>45</v>
      </c>
      <c r="C8" s="3"/>
      <c r="D8" s="5" t="s">
        <v>112</v>
      </c>
      <c r="E8" s="6" t="s">
        <v>113</v>
      </c>
      <c r="F8" s="3"/>
      <c r="G8" s="6">
        <v>10202</v>
      </c>
      <c r="H8" s="6" t="s">
        <v>584</v>
      </c>
      <c r="I8" s="3"/>
      <c r="J8" s="6" t="s">
        <v>671</v>
      </c>
      <c r="N8" s="3"/>
      <c r="O8" s="3"/>
      <c r="P8" s="92"/>
      <c r="T8" s="89" t="s">
        <v>1166</v>
      </c>
      <c r="U8" s="92"/>
      <c r="V8" s="92"/>
      <c r="AE8" s="3" t="str">
        <f>IFERROR(INDEX(LTyEncuestas!$A$3:$A$27,MATCH(0,INDEX(COUNTIF($AE$1:AE7,LTyEncuestas!$A$3:$A$27),),)),"")</f>
        <v/>
      </c>
      <c r="AL8" s="3"/>
      <c r="AM8" s="3"/>
      <c r="AN8" s="3"/>
    </row>
    <row r="9" spans="1:40" ht="15.5" x14ac:dyDescent="0.35">
      <c r="A9" s="5" t="s">
        <v>50</v>
      </c>
      <c r="B9" s="6" t="s">
        <v>10</v>
      </c>
      <c r="C9" s="3"/>
      <c r="D9" s="5">
        <v>113</v>
      </c>
      <c r="E9" s="6" t="s">
        <v>185</v>
      </c>
      <c r="F9" s="3"/>
      <c r="G9" s="5" t="s">
        <v>151</v>
      </c>
      <c r="H9" s="6" t="s">
        <v>152</v>
      </c>
      <c r="I9" s="3"/>
      <c r="J9" s="6" t="s">
        <v>952</v>
      </c>
      <c r="N9" s="3"/>
      <c r="O9" s="3"/>
      <c r="P9" s="3"/>
      <c r="AE9" s="3" t="str">
        <f>IFERROR(INDEX(LTyEncuestas!$A$3:$A$27,MATCH(0,INDEX(COUNTIF($AE$1:AE8,LTyEncuestas!$A$3:$A$27),),)),"")</f>
        <v/>
      </c>
    </row>
    <row r="10" spans="1:40" ht="15.5" x14ac:dyDescent="0.35">
      <c r="A10" s="5">
        <v>16</v>
      </c>
      <c r="B10" s="6" t="s">
        <v>1318</v>
      </c>
      <c r="C10" s="3"/>
      <c r="D10" s="5" t="s">
        <v>116</v>
      </c>
      <c r="E10" s="6" t="s">
        <v>117</v>
      </c>
      <c r="F10" s="3"/>
      <c r="G10" s="5" t="s">
        <v>542</v>
      </c>
      <c r="H10" s="6" t="s">
        <v>543</v>
      </c>
      <c r="I10" s="3"/>
      <c r="J10" s="6" t="s">
        <v>953</v>
      </c>
      <c r="N10" s="3"/>
      <c r="O10" s="3"/>
      <c r="P10" s="3"/>
      <c r="T10" s="92"/>
      <c r="AE10" s="3" t="str">
        <f>IFERROR(INDEX(LTyEncuestas!$A$3:$A$27,MATCH(0,INDEX(COUNTIF($AE$1:AE9,LTyEncuestas!$A$3:$A$27),),)),"")</f>
        <v/>
      </c>
    </row>
    <row r="11" spans="1:40" ht="15.5" x14ac:dyDescent="0.35">
      <c r="A11" s="5" t="s">
        <v>55</v>
      </c>
      <c r="B11" s="6" t="s">
        <v>56</v>
      </c>
      <c r="C11" s="3"/>
      <c r="D11" s="5" t="s">
        <v>127</v>
      </c>
      <c r="E11" s="6" t="s">
        <v>128</v>
      </c>
      <c r="F11" s="3"/>
      <c r="G11" s="6">
        <v>12202</v>
      </c>
      <c r="H11" s="6" t="s">
        <v>615</v>
      </c>
      <c r="I11" s="3"/>
      <c r="J11" s="6" t="s">
        <v>1139</v>
      </c>
      <c r="N11" s="3"/>
      <c r="O11" s="3"/>
      <c r="P11" s="3"/>
      <c r="AE11" s="3" t="str">
        <f>IFERROR(INDEX(LTyEncuestas!$A$3:$A$27,MATCH(0,INDEX(COUNTIF($AE$1:AE10,LTyEncuestas!$A$3:$A$27),),)),"")</f>
        <v/>
      </c>
    </row>
    <row r="12" spans="1:40" ht="15.5" x14ac:dyDescent="0.35">
      <c r="A12" s="5" t="s">
        <v>61</v>
      </c>
      <c r="B12" s="6" t="s">
        <v>62</v>
      </c>
      <c r="C12" s="3"/>
      <c r="D12" s="5" t="s">
        <v>153</v>
      </c>
      <c r="E12" s="6" t="s">
        <v>154</v>
      </c>
      <c r="F12" s="3"/>
      <c r="G12" s="5" t="s">
        <v>75</v>
      </c>
      <c r="H12" s="6" t="s">
        <v>26</v>
      </c>
      <c r="I12" s="3"/>
      <c r="J12" s="6" t="s">
        <v>672</v>
      </c>
      <c r="N12" s="3"/>
      <c r="O12" s="3"/>
      <c r="P12" s="3"/>
      <c r="AE12" s="3" t="str">
        <f>IFERROR(INDEX(LTyEncuestas!$A$3:$A$27,MATCH(0,INDEX(COUNTIF($AE$1:AE11,LTyEncuestas!$A$3:$A$27),),)),"")</f>
        <v/>
      </c>
    </row>
    <row r="13" spans="1:40" ht="15.5" x14ac:dyDescent="0.35">
      <c r="A13" s="5">
        <v>14</v>
      </c>
      <c r="B13" s="6" t="s">
        <v>67</v>
      </c>
      <c r="C13" s="3"/>
      <c r="D13" s="5">
        <v>133</v>
      </c>
      <c r="E13" s="6" t="s">
        <v>208</v>
      </c>
      <c r="F13" s="3"/>
      <c r="G13" s="5" t="s">
        <v>433</v>
      </c>
      <c r="H13" s="6" t="s">
        <v>434</v>
      </c>
      <c r="I13" s="3"/>
      <c r="J13" s="6" t="s">
        <v>954</v>
      </c>
      <c r="N13" s="3"/>
      <c r="O13" s="3"/>
      <c r="P13" s="3"/>
      <c r="AE13" s="3" t="str">
        <f>IFERROR(INDEX(LTyEncuestas!$A$3:$A$27,MATCH(0,INDEX(COUNTIF($AE$1:AE12,LTyEncuestas!$A$3:$A$27),),)),"")</f>
        <v/>
      </c>
    </row>
    <row r="14" spans="1:40" ht="15.5" x14ac:dyDescent="0.35">
      <c r="A14" s="5">
        <v>10</v>
      </c>
      <c r="B14" s="6" t="s">
        <v>72</v>
      </c>
      <c r="C14" s="3"/>
      <c r="D14" s="5" t="s">
        <v>57</v>
      </c>
      <c r="E14" s="6" t="s">
        <v>58</v>
      </c>
      <c r="F14" s="3"/>
      <c r="G14" s="5" t="s">
        <v>420</v>
      </c>
      <c r="H14" s="6" t="s">
        <v>143</v>
      </c>
      <c r="I14" s="3"/>
      <c r="J14" s="6" t="s">
        <v>955</v>
      </c>
      <c r="N14" s="3"/>
      <c r="O14" s="3"/>
      <c r="P14" s="3"/>
      <c r="AE14" s="3" t="str">
        <f>IFERROR(INDEX(LTyEncuestas!$A$3:$A$27,MATCH(0,INDEX(COUNTIF($AE$1:AE13,LTyEncuestas!$A$3:$A$27),),)),"")</f>
        <v/>
      </c>
    </row>
    <row r="15" spans="1:40" ht="15.5" x14ac:dyDescent="0.35">
      <c r="A15" s="5">
        <v>11</v>
      </c>
      <c r="B15" s="6" t="s">
        <v>76</v>
      </c>
      <c r="C15" s="3"/>
      <c r="D15" s="5">
        <v>102</v>
      </c>
      <c r="E15" s="6" t="s">
        <v>170</v>
      </c>
      <c r="F15" s="3"/>
      <c r="G15" s="6">
        <v>15101</v>
      </c>
      <c r="H15" s="6" t="s">
        <v>20</v>
      </c>
      <c r="I15" s="3"/>
      <c r="J15" s="6" t="s">
        <v>673</v>
      </c>
      <c r="N15" s="3"/>
      <c r="O15" s="3"/>
      <c r="P15" s="3"/>
      <c r="AE15" s="3" t="str">
        <f>IFERROR(INDEX(LTyEncuestas!$A$3:$A$27,MATCH(0,INDEX(COUNTIF($AE$1:AE14,LTyEncuestas!$A$3:$A$27),),)),"")</f>
        <v/>
      </c>
    </row>
    <row r="16" spans="1:40" ht="15.5" x14ac:dyDescent="0.35">
      <c r="A16" s="5">
        <v>12</v>
      </c>
      <c r="B16" s="6" t="s">
        <v>81</v>
      </c>
      <c r="C16" s="3"/>
      <c r="D16" s="5" t="s">
        <v>73</v>
      </c>
      <c r="E16" s="6" t="s">
        <v>74</v>
      </c>
      <c r="F16" s="3"/>
      <c r="G16" s="6">
        <v>13402</v>
      </c>
      <c r="H16" s="6" t="s">
        <v>660</v>
      </c>
      <c r="I16" s="3"/>
      <c r="J16" s="6" t="s">
        <v>956</v>
      </c>
      <c r="N16" s="3"/>
      <c r="O16" s="3"/>
      <c r="P16" s="3"/>
      <c r="AE16" s="3" t="str">
        <f>IFERROR(INDEX(LTyEncuestas!$A$3:$A$27,MATCH(0,INDEX(COUNTIF($AE$1:AE15,LTyEncuestas!$A$3:$A$27),),)),"")</f>
        <v/>
      </c>
    </row>
    <row r="17" spans="1:31" ht="15.5" x14ac:dyDescent="0.35">
      <c r="A17" s="5">
        <v>13</v>
      </c>
      <c r="B17" s="6" t="s">
        <v>85</v>
      </c>
      <c r="C17" s="3"/>
      <c r="D17" s="5">
        <v>111</v>
      </c>
      <c r="E17" s="6" t="s">
        <v>179</v>
      </c>
      <c r="F17" s="3"/>
      <c r="G17" s="5" t="s">
        <v>461</v>
      </c>
      <c r="H17" s="6" t="s">
        <v>462</v>
      </c>
      <c r="I17" s="3"/>
      <c r="J17" s="6" t="s">
        <v>957</v>
      </c>
      <c r="N17" s="3"/>
      <c r="O17" s="3"/>
      <c r="P17" s="3"/>
      <c r="AE17" s="3" t="str">
        <f>IFERROR(INDEX(LTyEncuestas!$A$3:$A$27,MATCH(0,INDEX(COUNTIF($AE$1:AE16,LTyEncuestas!$A$3:$A$27),),)),"")</f>
        <v/>
      </c>
    </row>
    <row r="18" spans="1:31" ht="15.5" x14ac:dyDescent="0.35">
      <c r="A18" s="3"/>
      <c r="B18" s="3"/>
      <c r="C18" s="3"/>
      <c r="D18" s="5" t="s">
        <v>120</v>
      </c>
      <c r="E18" s="6" t="s">
        <v>121</v>
      </c>
      <c r="F18" s="3"/>
      <c r="G18" s="5" t="s">
        <v>224</v>
      </c>
      <c r="H18" s="6" t="s">
        <v>225</v>
      </c>
      <c r="I18" s="3"/>
      <c r="J18" s="6" t="s">
        <v>674</v>
      </c>
      <c r="N18" s="3"/>
      <c r="O18" s="3"/>
      <c r="P18" s="3"/>
      <c r="AE18" s="3" t="str">
        <f>IFERROR(INDEX(LTyEncuestas!$A$3:$A$27,MATCH(0,INDEX(COUNTIF($AE$1:AE17,LTyEncuestas!$A$3:$A$27),),)),"")</f>
        <v/>
      </c>
    </row>
    <row r="19" spans="1:31" ht="15.5" x14ac:dyDescent="0.35">
      <c r="A19" s="3"/>
      <c r="B19" s="3"/>
      <c r="C19" s="3"/>
      <c r="D19" s="5" t="s">
        <v>139</v>
      </c>
      <c r="E19" s="6" t="s">
        <v>140</v>
      </c>
      <c r="F19" s="3"/>
      <c r="G19" s="6">
        <v>12201</v>
      </c>
      <c r="H19" s="6" t="s">
        <v>614</v>
      </c>
      <c r="I19" s="3"/>
      <c r="J19" s="6" t="s">
        <v>675</v>
      </c>
      <c r="N19" s="3"/>
      <c r="O19" s="3"/>
      <c r="P19" s="3"/>
      <c r="AE19" s="3" t="str">
        <f>IFERROR(INDEX(LTyEncuestas!$A$3:$A$27,MATCH(0,INDEX(COUNTIF($AE$1:AE18,LTyEncuestas!$A$3:$A$27),),)),"")</f>
        <v/>
      </c>
    </row>
    <row r="20" spans="1:31" ht="15.5" x14ac:dyDescent="0.35">
      <c r="A20" s="3"/>
      <c r="B20" s="3"/>
      <c r="C20" s="3"/>
      <c r="D20" s="5" t="s">
        <v>51</v>
      </c>
      <c r="E20" s="6" t="s">
        <v>52</v>
      </c>
      <c r="F20" s="3"/>
      <c r="G20" s="5" t="s">
        <v>435</v>
      </c>
      <c r="H20" s="6" t="s">
        <v>436</v>
      </c>
      <c r="I20" s="3"/>
      <c r="J20" s="6" t="s">
        <v>958</v>
      </c>
      <c r="N20" s="3"/>
      <c r="O20" s="3"/>
      <c r="P20" s="3"/>
      <c r="R20" s="3"/>
      <c r="W20" s="3"/>
    </row>
    <row r="21" spans="1:31" ht="15.5" x14ac:dyDescent="0.35">
      <c r="A21" s="3"/>
      <c r="B21" s="3"/>
      <c r="C21" s="3"/>
      <c r="D21" s="5">
        <v>132</v>
      </c>
      <c r="E21" s="6" t="s">
        <v>205</v>
      </c>
      <c r="F21" s="3"/>
      <c r="G21" s="5" t="s">
        <v>92</v>
      </c>
      <c r="H21" s="6" t="s">
        <v>93</v>
      </c>
      <c r="I21" s="3"/>
      <c r="J21" s="6" t="s">
        <v>676</v>
      </c>
      <c r="N21" s="3"/>
      <c r="O21" s="3"/>
      <c r="P21" s="3"/>
      <c r="R21" s="3"/>
      <c r="W21" s="3"/>
    </row>
    <row r="22" spans="1:31" ht="15.5" x14ac:dyDescent="0.35">
      <c r="A22" s="3"/>
      <c r="B22" s="3"/>
      <c r="C22" s="3"/>
      <c r="D22" s="5" t="s">
        <v>131</v>
      </c>
      <c r="E22" s="6" t="s">
        <v>132</v>
      </c>
      <c r="F22" s="3"/>
      <c r="G22" s="6">
        <v>10102</v>
      </c>
      <c r="H22" s="6" t="s">
        <v>576</v>
      </c>
      <c r="I22" s="3"/>
      <c r="J22" s="6" t="s">
        <v>677</v>
      </c>
      <c r="N22" s="3"/>
      <c r="O22" s="3"/>
      <c r="P22" s="3"/>
      <c r="R22" s="3"/>
      <c r="W22" s="3"/>
    </row>
    <row r="23" spans="1:31" ht="15.5" x14ac:dyDescent="0.35">
      <c r="A23" s="3"/>
      <c r="B23" s="3"/>
      <c r="C23" s="3"/>
      <c r="D23" s="5" t="s">
        <v>40</v>
      </c>
      <c r="E23" s="6" t="s">
        <v>41</v>
      </c>
      <c r="F23" s="3"/>
      <c r="G23" s="5" t="s">
        <v>114</v>
      </c>
      <c r="H23" s="6" t="s">
        <v>115</v>
      </c>
      <c r="I23" s="3"/>
      <c r="J23" s="6" t="s">
        <v>678</v>
      </c>
      <c r="N23" s="3"/>
      <c r="O23" s="3"/>
      <c r="P23" s="3"/>
      <c r="R23" s="3"/>
      <c r="W23" s="3"/>
    </row>
    <row r="24" spans="1:31" ht="15.5" x14ac:dyDescent="0.35">
      <c r="A24" s="3"/>
      <c r="B24" s="3"/>
      <c r="C24" s="3"/>
      <c r="D24" s="5" t="s">
        <v>68</v>
      </c>
      <c r="E24" s="6" t="s">
        <v>69</v>
      </c>
      <c r="F24" s="3"/>
      <c r="G24" s="5" t="s">
        <v>232</v>
      </c>
      <c r="H24" s="6" t="s">
        <v>233</v>
      </c>
      <c r="I24" s="3"/>
      <c r="J24" s="6" t="s">
        <v>959</v>
      </c>
      <c r="N24" s="3"/>
      <c r="O24" s="3"/>
      <c r="P24" s="3"/>
      <c r="R24" s="3"/>
      <c r="W24" s="3"/>
    </row>
    <row r="25" spans="1:31" ht="15.5" x14ac:dyDescent="0.35">
      <c r="A25" s="3"/>
      <c r="B25" s="3"/>
      <c r="C25" s="3"/>
      <c r="D25" s="5">
        <v>114</v>
      </c>
      <c r="E25" s="6" t="s">
        <v>188</v>
      </c>
      <c r="F25" s="3"/>
      <c r="G25" s="6">
        <v>13403</v>
      </c>
      <c r="H25" s="6" t="s">
        <v>661</v>
      </c>
      <c r="I25" s="3"/>
      <c r="J25" s="6" t="s">
        <v>960</v>
      </c>
      <c r="N25" s="3"/>
      <c r="O25" s="3"/>
      <c r="P25" s="3"/>
      <c r="R25" s="3"/>
      <c r="W25" s="3"/>
    </row>
    <row r="26" spans="1:31" ht="15.5" x14ac:dyDescent="0.35">
      <c r="A26" s="3"/>
      <c r="B26" s="3"/>
      <c r="C26" s="3"/>
      <c r="D26" s="5" t="s">
        <v>63</v>
      </c>
      <c r="E26" s="6" t="s">
        <v>64</v>
      </c>
      <c r="F26" s="3"/>
      <c r="G26" s="5" t="s">
        <v>216</v>
      </c>
      <c r="H26" s="6" t="s">
        <v>217</v>
      </c>
      <c r="I26" s="3"/>
      <c r="J26" s="6" t="s">
        <v>961</v>
      </c>
      <c r="N26" s="3"/>
      <c r="O26" s="3"/>
      <c r="P26" s="3"/>
      <c r="R26" s="3"/>
      <c r="W26" s="3"/>
    </row>
    <row r="27" spans="1:31" ht="15.5" x14ac:dyDescent="0.35">
      <c r="A27" s="3"/>
      <c r="B27" s="3"/>
      <c r="C27" s="3"/>
      <c r="D27" s="5" t="s">
        <v>27</v>
      </c>
      <c r="E27" s="6" t="s">
        <v>28</v>
      </c>
      <c r="F27" s="3"/>
      <c r="G27" s="6">
        <v>15102</v>
      </c>
      <c r="H27" s="6" t="s">
        <v>23</v>
      </c>
      <c r="I27" s="3"/>
      <c r="J27" s="6" t="s">
        <v>962</v>
      </c>
      <c r="N27" s="3"/>
      <c r="O27" s="3"/>
      <c r="P27" s="3"/>
      <c r="R27" s="3"/>
      <c r="W27" s="3"/>
    </row>
    <row r="28" spans="1:31" ht="15.5" x14ac:dyDescent="0.35">
      <c r="A28" s="3"/>
      <c r="B28" s="3"/>
      <c r="C28" s="3"/>
      <c r="D28" s="5" t="s">
        <v>86</v>
      </c>
      <c r="E28" s="6" t="s">
        <v>87</v>
      </c>
      <c r="F28" s="3"/>
      <c r="G28" s="5" t="s">
        <v>53</v>
      </c>
      <c r="H28" s="6" t="s">
        <v>54</v>
      </c>
      <c r="I28" s="3"/>
      <c r="J28" s="6" t="s">
        <v>1140</v>
      </c>
      <c r="N28" s="3"/>
      <c r="O28" s="3"/>
      <c r="P28" s="3"/>
    </row>
    <row r="29" spans="1:31" ht="15.5" x14ac:dyDescent="0.35">
      <c r="A29" s="3"/>
      <c r="B29" s="3"/>
      <c r="C29" s="3"/>
      <c r="D29" s="5" t="s">
        <v>77</v>
      </c>
      <c r="E29" s="6" t="s">
        <v>78</v>
      </c>
      <c r="F29" s="3"/>
      <c r="G29" s="5" t="s">
        <v>168</v>
      </c>
      <c r="H29" s="6" t="s">
        <v>169</v>
      </c>
      <c r="I29" s="3"/>
      <c r="J29" s="6" t="s">
        <v>1141</v>
      </c>
      <c r="N29" s="3"/>
      <c r="O29" s="3"/>
      <c r="P29" s="3"/>
    </row>
    <row r="30" spans="1:31" ht="15.5" x14ac:dyDescent="0.35">
      <c r="A30" s="3"/>
      <c r="B30" s="3"/>
      <c r="C30" s="3"/>
      <c r="D30" s="5" t="s">
        <v>135</v>
      </c>
      <c r="E30" s="6" t="s">
        <v>136</v>
      </c>
      <c r="F30" s="3"/>
      <c r="G30" s="5" t="s">
        <v>421</v>
      </c>
      <c r="H30" s="6" t="s">
        <v>422</v>
      </c>
      <c r="I30" s="3"/>
      <c r="J30" s="6" t="s">
        <v>963</v>
      </c>
      <c r="N30" s="3"/>
      <c r="O30" s="3"/>
      <c r="P30" s="3"/>
    </row>
    <row r="31" spans="1:31" ht="15.5" x14ac:dyDescent="0.35">
      <c r="A31" s="3"/>
      <c r="B31" s="3"/>
      <c r="C31" s="3"/>
      <c r="D31" s="5">
        <v>101</v>
      </c>
      <c r="E31" s="6" t="s">
        <v>167</v>
      </c>
      <c r="F31" s="3"/>
      <c r="G31" s="5" t="s">
        <v>501</v>
      </c>
      <c r="H31" s="6" t="s">
        <v>502</v>
      </c>
      <c r="I31" s="3"/>
      <c r="J31" s="6" t="s">
        <v>964</v>
      </c>
      <c r="N31" s="3"/>
      <c r="O31" s="3"/>
      <c r="P31" s="3"/>
    </row>
    <row r="32" spans="1:31" ht="15.5" x14ac:dyDescent="0.35">
      <c r="A32" s="3"/>
      <c r="B32" s="3"/>
      <c r="C32" s="3"/>
      <c r="D32" s="5" t="s">
        <v>90</v>
      </c>
      <c r="E32" s="6" t="s">
        <v>91</v>
      </c>
      <c r="F32" s="3"/>
      <c r="G32" s="5" t="s">
        <v>244</v>
      </c>
      <c r="H32" s="6" t="s">
        <v>245</v>
      </c>
      <c r="I32" s="3"/>
      <c r="J32" s="6" t="s">
        <v>1142</v>
      </c>
      <c r="N32" s="3"/>
      <c r="O32" s="3"/>
      <c r="P32" s="3"/>
    </row>
    <row r="33" spans="1:16" ht="15.5" x14ac:dyDescent="0.35">
      <c r="A33" s="3"/>
      <c r="B33" s="3"/>
      <c r="C33" s="3"/>
      <c r="D33" s="5">
        <v>121</v>
      </c>
      <c r="E33" s="6" t="s">
        <v>191</v>
      </c>
      <c r="F33" s="3"/>
      <c r="G33" s="5" t="s">
        <v>194</v>
      </c>
      <c r="H33" s="6" t="s">
        <v>195</v>
      </c>
      <c r="I33" s="3"/>
      <c r="J33" s="6" t="s">
        <v>679</v>
      </c>
      <c r="N33" s="3"/>
      <c r="O33" s="3"/>
      <c r="P33" s="3"/>
    </row>
    <row r="34" spans="1:16" ht="15.5" x14ac:dyDescent="0.35">
      <c r="A34" s="3"/>
      <c r="B34" s="3"/>
      <c r="C34" s="3"/>
      <c r="D34" s="5">
        <v>134</v>
      </c>
      <c r="E34" s="6" t="s">
        <v>211</v>
      </c>
      <c r="F34" s="3"/>
      <c r="G34" s="6">
        <v>10201</v>
      </c>
      <c r="H34" s="6" t="s">
        <v>583</v>
      </c>
      <c r="I34" s="3"/>
      <c r="J34" s="6" t="s">
        <v>965</v>
      </c>
      <c r="N34" s="3"/>
      <c r="O34" s="3"/>
      <c r="P34" s="3"/>
    </row>
    <row r="35" spans="1:16" ht="15.5" x14ac:dyDescent="0.35">
      <c r="A35" s="3"/>
      <c r="B35" s="3"/>
      <c r="C35" s="3"/>
      <c r="D35" s="5" t="s">
        <v>157</v>
      </c>
      <c r="E35" s="6" t="s">
        <v>158</v>
      </c>
      <c r="F35" s="3"/>
      <c r="G35" s="5" t="s">
        <v>254</v>
      </c>
      <c r="H35" s="6" t="s">
        <v>255</v>
      </c>
      <c r="I35" s="3"/>
      <c r="J35" s="6" t="s">
        <v>966</v>
      </c>
      <c r="N35" s="3"/>
      <c r="O35" s="3"/>
      <c r="P35" s="3"/>
    </row>
    <row r="36" spans="1:16" ht="15.5" x14ac:dyDescent="0.35">
      <c r="A36" s="3"/>
      <c r="B36" s="3"/>
      <c r="C36" s="3"/>
      <c r="D36" s="5" t="s">
        <v>109</v>
      </c>
      <c r="E36" s="6" t="s">
        <v>110</v>
      </c>
      <c r="F36" s="3"/>
      <c r="G36" s="5" t="s">
        <v>357</v>
      </c>
      <c r="H36" s="6" t="s">
        <v>128</v>
      </c>
      <c r="I36" s="3"/>
      <c r="J36" s="6" t="s">
        <v>680</v>
      </c>
      <c r="N36" s="3"/>
      <c r="O36" s="3"/>
      <c r="P36" s="3"/>
    </row>
    <row r="37" spans="1:16" ht="15.5" x14ac:dyDescent="0.35">
      <c r="A37" s="3"/>
      <c r="B37" s="3"/>
      <c r="C37" s="3"/>
      <c r="D37" s="5">
        <v>135</v>
      </c>
      <c r="E37" s="6" t="s">
        <v>213</v>
      </c>
      <c r="F37" s="3"/>
      <c r="G37" s="6">
        <v>13102</v>
      </c>
      <c r="H37" s="6" t="s">
        <v>621</v>
      </c>
      <c r="I37" s="3"/>
      <c r="J37" s="6" t="s">
        <v>681</v>
      </c>
      <c r="N37" s="3"/>
      <c r="O37" s="3"/>
      <c r="P37" s="3"/>
    </row>
    <row r="38" spans="1:16" ht="15.5" x14ac:dyDescent="0.35">
      <c r="A38" s="3"/>
      <c r="B38" s="3"/>
      <c r="C38" s="3"/>
      <c r="D38" s="5" t="s">
        <v>149</v>
      </c>
      <c r="E38" s="6" t="s">
        <v>150</v>
      </c>
      <c r="F38" s="3"/>
      <c r="G38" s="6">
        <v>13103</v>
      </c>
      <c r="H38" s="6" t="s">
        <v>622</v>
      </c>
      <c r="I38" s="3"/>
      <c r="J38" s="6" t="s">
        <v>682</v>
      </c>
      <c r="N38" s="3"/>
      <c r="O38" s="3"/>
      <c r="P38" s="3"/>
    </row>
    <row r="39" spans="1:16" ht="15.5" x14ac:dyDescent="0.35">
      <c r="A39" s="3"/>
      <c r="B39" s="3"/>
      <c r="C39" s="3"/>
      <c r="D39" s="5">
        <v>103</v>
      </c>
      <c r="E39" s="6" t="s">
        <v>173</v>
      </c>
      <c r="F39" s="3"/>
      <c r="G39" s="6">
        <v>10401</v>
      </c>
      <c r="H39" s="6" t="s">
        <v>599</v>
      </c>
      <c r="I39" s="3"/>
      <c r="J39" s="6" t="s">
        <v>967</v>
      </c>
      <c r="N39" s="3"/>
      <c r="O39" s="3"/>
      <c r="P39" s="3"/>
    </row>
    <row r="40" spans="1:16" ht="15.5" x14ac:dyDescent="0.35">
      <c r="A40" s="3"/>
      <c r="B40" s="3"/>
      <c r="C40" s="3"/>
      <c r="D40" s="5">
        <v>104</v>
      </c>
      <c r="E40" s="6" t="s">
        <v>176</v>
      </c>
      <c r="F40" s="3"/>
      <c r="G40" s="5" t="s">
        <v>358</v>
      </c>
      <c r="H40" s="6" t="s">
        <v>359</v>
      </c>
      <c r="I40" s="3"/>
      <c r="J40" s="6" t="s">
        <v>683</v>
      </c>
      <c r="N40" s="3"/>
      <c r="O40" s="3"/>
      <c r="P40" s="3"/>
    </row>
    <row r="41" spans="1:16" ht="15.5" x14ac:dyDescent="0.35">
      <c r="A41" s="3"/>
      <c r="B41" s="3"/>
      <c r="C41" s="3"/>
      <c r="D41" s="5">
        <v>152</v>
      </c>
      <c r="E41" s="6" t="s">
        <v>22</v>
      </c>
      <c r="F41" s="3"/>
      <c r="G41" s="5" t="s">
        <v>122</v>
      </c>
      <c r="H41" s="6" t="s">
        <v>58</v>
      </c>
      <c r="I41" s="3"/>
      <c r="J41" s="6" t="s">
        <v>968</v>
      </c>
      <c r="N41" s="3"/>
      <c r="O41" s="3"/>
      <c r="P41" s="3"/>
    </row>
    <row r="42" spans="1:16" ht="15.5" x14ac:dyDescent="0.35">
      <c r="A42" s="3"/>
      <c r="B42" s="3"/>
      <c r="C42" s="3"/>
      <c r="D42" s="5" t="s">
        <v>94</v>
      </c>
      <c r="E42" s="6" t="s">
        <v>95</v>
      </c>
      <c r="F42" s="3"/>
      <c r="G42" s="5" t="s">
        <v>320</v>
      </c>
      <c r="H42" s="6" t="s">
        <v>321</v>
      </c>
      <c r="I42" s="3"/>
      <c r="J42" s="6" t="s">
        <v>1143</v>
      </c>
      <c r="N42" s="3"/>
      <c r="O42" s="3"/>
      <c r="P42" s="3"/>
    </row>
    <row r="43" spans="1:16" ht="15.5" x14ac:dyDescent="0.35">
      <c r="A43" s="3"/>
      <c r="B43" s="3"/>
      <c r="C43" s="3"/>
      <c r="D43" s="5" t="s">
        <v>98</v>
      </c>
      <c r="E43" s="6" t="s">
        <v>99</v>
      </c>
      <c r="F43" s="3"/>
      <c r="G43" s="5" t="s">
        <v>398</v>
      </c>
      <c r="H43" s="6" t="s">
        <v>399</v>
      </c>
      <c r="I43" s="3"/>
      <c r="J43" s="6" t="s">
        <v>969</v>
      </c>
      <c r="N43" s="3"/>
      <c r="O43" s="3"/>
      <c r="P43" s="3"/>
    </row>
    <row r="44" spans="1:16" ht="15.5" x14ac:dyDescent="0.35">
      <c r="A44" s="3"/>
      <c r="B44" s="3"/>
      <c r="C44" s="3"/>
      <c r="D44" s="5">
        <v>142</v>
      </c>
      <c r="E44" s="6" t="s">
        <v>164</v>
      </c>
      <c r="F44" s="3"/>
      <c r="G44" s="6">
        <v>11401</v>
      </c>
      <c r="H44" s="6" t="s">
        <v>608</v>
      </c>
      <c r="I44" s="3"/>
      <c r="J44" s="6" t="s">
        <v>684</v>
      </c>
      <c r="N44" s="3"/>
      <c r="O44" s="3"/>
      <c r="P44" s="3"/>
    </row>
    <row r="45" spans="1:16" ht="15.5" x14ac:dyDescent="0.35">
      <c r="A45" s="3"/>
      <c r="B45" s="3"/>
      <c r="C45" s="3"/>
      <c r="D45" s="5" t="s">
        <v>102</v>
      </c>
      <c r="E45" s="6" t="s">
        <v>103</v>
      </c>
      <c r="F45" s="3"/>
      <c r="G45" s="5" t="s">
        <v>459</v>
      </c>
      <c r="H45" s="6" t="s">
        <v>460</v>
      </c>
      <c r="I45" s="3"/>
      <c r="J45" s="6" t="s">
        <v>970</v>
      </c>
      <c r="N45" s="3"/>
      <c r="O45" s="3"/>
      <c r="P45" s="3"/>
    </row>
    <row r="46" spans="1:16" ht="15.5" x14ac:dyDescent="0.35">
      <c r="A46" s="3"/>
      <c r="B46" s="3"/>
      <c r="C46" s="3"/>
      <c r="D46" s="5" t="s">
        <v>105</v>
      </c>
      <c r="E46" s="6" t="s">
        <v>106</v>
      </c>
      <c r="F46" s="3"/>
      <c r="G46" s="5" t="s">
        <v>469</v>
      </c>
      <c r="H46" s="6" t="s">
        <v>470</v>
      </c>
      <c r="I46" s="3"/>
      <c r="J46" s="6" t="s">
        <v>685</v>
      </c>
      <c r="N46" s="3"/>
      <c r="O46" s="3"/>
      <c r="P46" s="3"/>
    </row>
    <row r="47" spans="1:16" ht="15.5" x14ac:dyDescent="0.35">
      <c r="A47" s="3"/>
      <c r="B47" s="3"/>
      <c r="C47" s="3"/>
      <c r="D47" s="5">
        <v>131</v>
      </c>
      <c r="E47" s="6" t="s">
        <v>202</v>
      </c>
      <c r="F47" s="3"/>
      <c r="G47" s="5" t="s">
        <v>322</v>
      </c>
      <c r="H47" s="6" t="s">
        <v>323</v>
      </c>
      <c r="I47" s="3"/>
      <c r="J47" s="6" t="s">
        <v>686</v>
      </c>
      <c r="N47" s="3"/>
      <c r="O47" s="3"/>
      <c r="P47" s="3"/>
    </row>
    <row r="48" spans="1:16" ht="15.5" x14ac:dyDescent="0.35">
      <c r="A48" s="3"/>
      <c r="B48" s="3"/>
      <c r="C48" s="3"/>
      <c r="D48" s="5">
        <v>136</v>
      </c>
      <c r="E48" s="6" t="s">
        <v>215</v>
      </c>
      <c r="F48" s="3"/>
      <c r="G48" s="5" t="s">
        <v>540</v>
      </c>
      <c r="H48" s="6" t="s">
        <v>541</v>
      </c>
      <c r="I48" s="3"/>
      <c r="J48" s="6" t="s">
        <v>971</v>
      </c>
      <c r="N48" s="3"/>
      <c r="O48" s="3"/>
      <c r="P48" s="3"/>
    </row>
    <row r="49" spans="1:16" ht="15.5" x14ac:dyDescent="0.35">
      <c r="A49" s="3"/>
      <c r="B49" s="3"/>
      <c r="C49" s="3"/>
      <c r="D49" s="5" t="s">
        <v>123</v>
      </c>
      <c r="E49" s="6" t="s">
        <v>124</v>
      </c>
      <c r="F49" s="3"/>
      <c r="G49" s="6">
        <v>10203</v>
      </c>
      <c r="H49" s="6" t="s">
        <v>585</v>
      </c>
      <c r="I49" s="3"/>
      <c r="J49" s="6" t="s">
        <v>687</v>
      </c>
      <c r="N49" s="3"/>
      <c r="O49" s="3"/>
      <c r="P49" s="3"/>
    </row>
    <row r="50" spans="1:16" ht="15.5" x14ac:dyDescent="0.35">
      <c r="A50" s="3"/>
      <c r="B50" s="3"/>
      <c r="C50" s="3"/>
      <c r="D50" s="5" t="s">
        <v>31</v>
      </c>
      <c r="E50" s="6" t="s">
        <v>32</v>
      </c>
      <c r="F50" s="3"/>
      <c r="G50" s="6">
        <v>11202</v>
      </c>
      <c r="H50" s="6" t="s">
        <v>603</v>
      </c>
      <c r="I50" s="3"/>
      <c r="J50" s="6" t="s">
        <v>688</v>
      </c>
      <c r="N50" s="3"/>
      <c r="O50" s="3"/>
      <c r="P50" s="3"/>
    </row>
    <row r="51" spans="1:16" ht="15.5" x14ac:dyDescent="0.35">
      <c r="A51" s="3"/>
      <c r="B51" s="3"/>
      <c r="C51" s="3"/>
      <c r="D51" s="5">
        <v>123</v>
      </c>
      <c r="E51" s="6" t="s">
        <v>196</v>
      </c>
      <c r="F51" s="3"/>
      <c r="G51" s="5" t="s">
        <v>463</v>
      </c>
      <c r="H51" s="6" t="s">
        <v>464</v>
      </c>
      <c r="I51" s="3"/>
      <c r="J51" s="6" t="s">
        <v>689</v>
      </c>
      <c r="N51" s="3"/>
      <c r="O51" s="3"/>
      <c r="P51" s="3"/>
    </row>
    <row r="52" spans="1:16" ht="15.5" x14ac:dyDescent="0.35">
      <c r="A52" s="3"/>
      <c r="B52" s="3"/>
      <c r="C52" s="3"/>
      <c r="D52" s="5" t="s">
        <v>46</v>
      </c>
      <c r="E52" s="6" t="s">
        <v>47</v>
      </c>
      <c r="F52" s="3"/>
      <c r="G52" s="6">
        <v>10103</v>
      </c>
      <c r="H52" s="6" t="s">
        <v>577</v>
      </c>
      <c r="I52" s="3"/>
      <c r="J52" s="6" t="s">
        <v>690</v>
      </c>
      <c r="N52" s="3"/>
      <c r="O52" s="3"/>
      <c r="P52" s="3"/>
    </row>
    <row r="53" spans="1:16" ht="15.5" x14ac:dyDescent="0.35">
      <c r="A53" s="3"/>
      <c r="B53" s="3"/>
      <c r="C53" s="3"/>
      <c r="D53" s="5">
        <v>124</v>
      </c>
      <c r="E53" s="6" t="s">
        <v>199</v>
      </c>
      <c r="F53" s="3"/>
      <c r="G53" s="6">
        <v>11301</v>
      </c>
      <c r="H53" s="6" t="s">
        <v>605</v>
      </c>
      <c r="I53" s="3"/>
      <c r="J53" s="6" t="s">
        <v>972</v>
      </c>
      <c r="N53" s="3"/>
      <c r="O53" s="3"/>
      <c r="P53" s="3"/>
    </row>
    <row r="54" spans="1:16" ht="15.5" x14ac:dyDescent="0.35">
      <c r="A54" s="3"/>
      <c r="B54" s="3"/>
      <c r="C54" s="3"/>
      <c r="D54" s="5">
        <v>141</v>
      </c>
      <c r="E54" s="6" t="s">
        <v>161</v>
      </c>
      <c r="F54" s="3"/>
      <c r="G54" s="5" t="s">
        <v>274</v>
      </c>
      <c r="H54" s="6" t="s">
        <v>275</v>
      </c>
      <c r="I54" s="3"/>
      <c r="J54" s="6" t="s">
        <v>973</v>
      </c>
      <c r="N54" s="3"/>
      <c r="O54" s="3"/>
      <c r="P54" s="3"/>
    </row>
    <row r="55" spans="1:16" ht="15.5" x14ac:dyDescent="0.35">
      <c r="A55" s="3"/>
      <c r="B55" s="3"/>
      <c r="C55" s="3"/>
      <c r="D55" s="5" t="s">
        <v>82</v>
      </c>
      <c r="E55" s="6" t="s">
        <v>39</v>
      </c>
      <c r="F55" s="3"/>
      <c r="G55" s="5" t="s">
        <v>465</v>
      </c>
      <c r="H55" s="6" t="s">
        <v>466</v>
      </c>
      <c r="I55" s="3"/>
      <c r="J55" s="6" t="s">
        <v>691</v>
      </c>
      <c r="N55" s="3"/>
      <c r="O55" s="3"/>
      <c r="P55" s="3"/>
    </row>
    <row r="56" spans="1:16" ht="15.5" x14ac:dyDescent="0.35">
      <c r="A56" s="3"/>
      <c r="B56" s="3"/>
      <c r="C56" s="3"/>
      <c r="D56" s="3"/>
      <c r="E56" s="3"/>
      <c r="F56" s="3"/>
      <c r="G56" s="6">
        <v>11101</v>
      </c>
      <c r="H56" s="6" t="s">
        <v>179</v>
      </c>
      <c r="I56" s="3"/>
      <c r="J56" s="6" t="s">
        <v>974</v>
      </c>
      <c r="N56" s="3"/>
      <c r="O56" s="3"/>
      <c r="P56" s="3"/>
    </row>
    <row r="57" spans="1:16" ht="15.5" x14ac:dyDescent="0.35">
      <c r="A57" s="3"/>
      <c r="B57" s="3"/>
      <c r="C57" s="3"/>
      <c r="D57" s="3"/>
      <c r="E57" s="3"/>
      <c r="F57" s="3"/>
      <c r="G57" s="5" t="s">
        <v>467</v>
      </c>
      <c r="H57" s="6" t="s">
        <v>468</v>
      </c>
      <c r="I57" s="3"/>
      <c r="J57" s="6" t="s">
        <v>975</v>
      </c>
      <c r="N57" s="3"/>
      <c r="O57" s="3"/>
      <c r="P57" s="3"/>
    </row>
    <row r="58" spans="1:16" ht="15.5" x14ac:dyDescent="0.35">
      <c r="A58" s="3"/>
      <c r="B58" s="3"/>
      <c r="C58" s="3"/>
      <c r="D58" s="3"/>
      <c r="E58" s="3"/>
      <c r="F58" s="3"/>
      <c r="G58" s="5" t="s">
        <v>276</v>
      </c>
      <c r="H58" s="6" t="s">
        <v>277</v>
      </c>
      <c r="I58" s="3"/>
      <c r="J58" s="6" t="s">
        <v>692</v>
      </c>
      <c r="N58" s="3"/>
      <c r="O58" s="3"/>
      <c r="P58" s="3"/>
    </row>
    <row r="59" spans="1:16" ht="15.5" x14ac:dyDescent="0.35">
      <c r="A59" s="3"/>
      <c r="B59" s="3"/>
      <c r="C59" s="3"/>
      <c r="D59" s="3"/>
      <c r="E59" s="3"/>
      <c r="F59" s="3"/>
      <c r="G59" s="5" t="s">
        <v>380</v>
      </c>
      <c r="H59" s="6" t="s">
        <v>381</v>
      </c>
      <c r="I59" s="3"/>
      <c r="J59" s="6" t="s">
        <v>976</v>
      </c>
      <c r="N59" s="3"/>
      <c r="O59" s="3"/>
      <c r="P59" s="3"/>
    </row>
    <row r="60" spans="1:16" ht="15.5" x14ac:dyDescent="0.35">
      <c r="A60" s="3"/>
      <c r="B60" s="3"/>
      <c r="C60" s="3"/>
      <c r="D60" s="3"/>
      <c r="E60" s="3"/>
      <c r="F60" s="3"/>
      <c r="G60" s="5" t="s">
        <v>59</v>
      </c>
      <c r="H60" s="6" t="s">
        <v>60</v>
      </c>
      <c r="I60" s="3"/>
      <c r="J60" s="6" t="s">
        <v>1144</v>
      </c>
      <c r="N60" s="3"/>
      <c r="O60" s="3"/>
      <c r="P60" s="3"/>
    </row>
    <row r="61" spans="1:16" ht="15.5" x14ac:dyDescent="0.35">
      <c r="A61" s="3"/>
      <c r="B61" s="3"/>
      <c r="C61" s="3"/>
      <c r="D61" s="3"/>
      <c r="E61" s="3"/>
      <c r="F61" s="3"/>
      <c r="G61" s="6">
        <v>13301</v>
      </c>
      <c r="H61" s="6" t="s">
        <v>656</v>
      </c>
      <c r="I61" s="3"/>
      <c r="J61" s="6" t="s">
        <v>977</v>
      </c>
      <c r="N61" s="3"/>
      <c r="O61" s="3"/>
      <c r="P61" s="3"/>
    </row>
    <row r="62" spans="1:16" ht="15.5" x14ac:dyDescent="0.35">
      <c r="A62" s="3"/>
      <c r="B62" s="3"/>
      <c r="C62" s="3"/>
      <c r="D62" s="3"/>
      <c r="E62" s="3"/>
      <c r="F62" s="3"/>
      <c r="G62" s="5" t="s">
        <v>544</v>
      </c>
      <c r="H62" s="6" t="s">
        <v>545</v>
      </c>
      <c r="I62" s="3"/>
      <c r="J62" s="6" t="s">
        <v>978</v>
      </c>
      <c r="N62" s="3"/>
      <c r="O62" s="3"/>
      <c r="P62" s="3"/>
    </row>
    <row r="63" spans="1:16" ht="15.5" x14ac:dyDescent="0.35">
      <c r="A63" s="3"/>
      <c r="B63" s="3"/>
      <c r="C63" s="3"/>
      <c r="D63" s="3"/>
      <c r="E63" s="3"/>
      <c r="F63" s="3"/>
      <c r="G63" s="5" t="s">
        <v>278</v>
      </c>
      <c r="H63" s="6" t="s">
        <v>279</v>
      </c>
      <c r="I63" s="3"/>
      <c r="J63" s="6" t="s">
        <v>693</v>
      </c>
      <c r="N63" s="3"/>
      <c r="O63" s="3"/>
      <c r="P63" s="3"/>
    </row>
    <row r="64" spans="1:16" ht="15.5" x14ac:dyDescent="0.35">
      <c r="A64" s="3"/>
      <c r="B64" s="3"/>
      <c r="C64" s="3"/>
      <c r="D64" s="3"/>
      <c r="E64" s="3"/>
      <c r="F64" s="3"/>
      <c r="G64" s="5" t="s">
        <v>180</v>
      </c>
      <c r="H64" s="6" t="s">
        <v>181</v>
      </c>
      <c r="I64" s="3"/>
      <c r="J64" s="6" t="s">
        <v>979</v>
      </c>
      <c r="N64" s="3"/>
      <c r="O64" s="3"/>
      <c r="P64" s="3"/>
    </row>
    <row r="65" spans="1:16" ht="15.5" x14ac:dyDescent="0.35">
      <c r="A65" s="3"/>
      <c r="B65" s="3"/>
      <c r="C65" s="3"/>
      <c r="D65" s="3"/>
      <c r="E65" s="3"/>
      <c r="F65" s="3"/>
      <c r="G65" s="5" t="s">
        <v>395</v>
      </c>
      <c r="H65" s="6" t="s">
        <v>140</v>
      </c>
      <c r="I65" s="3"/>
      <c r="J65" s="6" t="s">
        <v>694</v>
      </c>
      <c r="N65" s="3"/>
      <c r="O65" s="3"/>
      <c r="P65" s="3"/>
    </row>
    <row r="66" spans="1:16" ht="15.5" x14ac:dyDescent="0.35">
      <c r="A66" s="3"/>
      <c r="B66" s="3"/>
      <c r="C66" s="3"/>
      <c r="D66" s="3"/>
      <c r="E66" s="3"/>
      <c r="F66" s="3"/>
      <c r="G66" s="6">
        <v>13104</v>
      </c>
      <c r="H66" s="6" t="s">
        <v>623</v>
      </c>
      <c r="I66" s="3"/>
      <c r="J66" s="6" t="s">
        <v>695</v>
      </c>
      <c r="N66" s="3"/>
      <c r="O66" s="3"/>
      <c r="P66" s="3"/>
    </row>
    <row r="67" spans="1:16" ht="15.5" x14ac:dyDescent="0.35">
      <c r="A67" s="3"/>
      <c r="B67" s="3"/>
      <c r="C67" s="3"/>
      <c r="D67" s="3"/>
      <c r="E67" s="3"/>
      <c r="F67" s="3"/>
      <c r="G67" s="5" t="s">
        <v>197</v>
      </c>
      <c r="H67" s="6" t="s">
        <v>198</v>
      </c>
      <c r="I67" s="3"/>
      <c r="J67" s="6" t="s">
        <v>1145</v>
      </c>
      <c r="N67" s="3"/>
      <c r="O67" s="3"/>
      <c r="P67" s="3"/>
    </row>
    <row r="68" spans="1:16" ht="15.5" x14ac:dyDescent="0.35">
      <c r="A68" s="3"/>
      <c r="B68" s="3"/>
      <c r="C68" s="3"/>
      <c r="D68" s="3"/>
      <c r="E68" s="3"/>
      <c r="F68" s="3"/>
      <c r="G68" s="5" t="s">
        <v>339</v>
      </c>
      <c r="H68" s="6" t="s">
        <v>340</v>
      </c>
      <c r="I68" s="3"/>
      <c r="J68" s="6" t="s">
        <v>980</v>
      </c>
      <c r="N68" s="3"/>
      <c r="O68" s="3"/>
      <c r="P68" s="3"/>
    </row>
    <row r="69" spans="1:16" ht="15.5" x14ac:dyDescent="0.35">
      <c r="A69" s="3"/>
      <c r="B69" s="3"/>
      <c r="C69" s="3"/>
      <c r="D69" s="3"/>
      <c r="E69" s="3"/>
      <c r="F69" s="3"/>
      <c r="G69" s="5" t="s">
        <v>423</v>
      </c>
      <c r="H69" s="6" t="s">
        <v>424</v>
      </c>
      <c r="I69" s="3"/>
      <c r="J69" s="6" t="s">
        <v>981</v>
      </c>
      <c r="N69" s="3"/>
      <c r="O69" s="3"/>
      <c r="P69" s="3"/>
    </row>
    <row r="70" spans="1:16" ht="15.5" x14ac:dyDescent="0.35">
      <c r="A70" s="3"/>
      <c r="B70" s="3"/>
      <c r="C70" s="3"/>
      <c r="D70" s="3"/>
      <c r="E70" s="3"/>
      <c r="F70" s="3"/>
      <c r="G70" s="5" t="s">
        <v>111</v>
      </c>
      <c r="H70" s="6" t="s">
        <v>52</v>
      </c>
      <c r="I70" s="3"/>
      <c r="J70" s="6" t="s">
        <v>696</v>
      </c>
      <c r="N70" s="3"/>
      <c r="O70" s="3"/>
      <c r="P70" s="3"/>
    </row>
    <row r="71" spans="1:16" ht="15.5" x14ac:dyDescent="0.35">
      <c r="A71" s="3"/>
      <c r="B71" s="3"/>
      <c r="C71" s="3"/>
      <c r="D71" s="3"/>
      <c r="E71" s="3"/>
      <c r="F71" s="3"/>
      <c r="G71" s="5" t="s">
        <v>148</v>
      </c>
      <c r="H71" s="6" t="s">
        <v>35</v>
      </c>
      <c r="I71" s="3"/>
      <c r="J71" s="6" t="s">
        <v>982</v>
      </c>
      <c r="N71" s="3"/>
      <c r="O71" s="3"/>
      <c r="P71" s="3"/>
    </row>
    <row r="72" spans="1:16" ht="15.5" x14ac:dyDescent="0.35">
      <c r="A72" s="3"/>
      <c r="B72" s="3"/>
      <c r="C72" s="3"/>
      <c r="D72" s="3"/>
      <c r="E72" s="3"/>
      <c r="F72" s="3"/>
      <c r="G72" s="5" t="s">
        <v>396</v>
      </c>
      <c r="H72" s="6" t="s">
        <v>397</v>
      </c>
      <c r="I72" s="3"/>
      <c r="J72" s="6" t="s">
        <v>983</v>
      </c>
      <c r="N72" s="3"/>
      <c r="O72" s="3"/>
      <c r="P72" s="3"/>
    </row>
    <row r="73" spans="1:16" ht="15.5" x14ac:dyDescent="0.35">
      <c r="A73" s="3"/>
      <c r="B73" s="3"/>
      <c r="C73" s="3"/>
      <c r="D73" s="3"/>
      <c r="E73" s="3"/>
      <c r="F73" s="3"/>
      <c r="G73" s="6">
        <v>14102</v>
      </c>
      <c r="H73" s="6" t="s">
        <v>564</v>
      </c>
      <c r="I73" s="3"/>
      <c r="J73" s="6" t="s">
        <v>697</v>
      </c>
      <c r="N73" s="3"/>
      <c r="O73" s="3"/>
      <c r="P73" s="3"/>
    </row>
    <row r="74" spans="1:16" ht="15.5" x14ac:dyDescent="0.35">
      <c r="A74" s="3"/>
      <c r="B74" s="3"/>
      <c r="C74" s="3"/>
      <c r="D74" s="3"/>
      <c r="E74" s="3"/>
      <c r="F74" s="3"/>
      <c r="G74" s="5" t="s">
        <v>503</v>
      </c>
      <c r="H74" s="6" t="s">
        <v>504</v>
      </c>
      <c r="I74" s="3"/>
      <c r="J74" s="6" t="s">
        <v>984</v>
      </c>
      <c r="N74" s="3"/>
      <c r="O74" s="3"/>
      <c r="P74" s="3"/>
    </row>
    <row r="75" spans="1:16" ht="15.5" x14ac:dyDescent="0.35">
      <c r="A75" s="3"/>
      <c r="B75" s="3"/>
      <c r="C75" s="3"/>
      <c r="D75" s="3"/>
      <c r="E75" s="3"/>
      <c r="F75" s="3"/>
      <c r="G75" s="5" t="s">
        <v>546</v>
      </c>
      <c r="H75" s="6" t="s">
        <v>547</v>
      </c>
      <c r="I75" s="3"/>
      <c r="J75" s="6" t="s">
        <v>985</v>
      </c>
      <c r="N75" s="3"/>
      <c r="O75" s="3"/>
      <c r="P75" s="3"/>
    </row>
    <row r="76" spans="1:16" ht="15.5" x14ac:dyDescent="0.35">
      <c r="A76" s="3"/>
      <c r="B76" s="3"/>
      <c r="C76" s="3"/>
      <c r="D76" s="3"/>
      <c r="E76" s="3"/>
      <c r="F76" s="3"/>
      <c r="G76" s="6">
        <v>13503</v>
      </c>
      <c r="H76" s="6" t="s">
        <v>664</v>
      </c>
      <c r="I76" s="3"/>
      <c r="J76" s="6" t="s">
        <v>986</v>
      </c>
      <c r="N76" s="3"/>
      <c r="O76" s="3"/>
      <c r="P76" s="3"/>
    </row>
    <row r="77" spans="1:16" ht="15.5" x14ac:dyDescent="0.35">
      <c r="A77" s="3"/>
      <c r="B77" s="3"/>
      <c r="C77" s="3"/>
      <c r="D77" s="3"/>
      <c r="E77" s="3"/>
      <c r="F77" s="3"/>
      <c r="G77" s="6">
        <v>10204</v>
      </c>
      <c r="H77" s="6" t="s">
        <v>586</v>
      </c>
      <c r="I77" s="3"/>
      <c r="J77" s="6" t="s">
        <v>987</v>
      </c>
      <c r="N77" s="3"/>
      <c r="O77" s="3"/>
      <c r="P77" s="3"/>
    </row>
    <row r="78" spans="1:16" ht="15.5" x14ac:dyDescent="0.35">
      <c r="A78" s="3"/>
      <c r="B78" s="3"/>
      <c r="C78" s="3"/>
      <c r="D78" s="3"/>
      <c r="E78" s="3"/>
      <c r="F78" s="3"/>
      <c r="G78" s="5" t="s">
        <v>425</v>
      </c>
      <c r="H78" s="6" t="s">
        <v>426</v>
      </c>
      <c r="I78" s="3"/>
      <c r="J78" s="6" t="s">
        <v>698</v>
      </c>
      <c r="N78" s="3"/>
      <c r="O78" s="3"/>
      <c r="P78" s="3"/>
    </row>
    <row r="79" spans="1:16" ht="15.5" x14ac:dyDescent="0.35">
      <c r="A79" s="3"/>
      <c r="B79" s="3"/>
      <c r="C79" s="3"/>
      <c r="D79" s="3"/>
      <c r="E79" s="3"/>
      <c r="F79" s="3"/>
      <c r="G79" s="5" t="s">
        <v>505</v>
      </c>
      <c r="H79" s="6" t="s">
        <v>506</v>
      </c>
      <c r="I79" s="3"/>
      <c r="J79" s="6" t="s">
        <v>988</v>
      </c>
      <c r="N79" s="3"/>
      <c r="O79" s="3"/>
      <c r="P79" s="3"/>
    </row>
    <row r="80" spans="1:16" ht="15.5" x14ac:dyDescent="0.35">
      <c r="A80" s="3"/>
      <c r="B80" s="3"/>
      <c r="C80" s="3"/>
      <c r="D80" s="3"/>
      <c r="E80" s="3"/>
      <c r="F80" s="3"/>
      <c r="G80" s="5" t="s">
        <v>341</v>
      </c>
      <c r="H80" s="6" t="s">
        <v>342</v>
      </c>
      <c r="I80" s="3"/>
      <c r="J80" s="6" t="s">
        <v>699</v>
      </c>
      <c r="N80" s="3"/>
      <c r="O80" s="3"/>
      <c r="P80" s="3"/>
    </row>
    <row r="81" spans="1:16" ht="15.5" x14ac:dyDescent="0.35">
      <c r="A81" s="3"/>
      <c r="B81" s="3"/>
      <c r="C81" s="3"/>
      <c r="D81" s="3"/>
      <c r="E81" s="3"/>
      <c r="F81" s="3"/>
      <c r="G81" s="5" t="s">
        <v>362</v>
      </c>
      <c r="H81" s="6" t="s">
        <v>132</v>
      </c>
      <c r="I81" s="3"/>
      <c r="J81" s="6" t="s">
        <v>700</v>
      </c>
      <c r="N81" s="3"/>
      <c r="O81" s="3"/>
      <c r="P81" s="3"/>
    </row>
    <row r="82" spans="1:16" ht="15.5" x14ac:dyDescent="0.35">
      <c r="A82" s="3"/>
      <c r="B82" s="3"/>
      <c r="C82" s="3"/>
      <c r="D82" s="3"/>
      <c r="E82" s="3"/>
      <c r="F82" s="3"/>
      <c r="G82" s="6">
        <v>10205</v>
      </c>
      <c r="H82" s="6" t="s">
        <v>587</v>
      </c>
      <c r="I82" s="3"/>
      <c r="J82" s="6" t="s">
        <v>701</v>
      </c>
      <c r="N82" s="3"/>
      <c r="O82" s="3"/>
      <c r="P82" s="3"/>
    </row>
    <row r="83" spans="1:16" ht="15.5" x14ac:dyDescent="0.35">
      <c r="A83" s="3"/>
      <c r="B83" s="3"/>
      <c r="C83" s="3"/>
      <c r="D83" s="3"/>
      <c r="E83" s="3"/>
      <c r="F83" s="3"/>
      <c r="G83" s="5" t="s">
        <v>125</v>
      </c>
      <c r="H83" s="6" t="s">
        <v>126</v>
      </c>
      <c r="I83" s="3"/>
      <c r="J83" s="6" t="s">
        <v>702</v>
      </c>
      <c r="N83" s="3"/>
      <c r="O83" s="3"/>
      <c r="P83" s="3"/>
    </row>
    <row r="84" spans="1:16" ht="15.5" x14ac:dyDescent="0.35">
      <c r="A84" s="3"/>
      <c r="B84" s="3"/>
      <c r="C84" s="3"/>
      <c r="D84" s="3"/>
      <c r="E84" s="3"/>
      <c r="F84" s="3"/>
      <c r="G84" s="5" t="s">
        <v>280</v>
      </c>
      <c r="H84" s="6" t="s">
        <v>281</v>
      </c>
      <c r="I84" s="3"/>
      <c r="J84" s="6" t="s">
        <v>1146</v>
      </c>
      <c r="N84" s="3"/>
      <c r="O84" s="3"/>
      <c r="P84" s="3"/>
    </row>
    <row r="85" spans="1:16" ht="15.5" x14ac:dyDescent="0.35">
      <c r="A85" s="3"/>
      <c r="B85" s="3"/>
      <c r="C85" s="3"/>
      <c r="D85" s="3"/>
      <c r="E85" s="3"/>
      <c r="F85" s="3"/>
      <c r="G85" s="6">
        <v>13105</v>
      </c>
      <c r="H85" s="6" t="s">
        <v>624</v>
      </c>
      <c r="I85" s="3"/>
      <c r="J85" s="6" t="s">
        <v>989</v>
      </c>
      <c r="N85" s="3"/>
      <c r="O85" s="3"/>
      <c r="P85" s="3"/>
    </row>
    <row r="86" spans="1:16" ht="15.5" x14ac:dyDescent="0.35">
      <c r="A86" s="3"/>
      <c r="B86" s="3"/>
      <c r="C86" s="3"/>
      <c r="D86" s="3"/>
      <c r="E86" s="3"/>
      <c r="F86" s="3"/>
      <c r="G86" s="5" t="s">
        <v>471</v>
      </c>
      <c r="H86" s="6" t="s">
        <v>472</v>
      </c>
      <c r="I86" s="3"/>
      <c r="J86" s="6" t="s">
        <v>990</v>
      </c>
      <c r="N86" s="3"/>
      <c r="O86" s="3"/>
      <c r="P86" s="3"/>
    </row>
    <row r="87" spans="1:16" ht="15.5" x14ac:dyDescent="0.35">
      <c r="A87" s="3"/>
      <c r="B87" s="3"/>
      <c r="C87" s="3"/>
      <c r="D87" s="3"/>
      <c r="E87" s="3"/>
      <c r="F87" s="3"/>
      <c r="G87" s="6">
        <v>13602</v>
      </c>
      <c r="H87" s="6" t="s">
        <v>667</v>
      </c>
      <c r="I87" s="3"/>
      <c r="J87" s="6" t="s">
        <v>1147</v>
      </c>
      <c r="N87" s="3"/>
      <c r="O87" s="3"/>
      <c r="P87" s="3"/>
    </row>
    <row r="88" spans="1:16" ht="15.5" x14ac:dyDescent="0.35">
      <c r="A88" s="3"/>
      <c r="B88" s="3"/>
      <c r="C88" s="3"/>
      <c r="D88" s="3"/>
      <c r="E88" s="3"/>
      <c r="F88" s="3"/>
      <c r="G88" s="5" t="s">
        <v>246</v>
      </c>
      <c r="H88" s="6" t="s">
        <v>247</v>
      </c>
      <c r="I88" s="3"/>
      <c r="J88" s="6" t="s">
        <v>703</v>
      </c>
      <c r="N88" s="3"/>
      <c r="O88" s="3"/>
      <c r="P88" s="3"/>
    </row>
    <row r="89" spans="1:16" ht="15.5" x14ac:dyDescent="0.35">
      <c r="A89" s="3"/>
      <c r="B89" s="3"/>
      <c r="C89" s="3"/>
      <c r="D89" s="3"/>
      <c r="E89" s="3"/>
      <c r="F89" s="3"/>
      <c r="G89" s="5" t="s">
        <v>248</v>
      </c>
      <c r="H89" s="6" t="s">
        <v>249</v>
      </c>
      <c r="I89" s="3"/>
      <c r="J89" s="6" t="s">
        <v>704</v>
      </c>
      <c r="N89" s="3"/>
      <c r="O89" s="3"/>
      <c r="P89" s="3"/>
    </row>
    <row r="90" spans="1:16" ht="15.5" x14ac:dyDescent="0.35">
      <c r="A90" s="3"/>
      <c r="B90" s="3"/>
      <c r="C90" s="3"/>
      <c r="D90" s="3"/>
      <c r="E90" s="3"/>
      <c r="F90" s="3"/>
      <c r="G90" s="5" t="s">
        <v>343</v>
      </c>
      <c r="H90" s="6" t="s">
        <v>344</v>
      </c>
      <c r="I90" s="3"/>
      <c r="J90" s="6" t="s">
        <v>991</v>
      </c>
      <c r="N90" s="3"/>
      <c r="O90" s="3"/>
      <c r="P90" s="3"/>
    </row>
    <row r="91" spans="1:16" ht="15.5" x14ac:dyDescent="0.35">
      <c r="A91" s="3"/>
      <c r="B91" s="3"/>
      <c r="C91" s="3"/>
      <c r="D91" s="3"/>
      <c r="E91" s="3"/>
      <c r="F91" s="3"/>
      <c r="G91" s="5" t="s">
        <v>548</v>
      </c>
      <c r="H91" s="6" t="s">
        <v>549</v>
      </c>
      <c r="I91" s="3"/>
      <c r="J91" s="6" t="s">
        <v>992</v>
      </c>
      <c r="N91" s="3"/>
      <c r="O91" s="3"/>
      <c r="P91" s="3"/>
    </row>
    <row r="92" spans="1:16" ht="15.5" x14ac:dyDescent="0.35">
      <c r="A92" s="3"/>
      <c r="B92" s="3"/>
      <c r="C92" s="3"/>
      <c r="D92" s="3"/>
      <c r="E92" s="3"/>
      <c r="F92" s="3"/>
      <c r="G92" s="6">
        <v>13106</v>
      </c>
      <c r="H92" s="6" t="s">
        <v>625</v>
      </c>
      <c r="I92" s="3"/>
      <c r="J92" s="6" t="s">
        <v>993</v>
      </c>
      <c r="N92" s="3"/>
      <c r="O92" s="3"/>
      <c r="P92" s="3"/>
    </row>
    <row r="93" spans="1:16" ht="15.5" x14ac:dyDescent="0.35">
      <c r="A93" s="3"/>
      <c r="B93" s="3"/>
      <c r="C93" s="3"/>
      <c r="D93" s="3"/>
      <c r="E93" s="3"/>
      <c r="F93" s="3"/>
      <c r="G93" s="5" t="s">
        <v>400</v>
      </c>
      <c r="H93" s="6" t="s">
        <v>401</v>
      </c>
      <c r="I93" s="3"/>
      <c r="J93" s="6" t="s">
        <v>994</v>
      </c>
      <c r="N93" s="3"/>
      <c r="O93" s="3"/>
      <c r="P93" s="3"/>
    </row>
    <row r="94" spans="1:16" ht="15.5" x14ac:dyDescent="0.35">
      <c r="A94" s="3"/>
      <c r="B94" s="3"/>
      <c r="C94" s="3"/>
      <c r="D94" s="3"/>
      <c r="E94" s="3"/>
      <c r="F94" s="3"/>
      <c r="G94" s="5" t="s">
        <v>508</v>
      </c>
      <c r="H94" s="6" t="s">
        <v>509</v>
      </c>
      <c r="I94" s="3"/>
      <c r="J94" s="6" t="s">
        <v>995</v>
      </c>
      <c r="N94" s="3"/>
      <c r="O94" s="3"/>
      <c r="P94" s="3"/>
    </row>
    <row r="95" spans="1:16" ht="15.5" x14ac:dyDescent="0.35">
      <c r="A95" s="3"/>
      <c r="B95" s="3"/>
      <c r="C95" s="3"/>
      <c r="D95" s="3"/>
      <c r="E95" s="3"/>
      <c r="F95" s="3"/>
      <c r="G95" s="5" t="s">
        <v>137</v>
      </c>
      <c r="H95" s="6" t="s">
        <v>138</v>
      </c>
      <c r="I95" s="3"/>
      <c r="J95" s="6" t="s">
        <v>996</v>
      </c>
      <c r="N95" s="3"/>
      <c r="O95" s="3"/>
      <c r="P95" s="3"/>
    </row>
    <row r="96" spans="1:16" ht="15.5" x14ac:dyDescent="0.35">
      <c r="A96" s="3"/>
      <c r="B96" s="3"/>
      <c r="C96" s="3"/>
      <c r="D96" s="3"/>
      <c r="E96" s="3"/>
      <c r="F96" s="3"/>
      <c r="G96" s="6">
        <v>10104</v>
      </c>
      <c r="H96" s="6" t="s">
        <v>578</v>
      </c>
      <c r="I96" s="3"/>
      <c r="J96" s="6" t="s">
        <v>997</v>
      </c>
      <c r="N96" s="3"/>
      <c r="O96" s="3"/>
      <c r="P96" s="3"/>
    </row>
    <row r="97" spans="1:16" ht="15.5" x14ac:dyDescent="0.35">
      <c r="A97" s="3"/>
      <c r="B97" s="3"/>
      <c r="C97" s="3"/>
      <c r="D97" s="3"/>
      <c r="E97" s="3"/>
      <c r="F97" s="3"/>
      <c r="G97" s="6">
        <v>10105</v>
      </c>
      <c r="H97" s="6" t="s">
        <v>579</v>
      </c>
      <c r="I97" s="3"/>
      <c r="J97" s="6" t="s">
        <v>998</v>
      </c>
      <c r="N97" s="3"/>
      <c r="O97" s="3"/>
      <c r="P97" s="3"/>
    </row>
    <row r="98" spans="1:16" ht="15.5" x14ac:dyDescent="0.35">
      <c r="A98" s="3"/>
      <c r="B98" s="3"/>
      <c r="C98" s="3"/>
      <c r="D98" s="3"/>
      <c r="E98" s="3"/>
      <c r="F98" s="3"/>
      <c r="G98" s="6">
        <v>10402</v>
      </c>
      <c r="H98" s="6" t="s">
        <v>600</v>
      </c>
      <c r="I98" s="3"/>
      <c r="J98" s="6" t="s">
        <v>705</v>
      </c>
      <c r="N98" s="3"/>
      <c r="O98" s="3"/>
      <c r="P98" s="3"/>
    </row>
    <row r="99" spans="1:16" ht="15.5" x14ac:dyDescent="0.35">
      <c r="A99" s="3"/>
      <c r="B99" s="3"/>
      <c r="C99" s="3"/>
      <c r="D99" s="3"/>
      <c r="E99" s="3"/>
      <c r="F99" s="3"/>
      <c r="G99" s="6">
        <v>14202</v>
      </c>
      <c r="H99" s="6" t="s">
        <v>572</v>
      </c>
      <c r="I99" s="3"/>
      <c r="J99" s="6" t="s">
        <v>1148</v>
      </c>
      <c r="N99" s="3"/>
      <c r="O99" s="3"/>
      <c r="P99" s="3"/>
    </row>
    <row r="100" spans="1:16" ht="15.5" x14ac:dyDescent="0.35">
      <c r="A100" s="3"/>
      <c r="B100" s="3"/>
      <c r="C100" s="3"/>
      <c r="D100" s="3"/>
      <c r="E100" s="3"/>
      <c r="F100" s="3"/>
      <c r="G100" s="5" t="s">
        <v>510</v>
      </c>
      <c r="H100" s="6" t="s">
        <v>511</v>
      </c>
      <c r="I100" s="3"/>
      <c r="J100" s="6" t="s">
        <v>999</v>
      </c>
      <c r="N100" s="3"/>
      <c r="O100" s="3"/>
      <c r="P100" s="3"/>
    </row>
    <row r="101" spans="1:16" ht="15.5" x14ac:dyDescent="0.35">
      <c r="A101" s="3"/>
      <c r="B101" s="3"/>
      <c r="C101" s="3"/>
      <c r="D101" s="3"/>
      <c r="E101" s="3"/>
      <c r="F101" s="3"/>
      <c r="G101" s="6">
        <v>15202</v>
      </c>
      <c r="H101" s="6" t="s">
        <v>33</v>
      </c>
      <c r="I101" s="3"/>
      <c r="J101" s="6" t="s">
        <v>1000</v>
      </c>
      <c r="N101" s="3"/>
      <c r="O101" s="3"/>
      <c r="P101" s="3"/>
    </row>
    <row r="102" spans="1:16" ht="15.5" x14ac:dyDescent="0.35">
      <c r="A102" s="3"/>
      <c r="B102" s="3"/>
      <c r="C102" s="3"/>
      <c r="D102" s="3"/>
      <c r="E102" s="3"/>
      <c r="F102" s="3"/>
      <c r="G102" s="5" t="s">
        <v>512</v>
      </c>
      <c r="H102" s="6" t="s">
        <v>513</v>
      </c>
      <c r="I102" s="3"/>
      <c r="J102" s="3"/>
      <c r="N102" s="3"/>
      <c r="O102" s="3"/>
      <c r="P102" s="3"/>
    </row>
    <row r="103" spans="1:16" ht="15.5" x14ac:dyDescent="0.35">
      <c r="A103" s="3"/>
      <c r="B103" s="3"/>
      <c r="C103" s="3"/>
      <c r="D103" s="3"/>
      <c r="E103" s="3"/>
      <c r="F103" s="3"/>
      <c r="G103" s="5" t="s">
        <v>282</v>
      </c>
      <c r="H103" s="6" t="s">
        <v>283</v>
      </c>
      <c r="I103" s="3"/>
      <c r="J103" s="3"/>
      <c r="N103" s="3"/>
      <c r="O103" s="3"/>
      <c r="P103" s="3"/>
    </row>
    <row r="104" spans="1:16" ht="15.5" x14ac:dyDescent="0.35">
      <c r="A104" s="3"/>
      <c r="B104" s="3"/>
      <c r="C104" s="3"/>
      <c r="D104" s="3"/>
      <c r="E104" s="3"/>
      <c r="F104" s="3"/>
      <c r="G104" s="6">
        <v>11203</v>
      </c>
      <c r="H104" s="6" t="s">
        <v>604</v>
      </c>
      <c r="I104" s="3"/>
      <c r="J104" s="3"/>
      <c r="N104" s="3"/>
      <c r="O104" s="3"/>
      <c r="P104" s="3"/>
    </row>
    <row r="105" spans="1:16" ht="15.5" x14ac:dyDescent="0.35">
      <c r="A105" s="3"/>
      <c r="B105" s="3"/>
      <c r="C105" s="3"/>
      <c r="D105" s="3"/>
      <c r="E105" s="3"/>
      <c r="F105" s="3"/>
      <c r="G105" s="5" t="s">
        <v>234</v>
      </c>
      <c r="H105" s="6" t="s">
        <v>235</v>
      </c>
      <c r="I105" s="3"/>
      <c r="J105" s="3"/>
      <c r="N105" s="3"/>
      <c r="O105" s="3"/>
      <c r="P105" s="3"/>
    </row>
    <row r="106" spans="1:16" ht="15.5" x14ac:dyDescent="0.35">
      <c r="A106" s="3"/>
      <c r="B106" s="3"/>
      <c r="C106" s="3"/>
      <c r="D106" s="3"/>
      <c r="E106" s="3"/>
      <c r="F106" s="3"/>
      <c r="G106" s="6">
        <v>10403</v>
      </c>
      <c r="H106" s="6" t="s">
        <v>601</v>
      </c>
      <c r="I106" s="3"/>
      <c r="J106" s="3"/>
      <c r="N106" s="3"/>
      <c r="O106" s="3"/>
      <c r="P106" s="3"/>
    </row>
    <row r="107" spans="1:16" ht="15.5" x14ac:dyDescent="0.35">
      <c r="A107" s="3"/>
      <c r="B107" s="3"/>
      <c r="C107" s="3"/>
      <c r="D107" s="3"/>
      <c r="E107" s="3"/>
      <c r="F107" s="3"/>
      <c r="G107" s="5" t="s">
        <v>363</v>
      </c>
      <c r="H107" s="6" t="s">
        <v>364</v>
      </c>
      <c r="I107" s="3"/>
      <c r="J107" s="3"/>
      <c r="N107" s="3"/>
      <c r="O107" s="3"/>
      <c r="P107" s="3"/>
    </row>
    <row r="108" spans="1:16" ht="15.5" x14ac:dyDescent="0.35">
      <c r="A108" s="3"/>
      <c r="B108" s="3"/>
      <c r="C108" s="3"/>
      <c r="D108" s="3"/>
      <c r="E108" s="3"/>
      <c r="F108" s="3"/>
      <c r="G108" s="5" t="s">
        <v>416</v>
      </c>
      <c r="H108" s="6" t="s">
        <v>417</v>
      </c>
      <c r="I108" s="3"/>
      <c r="J108" s="3"/>
      <c r="N108" s="3"/>
      <c r="O108" s="3"/>
      <c r="P108" s="3"/>
    </row>
    <row r="109" spans="1:16" ht="15.5" x14ac:dyDescent="0.35">
      <c r="A109" s="3"/>
      <c r="B109" s="3"/>
      <c r="C109" s="3"/>
      <c r="D109" s="3"/>
      <c r="E109" s="3"/>
      <c r="F109" s="3"/>
      <c r="G109" s="5" t="s">
        <v>402</v>
      </c>
      <c r="H109" s="6" t="s">
        <v>403</v>
      </c>
      <c r="I109" s="3"/>
      <c r="J109" s="3"/>
      <c r="N109" s="3"/>
      <c r="O109" s="3"/>
      <c r="P109" s="3"/>
    </row>
    <row r="110" spans="1:16" ht="15.5" x14ac:dyDescent="0.35">
      <c r="A110" s="3"/>
      <c r="B110" s="3"/>
      <c r="C110" s="3"/>
      <c r="D110" s="3"/>
      <c r="E110" s="3"/>
      <c r="F110" s="3"/>
      <c r="G110" s="5" t="s">
        <v>65</v>
      </c>
      <c r="H110" s="6" t="s">
        <v>66</v>
      </c>
      <c r="I110" s="3"/>
      <c r="J110" s="3"/>
      <c r="N110" s="3"/>
      <c r="O110" s="3"/>
      <c r="P110" s="3"/>
    </row>
    <row r="111" spans="1:16" ht="15.5" x14ac:dyDescent="0.35">
      <c r="A111" s="3"/>
      <c r="B111" s="3"/>
      <c r="C111" s="3"/>
      <c r="D111" s="3"/>
      <c r="E111" s="3"/>
      <c r="F111" s="3"/>
      <c r="G111" s="5" t="s">
        <v>141</v>
      </c>
      <c r="H111" s="6" t="s">
        <v>64</v>
      </c>
      <c r="I111" s="3"/>
      <c r="J111" s="3"/>
      <c r="N111" s="3"/>
      <c r="O111" s="3"/>
      <c r="P111" s="3"/>
    </row>
    <row r="112" spans="1:16" ht="15.5" x14ac:dyDescent="0.35">
      <c r="A112" s="3"/>
      <c r="B112" s="3"/>
      <c r="C112" s="3"/>
      <c r="D112" s="3"/>
      <c r="E112" s="3"/>
      <c r="F112" s="3"/>
      <c r="G112" s="6">
        <v>13107</v>
      </c>
      <c r="H112" s="6" t="s">
        <v>626</v>
      </c>
      <c r="I112" s="3"/>
      <c r="J112" s="3"/>
      <c r="N112" s="3"/>
      <c r="O112" s="3"/>
      <c r="P112" s="3"/>
    </row>
    <row r="113" spans="1:16" ht="15.5" x14ac:dyDescent="0.35">
      <c r="A113" s="3"/>
      <c r="B113" s="3"/>
      <c r="C113" s="3"/>
      <c r="D113" s="3"/>
      <c r="E113" s="3"/>
      <c r="F113" s="3"/>
      <c r="G113" s="5" t="s">
        <v>165</v>
      </c>
      <c r="H113" s="6" t="s">
        <v>166</v>
      </c>
      <c r="I113" s="3"/>
      <c r="J113" s="3"/>
      <c r="N113" s="3"/>
      <c r="O113" s="3"/>
      <c r="P113" s="3"/>
    </row>
    <row r="114" spans="1:16" ht="15.5" x14ac:dyDescent="0.35">
      <c r="A114" s="3"/>
      <c r="B114" s="3"/>
      <c r="C114" s="3"/>
      <c r="D114" s="3"/>
      <c r="E114" s="3"/>
      <c r="F114" s="3"/>
      <c r="G114" s="6">
        <v>13108</v>
      </c>
      <c r="H114" s="6" t="s">
        <v>627</v>
      </c>
      <c r="I114" s="3"/>
      <c r="J114" s="3"/>
      <c r="N114" s="3"/>
      <c r="O114" s="3"/>
      <c r="P114" s="3"/>
    </row>
    <row r="115" spans="1:16" ht="15.5" x14ac:dyDescent="0.35">
      <c r="A115" s="3"/>
      <c r="B115" s="3"/>
      <c r="C115" s="3"/>
      <c r="D115" s="3"/>
      <c r="E115" s="3"/>
      <c r="F115" s="3"/>
      <c r="G115" s="5" t="s">
        <v>37</v>
      </c>
      <c r="H115" s="6" t="s">
        <v>28</v>
      </c>
      <c r="I115" s="3"/>
      <c r="J115" s="3"/>
      <c r="N115" s="3"/>
      <c r="O115" s="3"/>
      <c r="P115" s="3"/>
    </row>
    <row r="116" spans="1:16" ht="15.5" x14ac:dyDescent="0.35">
      <c r="A116" s="3"/>
      <c r="B116" s="3"/>
      <c r="C116" s="3"/>
      <c r="D116" s="3"/>
      <c r="E116" s="3"/>
      <c r="F116" s="3"/>
      <c r="G116" s="6">
        <v>13603</v>
      </c>
      <c r="H116" s="6" t="s">
        <v>668</v>
      </c>
      <c r="I116" s="3"/>
      <c r="J116" s="3"/>
      <c r="N116" s="3"/>
      <c r="O116" s="3"/>
      <c r="P116" s="3"/>
    </row>
    <row r="117" spans="1:16" ht="15.5" x14ac:dyDescent="0.35">
      <c r="A117" s="3"/>
      <c r="B117" s="3"/>
      <c r="C117" s="3"/>
      <c r="D117" s="3"/>
      <c r="E117" s="3"/>
      <c r="F117" s="3"/>
      <c r="G117" s="5" t="s">
        <v>212</v>
      </c>
      <c r="H117" s="6" t="s">
        <v>87</v>
      </c>
      <c r="I117" s="3"/>
      <c r="J117" s="3"/>
      <c r="N117" s="3"/>
      <c r="O117" s="3"/>
      <c r="P117" s="3"/>
    </row>
    <row r="118" spans="1:16" ht="15.5" x14ac:dyDescent="0.35">
      <c r="A118" s="3"/>
      <c r="B118" s="3"/>
      <c r="C118" s="3"/>
      <c r="D118" s="3"/>
      <c r="E118" s="3"/>
      <c r="F118" s="3"/>
      <c r="G118" s="5" t="s">
        <v>200</v>
      </c>
      <c r="H118" s="6" t="s">
        <v>201</v>
      </c>
      <c r="I118" s="3"/>
      <c r="J118" s="3"/>
      <c r="N118" s="3"/>
      <c r="O118" s="3"/>
      <c r="P118" s="3"/>
    </row>
    <row r="119" spans="1:16" ht="15.5" x14ac:dyDescent="0.35">
      <c r="A119" s="3"/>
      <c r="B119" s="3"/>
      <c r="C119" s="3"/>
      <c r="D119" s="3"/>
      <c r="E119" s="3"/>
      <c r="F119" s="3"/>
      <c r="G119" s="6">
        <v>13109</v>
      </c>
      <c r="H119" s="6" t="s">
        <v>629</v>
      </c>
      <c r="I119" s="3"/>
      <c r="J119" s="3"/>
      <c r="N119" s="3"/>
      <c r="O119" s="3"/>
      <c r="P119" s="3"/>
    </row>
    <row r="120" spans="1:16" ht="15.5" x14ac:dyDescent="0.35">
      <c r="A120" s="3"/>
      <c r="B120" s="3"/>
      <c r="C120" s="3"/>
      <c r="D120" s="3"/>
      <c r="E120" s="3"/>
      <c r="F120" s="3"/>
      <c r="G120" s="5" t="s">
        <v>236</v>
      </c>
      <c r="H120" s="6" t="s">
        <v>237</v>
      </c>
      <c r="I120" s="3"/>
      <c r="J120" s="3"/>
      <c r="N120" s="3"/>
      <c r="O120" s="3"/>
      <c r="P120" s="3"/>
    </row>
    <row r="121" spans="1:16" ht="15.5" x14ac:dyDescent="0.35">
      <c r="A121" s="3"/>
      <c r="B121" s="3"/>
      <c r="C121" s="3"/>
      <c r="D121" s="3"/>
      <c r="E121" s="3"/>
      <c r="F121" s="3"/>
      <c r="G121" s="5" t="s">
        <v>308</v>
      </c>
      <c r="H121" s="6" t="s">
        <v>309</v>
      </c>
      <c r="I121" s="3"/>
      <c r="J121" s="3"/>
      <c r="N121" s="3"/>
      <c r="O121" s="3"/>
      <c r="P121" s="3"/>
    </row>
    <row r="122" spans="1:16" ht="15.5" x14ac:dyDescent="0.35">
      <c r="A122" s="3"/>
      <c r="B122" s="3"/>
      <c r="C122" s="3"/>
      <c r="D122" s="3"/>
      <c r="E122" s="3"/>
      <c r="F122" s="3"/>
      <c r="G122" s="6">
        <v>13110</v>
      </c>
      <c r="H122" s="6" t="s">
        <v>630</v>
      </c>
      <c r="I122" s="3"/>
      <c r="J122" s="3"/>
      <c r="N122" s="3"/>
      <c r="O122" s="3"/>
      <c r="P122" s="3"/>
    </row>
    <row r="123" spans="1:16" ht="15.5" x14ac:dyDescent="0.35">
      <c r="A123" s="3"/>
      <c r="B123" s="3"/>
      <c r="C123" s="3"/>
      <c r="D123" s="3"/>
      <c r="E123" s="3"/>
      <c r="F123" s="3"/>
      <c r="G123" s="6">
        <v>13111</v>
      </c>
      <c r="H123" s="6" t="s">
        <v>631</v>
      </c>
      <c r="I123" s="3"/>
      <c r="J123" s="3"/>
      <c r="N123" s="3"/>
      <c r="O123" s="3"/>
      <c r="P123" s="3"/>
    </row>
    <row r="124" spans="1:16" ht="15.5" x14ac:dyDescent="0.35">
      <c r="A124" s="3"/>
      <c r="B124" s="3"/>
      <c r="C124" s="3"/>
      <c r="D124" s="3"/>
      <c r="E124" s="3"/>
      <c r="F124" s="3"/>
      <c r="G124" s="5" t="s">
        <v>155</v>
      </c>
      <c r="H124" s="6" t="s">
        <v>156</v>
      </c>
      <c r="I124" s="3"/>
      <c r="J124" s="3"/>
      <c r="N124" s="3"/>
      <c r="O124" s="3"/>
      <c r="P124" s="3"/>
    </row>
    <row r="125" spans="1:16" ht="15.5" x14ac:dyDescent="0.35">
      <c r="A125" s="3"/>
      <c r="B125" s="3"/>
      <c r="C125" s="3"/>
      <c r="D125" s="3"/>
      <c r="E125" s="3"/>
      <c r="F125" s="3"/>
      <c r="G125" s="5" t="s">
        <v>222</v>
      </c>
      <c r="H125" s="6" t="s">
        <v>223</v>
      </c>
      <c r="I125" s="3"/>
      <c r="J125" s="3"/>
      <c r="N125" s="3"/>
      <c r="O125" s="3"/>
      <c r="P125" s="3"/>
    </row>
    <row r="126" spans="1:16" ht="15.5" x14ac:dyDescent="0.35">
      <c r="A126" s="3"/>
      <c r="B126" s="3"/>
      <c r="C126" s="3"/>
      <c r="D126" s="3"/>
      <c r="E126" s="3"/>
      <c r="F126" s="3"/>
      <c r="G126" s="6">
        <v>13112</v>
      </c>
      <c r="H126" s="6" t="s">
        <v>632</v>
      </c>
      <c r="I126" s="3"/>
      <c r="J126" s="3"/>
      <c r="N126" s="3"/>
      <c r="O126" s="3"/>
      <c r="P126" s="3"/>
    </row>
    <row r="127" spans="1:16" ht="15.5" x14ac:dyDescent="0.35">
      <c r="A127" s="3"/>
      <c r="B127" s="3"/>
      <c r="C127" s="3"/>
      <c r="D127" s="3"/>
      <c r="E127" s="3"/>
      <c r="F127" s="3"/>
      <c r="G127" s="6">
        <v>13113</v>
      </c>
      <c r="H127" s="6" t="s">
        <v>633</v>
      </c>
      <c r="I127" s="3"/>
      <c r="J127" s="3"/>
      <c r="N127" s="3"/>
      <c r="O127" s="3"/>
      <c r="P127" s="3"/>
    </row>
    <row r="128" spans="1:16" ht="15.5" x14ac:dyDescent="0.35">
      <c r="A128" s="3"/>
      <c r="B128" s="3"/>
      <c r="C128" s="3"/>
      <c r="D128" s="3"/>
      <c r="E128" s="3"/>
      <c r="F128" s="3"/>
      <c r="G128" s="5" t="s">
        <v>144</v>
      </c>
      <c r="H128" s="6" t="s">
        <v>145</v>
      </c>
      <c r="I128" s="3"/>
      <c r="J128" s="3"/>
      <c r="N128" s="3"/>
      <c r="O128" s="3"/>
      <c r="P128" s="3"/>
    </row>
    <row r="129" spans="1:16" ht="15.5" x14ac:dyDescent="0.35">
      <c r="A129" s="3"/>
      <c r="B129" s="3"/>
      <c r="C129" s="3"/>
      <c r="D129" s="3"/>
      <c r="E129" s="3"/>
      <c r="F129" s="3"/>
      <c r="G129" s="6">
        <v>14201</v>
      </c>
      <c r="H129" s="6" t="s">
        <v>571</v>
      </c>
      <c r="I129" s="3"/>
      <c r="J129" s="3"/>
      <c r="N129" s="3"/>
      <c r="O129" s="3"/>
      <c r="P129" s="3"/>
    </row>
    <row r="130" spans="1:16" ht="15.5" x14ac:dyDescent="0.35">
      <c r="A130" s="3"/>
      <c r="B130" s="3"/>
      <c r="C130" s="3"/>
      <c r="D130" s="3"/>
      <c r="E130" s="3"/>
      <c r="F130" s="3"/>
      <c r="G130" s="6">
        <v>14203</v>
      </c>
      <c r="H130" s="6" t="s">
        <v>573</v>
      </c>
      <c r="I130" s="3"/>
      <c r="J130" s="3"/>
      <c r="N130" s="3"/>
      <c r="O130" s="3"/>
      <c r="P130" s="3"/>
    </row>
    <row r="131" spans="1:16" ht="15.5" x14ac:dyDescent="0.35">
      <c r="A131" s="3"/>
      <c r="B131" s="3"/>
      <c r="C131" s="3"/>
      <c r="D131" s="3"/>
      <c r="E131" s="3"/>
      <c r="F131" s="3"/>
      <c r="G131" s="6">
        <v>11102</v>
      </c>
      <c r="H131" s="6" t="s">
        <v>602</v>
      </c>
      <c r="I131" s="3"/>
      <c r="J131" s="3"/>
      <c r="N131" s="3"/>
      <c r="O131" s="3"/>
      <c r="P131" s="3"/>
    </row>
    <row r="132" spans="1:16" ht="15.5" x14ac:dyDescent="0.35">
      <c r="A132" s="3"/>
      <c r="B132" s="3"/>
      <c r="C132" s="3"/>
      <c r="D132" s="3"/>
      <c r="E132" s="3"/>
      <c r="F132" s="3"/>
      <c r="G132" s="6">
        <v>12102</v>
      </c>
      <c r="H132" s="6" t="s">
        <v>611</v>
      </c>
      <c r="I132" s="3"/>
      <c r="J132" s="3"/>
      <c r="N132" s="3"/>
      <c r="O132" s="3"/>
      <c r="P132" s="3"/>
    </row>
    <row r="133" spans="1:16" ht="15.5" x14ac:dyDescent="0.35">
      <c r="A133" s="3"/>
      <c r="B133" s="3"/>
      <c r="C133" s="3"/>
      <c r="D133" s="3"/>
      <c r="E133" s="3"/>
      <c r="F133" s="3"/>
      <c r="G133" s="5" t="s">
        <v>437</v>
      </c>
      <c r="H133" s="6" t="s">
        <v>438</v>
      </c>
      <c r="I133" s="3"/>
      <c r="J133" s="3"/>
      <c r="N133" s="3"/>
      <c r="O133" s="3"/>
      <c r="P133" s="3"/>
    </row>
    <row r="134" spans="1:16" ht="15.5" x14ac:dyDescent="0.35">
      <c r="A134" s="3"/>
      <c r="B134" s="3"/>
      <c r="C134" s="3"/>
      <c r="D134" s="3"/>
      <c r="E134" s="3"/>
      <c r="F134" s="3"/>
      <c r="G134" s="6">
        <v>13302</v>
      </c>
      <c r="H134" s="6" t="s">
        <v>657</v>
      </c>
      <c r="I134" s="3"/>
      <c r="J134" s="3"/>
      <c r="N134" s="3"/>
      <c r="O134" s="3"/>
      <c r="P134" s="3"/>
    </row>
    <row r="135" spans="1:16" ht="15.5" x14ac:dyDescent="0.35">
      <c r="A135" s="3"/>
      <c r="B135" s="3"/>
      <c r="C135" s="3"/>
      <c r="D135" s="3"/>
      <c r="E135" s="3"/>
      <c r="F135" s="3"/>
      <c r="G135" s="6">
        <v>14103</v>
      </c>
      <c r="H135" s="6" t="s">
        <v>565</v>
      </c>
      <c r="I135" s="3"/>
      <c r="J135" s="3"/>
      <c r="N135" s="3"/>
      <c r="O135" s="3"/>
      <c r="P135" s="3"/>
    </row>
    <row r="136" spans="1:16" ht="15.5" x14ac:dyDescent="0.35">
      <c r="A136" s="3"/>
      <c r="B136" s="3"/>
      <c r="C136" s="3"/>
      <c r="D136" s="3"/>
      <c r="E136" s="3"/>
      <c r="F136" s="3"/>
      <c r="G136" s="5" t="s">
        <v>284</v>
      </c>
      <c r="H136" s="6" t="s">
        <v>285</v>
      </c>
      <c r="I136" s="3"/>
      <c r="J136" s="3"/>
      <c r="N136" s="3"/>
      <c r="O136" s="3"/>
      <c r="P136" s="3"/>
    </row>
    <row r="137" spans="1:16" ht="15.5" x14ac:dyDescent="0.35">
      <c r="A137" s="3"/>
      <c r="B137" s="3"/>
      <c r="C137" s="3"/>
      <c r="D137" s="3"/>
      <c r="E137" s="3"/>
      <c r="F137" s="3"/>
      <c r="G137" s="6">
        <v>13114</v>
      </c>
      <c r="H137" s="6" t="s">
        <v>634</v>
      </c>
      <c r="I137" s="3"/>
      <c r="J137" s="3"/>
      <c r="N137" s="3"/>
      <c r="O137" s="3"/>
      <c r="P137" s="3"/>
    </row>
    <row r="138" spans="1:16" ht="15.5" x14ac:dyDescent="0.35">
      <c r="A138" s="3"/>
      <c r="B138" s="3"/>
      <c r="C138" s="3"/>
      <c r="D138" s="3"/>
      <c r="E138" s="3"/>
      <c r="F138" s="3"/>
      <c r="G138" s="5" t="s">
        <v>514</v>
      </c>
      <c r="H138" s="6" t="s">
        <v>515</v>
      </c>
      <c r="I138" s="3"/>
      <c r="J138" s="3"/>
      <c r="N138" s="3"/>
      <c r="O138" s="3"/>
      <c r="P138" s="3"/>
    </row>
    <row r="139" spans="1:16" ht="15.5" x14ac:dyDescent="0.35">
      <c r="A139" s="3"/>
      <c r="B139" s="3"/>
      <c r="C139" s="3"/>
      <c r="D139" s="3"/>
      <c r="E139" s="3"/>
      <c r="F139" s="3"/>
      <c r="G139" s="5" t="s">
        <v>418</v>
      </c>
      <c r="H139" s="6" t="s">
        <v>419</v>
      </c>
      <c r="I139" s="3"/>
      <c r="J139" s="3"/>
      <c r="N139" s="3"/>
      <c r="O139" s="3"/>
      <c r="P139" s="3"/>
    </row>
    <row r="140" spans="1:16" ht="15.5" x14ac:dyDescent="0.35">
      <c r="A140" s="3"/>
      <c r="B140" s="3"/>
      <c r="C140" s="3"/>
      <c r="D140" s="3"/>
      <c r="E140" s="3"/>
      <c r="F140" s="3"/>
      <c r="G140" s="5" t="s">
        <v>365</v>
      </c>
      <c r="H140" s="6" t="s">
        <v>366</v>
      </c>
      <c r="I140" s="3"/>
      <c r="J140" s="3"/>
      <c r="N140" s="3"/>
      <c r="O140" s="3"/>
      <c r="P140" s="3"/>
    </row>
    <row r="141" spans="1:16" ht="15.5" x14ac:dyDescent="0.35">
      <c r="A141" s="3"/>
      <c r="B141" s="3"/>
      <c r="C141" s="3"/>
      <c r="D141" s="3"/>
      <c r="E141" s="3"/>
      <c r="F141" s="3"/>
      <c r="G141" s="5" t="s">
        <v>266</v>
      </c>
      <c r="H141" s="6" t="s">
        <v>267</v>
      </c>
      <c r="I141" s="3"/>
      <c r="J141" s="3"/>
      <c r="N141" s="3"/>
      <c r="O141" s="3"/>
      <c r="P141" s="3"/>
    </row>
    <row r="142" spans="1:16" ht="15.5" x14ac:dyDescent="0.35">
      <c r="A142" s="3"/>
      <c r="B142" s="3"/>
      <c r="C142" s="3"/>
      <c r="D142" s="3"/>
      <c r="E142" s="3"/>
      <c r="F142" s="3"/>
      <c r="G142" s="5" t="s">
        <v>379</v>
      </c>
      <c r="H142" s="6" t="s">
        <v>136</v>
      </c>
      <c r="I142" s="3"/>
      <c r="J142" s="3"/>
      <c r="N142" s="3"/>
      <c r="O142" s="3"/>
      <c r="P142" s="3"/>
    </row>
    <row r="143" spans="1:16" ht="15.5" x14ac:dyDescent="0.35">
      <c r="A143" s="3"/>
      <c r="B143" s="3"/>
      <c r="C143" s="3"/>
      <c r="D143" s="3"/>
      <c r="E143" s="3"/>
      <c r="F143" s="3"/>
      <c r="G143" s="5" t="s">
        <v>310</v>
      </c>
      <c r="H143" s="6" t="s">
        <v>311</v>
      </c>
      <c r="I143" s="3"/>
      <c r="J143" s="3"/>
      <c r="N143" s="3"/>
      <c r="O143" s="3"/>
      <c r="P143" s="3"/>
    </row>
    <row r="144" spans="1:16" ht="15.5" x14ac:dyDescent="0.35">
      <c r="A144" s="3"/>
      <c r="B144" s="3"/>
      <c r="C144" s="3"/>
      <c r="D144" s="3"/>
      <c r="E144" s="3"/>
      <c r="F144" s="3"/>
      <c r="G144" s="5" t="s">
        <v>256</v>
      </c>
      <c r="H144" s="6" t="s">
        <v>257</v>
      </c>
      <c r="I144" s="3"/>
      <c r="J144" s="3"/>
      <c r="N144" s="3"/>
      <c r="O144" s="3"/>
      <c r="P144" s="3"/>
    </row>
    <row r="145" spans="1:16" ht="15.5" x14ac:dyDescent="0.35">
      <c r="A145" s="3"/>
      <c r="B145" s="3"/>
      <c r="C145" s="3"/>
      <c r="D145" s="3"/>
      <c r="E145" s="3"/>
      <c r="F145" s="3"/>
      <c r="G145" s="6">
        <v>10107</v>
      </c>
      <c r="H145" s="6" t="s">
        <v>167</v>
      </c>
      <c r="I145" s="3"/>
      <c r="J145" s="3"/>
      <c r="N145" s="3"/>
      <c r="O145" s="3"/>
      <c r="P145" s="3"/>
    </row>
    <row r="146" spans="1:16" ht="15.5" x14ac:dyDescent="0.35">
      <c r="A146" s="3"/>
      <c r="B146" s="3"/>
      <c r="C146" s="3"/>
      <c r="D146" s="3"/>
      <c r="E146" s="3"/>
      <c r="F146" s="3"/>
      <c r="G146" s="6">
        <v>13115</v>
      </c>
      <c r="H146" s="6" t="s">
        <v>635</v>
      </c>
      <c r="I146" s="3"/>
      <c r="J146" s="3"/>
      <c r="N146" s="3"/>
      <c r="O146" s="3"/>
      <c r="P146" s="3"/>
    </row>
    <row r="147" spans="1:16" ht="15.5" x14ac:dyDescent="0.35">
      <c r="A147" s="3"/>
      <c r="B147" s="3"/>
      <c r="C147" s="3"/>
      <c r="D147" s="3"/>
      <c r="E147" s="3"/>
      <c r="F147" s="3"/>
      <c r="G147" s="6">
        <v>13116</v>
      </c>
      <c r="H147" s="6" t="s">
        <v>636</v>
      </c>
      <c r="I147" s="3"/>
      <c r="J147" s="3"/>
      <c r="N147" s="3"/>
      <c r="O147" s="3"/>
      <c r="P147" s="3"/>
    </row>
    <row r="148" spans="1:16" ht="15.5" x14ac:dyDescent="0.35">
      <c r="A148" s="3"/>
      <c r="B148" s="3"/>
      <c r="C148" s="3"/>
      <c r="D148" s="3"/>
      <c r="E148" s="3"/>
      <c r="F148" s="3"/>
      <c r="G148" s="6">
        <v>13117</v>
      </c>
      <c r="H148" s="6" t="s">
        <v>637</v>
      </c>
      <c r="I148" s="3"/>
      <c r="J148" s="3"/>
      <c r="N148" s="3"/>
      <c r="O148" s="3"/>
      <c r="P148" s="3"/>
    </row>
    <row r="149" spans="1:16" ht="15.5" x14ac:dyDescent="0.35">
      <c r="A149" s="3"/>
      <c r="B149" s="3"/>
      <c r="C149" s="3"/>
      <c r="D149" s="3"/>
      <c r="E149" s="3"/>
      <c r="F149" s="3"/>
      <c r="G149" s="5" t="s">
        <v>324</v>
      </c>
      <c r="H149" s="6" t="s">
        <v>325</v>
      </c>
      <c r="I149" s="3"/>
      <c r="J149" s="3"/>
      <c r="N149" s="3"/>
      <c r="O149" s="3"/>
      <c r="P149" s="3"/>
    </row>
    <row r="150" spans="1:16" ht="15.5" x14ac:dyDescent="0.35">
      <c r="A150" s="3"/>
      <c r="B150" s="3"/>
      <c r="C150" s="3"/>
      <c r="D150" s="3"/>
      <c r="E150" s="3"/>
      <c r="F150" s="3"/>
      <c r="G150" s="5" t="s">
        <v>516</v>
      </c>
      <c r="H150" s="6" t="s">
        <v>517</v>
      </c>
      <c r="I150" s="3"/>
      <c r="J150" s="3"/>
      <c r="N150" s="3"/>
      <c r="O150" s="3"/>
      <c r="P150" s="3"/>
    </row>
    <row r="151" spans="1:16" ht="15.5" x14ac:dyDescent="0.35">
      <c r="A151" s="3"/>
      <c r="B151" s="3"/>
      <c r="C151" s="3"/>
      <c r="D151" s="3"/>
      <c r="E151" s="3"/>
      <c r="F151" s="3"/>
      <c r="G151" s="5" t="s">
        <v>382</v>
      </c>
      <c r="H151" s="6" t="s">
        <v>383</v>
      </c>
      <c r="I151" s="3"/>
      <c r="J151" s="3"/>
      <c r="N151" s="3"/>
      <c r="O151" s="3"/>
      <c r="P151" s="3"/>
    </row>
    <row r="152" spans="1:16" ht="15.5" x14ac:dyDescent="0.35">
      <c r="A152" s="3"/>
      <c r="B152" s="3"/>
      <c r="C152" s="3"/>
      <c r="D152" s="3"/>
      <c r="E152" s="3"/>
      <c r="F152" s="3"/>
      <c r="G152" s="5" t="s">
        <v>550</v>
      </c>
      <c r="H152" s="6" t="s">
        <v>551</v>
      </c>
      <c r="I152" s="3"/>
      <c r="J152" s="3"/>
      <c r="N152" s="3"/>
      <c r="O152" s="3"/>
      <c r="P152" s="3"/>
    </row>
    <row r="153" spans="1:16" ht="15.5" x14ac:dyDescent="0.35">
      <c r="A153" s="3"/>
      <c r="B153" s="3"/>
      <c r="C153" s="3"/>
      <c r="D153" s="3"/>
      <c r="E153" s="3"/>
      <c r="F153" s="3"/>
      <c r="G153" s="5" t="s">
        <v>427</v>
      </c>
      <c r="H153" s="6" t="s">
        <v>428</v>
      </c>
      <c r="I153" s="3"/>
      <c r="J153" s="3"/>
      <c r="N153" s="3"/>
      <c r="O153" s="3"/>
      <c r="P153" s="3"/>
    </row>
    <row r="154" spans="1:16" ht="15.5" x14ac:dyDescent="0.35">
      <c r="A154" s="3"/>
      <c r="B154" s="3"/>
      <c r="C154" s="3"/>
      <c r="D154" s="3"/>
      <c r="E154" s="3"/>
      <c r="F154" s="3"/>
      <c r="G154" s="5" t="s">
        <v>214</v>
      </c>
      <c r="H154" s="6" t="s">
        <v>91</v>
      </c>
      <c r="I154" s="3"/>
      <c r="J154" s="3"/>
      <c r="N154" s="3"/>
      <c r="O154" s="3"/>
      <c r="P154" s="3"/>
    </row>
    <row r="155" spans="1:16" ht="15.5" x14ac:dyDescent="0.35">
      <c r="A155" s="3"/>
      <c r="B155" s="3"/>
      <c r="C155" s="3"/>
      <c r="D155" s="3"/>
      <c r="E155" s="3"/>
      <c r="F155" s="3"/>
      <c r="G155" s="5" t="s">
        <v>431</v>
      </c>
      <c r="H155" s="6" t="s">
        <v>432</v>
      </c>
      <c r="I155" s="3"/>
      <c r="J155" s="3"/>
      <c r="N155" s="3"/>
      <c r="O155" s="3"/>
      <c r="P155" s="3"/>
    </row>
    <row r="156" spans="1:16" ht="15.5" x14ac:dyDescent="0.35">
      <c r="A156" s="3"/>
      <c r="B156" s="3"/>
      <c r="C156" s="3"/>
      <c r="D156" s="3"/>
      <c r="E156" s="3"/>
      <c r="F156" s="3"/>
      <c r="G156" s="6">
        <v>14104</v>
      </c>
      <c r="H156" s="6" t="s">
        <v>566</v>
      </c>
      <c r="I156" s="3"/>
      <c r="J156" s="3"/>
      <c r="N156" s="3"/>
      <c r="O156" s="3"/>
      <c r="P156" s="3"/>
    </row>
    <row r="157" spans="1:16" ht="15.5" x14ac:dyDescent="0.35">
      <c r="A157" s="3"/>
      <c r="B157" s="3"/>
      <c r="C157" s="3"/>
      <c r="D157" s="3"/>
      <c r="E157" s="3"/>
      <c r="F157" s="3"/>
      <c r="G157" s="6">
        <v>10106</v>
      </c>
      <c r="H157" s="6" t="s">
        <v>580</v>
      </c>
      <c r="I157" s="3"/>
      <c r="J157" s="3"/>
      <c r="N157" s="3"/>
      <c r="O157" s="3"/>
      <c r="P157" s="3"/>
    </row>
    <row r="158" spans="1:16" ht="15.5" x14ac:dyDescent="0.35">
      <c r="A158" s="3"/>
      <c r="B158" s="3"/>
      <c r="C158" s="3"/>
      <c r="D158" s="3"/>
      <c r="E158" s="3"/>
      <c r="F158" s="3"/>
      <c r="G158" s="5" t="s">
        <v>552</v>
      </c>
      <c r="H158" s="6" t="s">
        <v>553</v>
      </c>
      <c r="I158" s="3"/>
      <c r="J158" s="3"/>
      <c r="N158" s="3"/>
      <c r="O158" s="3"/>
      <c r="P158" s="3"/>
    </row>
    <row r="159" spans="1:16" ht="15.5" x14ac:dyDescent="0.35">
      <c r="A159" s="3"/>
      <c r="B159" s="3"/>
      <c r="C159" s="3"/>
      <c r="D159" s="3"/>
      <c r="E159" s="3"/>
      <c r="F159" s="3"/>
      <c r="G159" s="5" t="s">
        <v>171</v>
      </c>
      <c r="H159" s="6" t="s">
        <v>172</v>
      </c>
      <c r="I159" s="3"/>
      <c r="J159" s="3"/>
      <c r="N159" s="3"/>
      <c r="O159" s="3"/>
      <c r="P159" s="3"/>
    </row>
    <row r="160" spans="1:16" ht="15.5" x14ac:dyDescent="0.35">
      <c r="A160" s="3"/>
      <c r="B160" s="3"/>
      <c r="C160" s="3"/>
      <c r="D160" s="3"/>
      <c r="E160" s="3"/>
      <c r="F160" s="3"/>
      <c r="G160" s="5" t="s">
        <v>404</v>
      </c>
      <c r="H160" s="6" t="s">
        <v>405</v>
      </c>
      <c r="I160" s="3"/>
      <c r="J160" s="3"/>
      <c r="N160" s="3"/>
      <c r="O160" s="3"/>
      <c r="P160" s="3"/>
    </row>
    <row r="161" spans="1:16" ht="15.5" x14ac:dyDescent="0.35">
      <c r="A161" s="3"/>
      <c r="B161" s="3"/>
      <c r="C161" s="3"/>
      <c r="D161" s="3"/>
      <c r="E161" s="3"/>
      <c r="F161" s="3"/>
      <c r="G161" s="5" t="s">
        <v>554</v>
      </c>
      <c r="H161" s="6" t="s">
        <v>555</v>
      </c>
      <c r="I161" s="3"/>
      <c r="J161" s="3"/>
      <c r="N161" s="3"/>
      <c r="O161" s="3"/>
      <c r="P161" s="3"/>
    </row>
    <row r="162" spans="1:16" ht="15.5" x14ac:dyDescent="0.35">
      <c r="A162" s="3"/>
      <c r="B162" s="3"/>
      <c r="C162" s="3"/>
      <c r="D162" s="3"/>
      <c r="E162" s="3"/>
      <c r="F162" s="3"/>
      <c r="G162" s="5" t="s">
        <v>286</v>
      </c>
      <c r="H162" s="6" t="s">
        <v>287</v>
      </c>
      <c r="I162" s="3"/>
      <c r="J162" s="3"/>
      <c r="N162" s="3"/>
      <c r="O162" s="3"/>
      <c r="P162" s="3"/>
    </row>
    <row r="163" spans="1:16" ht="15.5" x14ac:dyDescent="0.35">
      <c r="A163" s="3"/>
      <c r="B163" s="3"/>
      <c r="C163" s="3"/>
      <c r="D163" s="3"/>
      <c r="E163" s="3"/>
      <c r="F163" s="3"/>
      <c r="G163" s="6">
        <v>13118</v>
      </c>
      <c r="H163" s="6" t="s">
        <v>638</v>
      </c>
      <c r="I163" s="3"/>
      <c r="J163" s="3"/>
      <c r="N163" s="3"/>
      <c r="O163" s="3"/>
      <c r="P163" s="3"/>
    </row>
    <row r="164" spans="1:16" ht="15.5" x14ac:dyDescent="0.35">
      <c r="A164" s="3"/>
      <c r="B164" s="3"/>
      <c r="C164" s="3"/>
      <c r="D164" s="3"/>
      <c r="E164" s="3"/>
      <c r="F164" s="3"/>
      <c r="G164" s="6">
        <v>14105</v>
      </c>
      <c r="H164" s="6" t="s">
        <v>567</v>
      </c>
      <c r="I164" s="3"/>
      <c r="J164" s="3"/>
      <c r="N164" s="3"/>
      <c r="O164" s="3"/>
      <c r="P164" s="3"/>
    </row>
    <row r="165" spans="1:16" ht="15.5" x14ac:dyDescent="0.35">
      <c r="A165" s="3"/>
      <c r="B165" s="3"/>
      <c r="C165" s="3"/>
      <c r="D165" s="3"/>
      <c r="E165" s="3"/>
      <c r="F165" s="3"/>
      <c r="G165" s="6">
        <v>13119</v>
      </c>
      <c r="H165" s="6" t="s">
        <v>639</v>
      </c>
      <c r="I165" s="3"/>
      <c r="J165" s="3"/>
      <c r="N165" s="3"/>
      <c r="O165" s="3"/>
      <c r="P165" s="3"/>
    </row>
    <row r="166" spans="1:16" ht="15.5" x14ac:dyDescent="0.35">
      <c r="A166" s="3"/>
      <c r="B166" s="3"/>
      <c r="C166" s="3"/>
      <c r="D166" s="3"/>
      <c r="E166" s="3"/>
      <c r="F166" s="3"/>
      <c r="G166" s="5" t="s">
        <v>288</v>
      </c>
      <c r="H166" s="6" t="s">
        <v>289</v>
      </c>
      <c r="I166" s="3"/>
      <c r="J166" s="3"/>
      <c r="N166" s="3"/>
      <c r="O166" s="3"/>
      <c r="P166" s="3"/>
    </row>
    <row r="167" spans="1:16" ht="15.5" x14ac:dyDescent="0.35">
      <c r="A167" s="3"/>
      <c r="B167" s="3"/>
      <c r="C167" s="3"/>
      <c r="D167" s="3"/>
      <c r="E167" s="3"/>
      <c r="F167" s="3"/>
      <c r="G167" s="5" t="s">
        <v>312</v>
      </c>
      <c r="H167" s="6" t="s">
        <v>313</v>
      </c>
      <c r="I167" s="3"/>
      <c r="J167" s="3"/>
      <c r="N167" s="3"/>
      <c r="O167" s="3"/>
      <c r="P167" s="3"/>
    </row>
    <row r="168" spans="1:16" ht="15.5" x14ac:dyDescent="0.35">
      <c r="A168" s="3"/>
      <c r="B168" s="3"/>
      <c r="C168" s="3"/>
      <c r="D168" s="3"/>
      <c r="E168" s="3"/>
      <c r="F168" s="3"/>
      <c r="G168" s="5" t="s">
        <v>107</v>
      </c>
      <c r="H168" s="6" t="s">
        <v>108</v>
      </c>
      <c r="I168" s="3"/>
      <c r="J168" s="3"/>
      <c r="N168" s="3"/>
      <c r="O168" s="3"/>
      <c r="P168" s="3"/>
    </row>
    <row r="169" spans="1:16" ht="15.5" x14ac:dyDescent="0.35">
      <c r="A169" s="3"/>
      <c r="B169" s="3"/>
      <c r="C169" s="3"/>
      <c r="D169" s="3"/>
      <c r="E169" s="3"/>
      <c r="F169" s="3"/>
      <c r="G169" s="6">
        <v>13504</v>
      </c>
      <c r="H169" s="6" t="s">
        <v>665</v>
      </c>
      <c r="I169" s="3"/>
      <c r="J169" s="3"/>
      <c r="N169" s="3"/>
      <c r="O169" s="3"/>
      <c r="P169" s="3"/>
    </row>
    <row r="170" spans="1:16" ht="15.5" x14ac:dyDescent="0.35">
      <c r="A170" s="3"/>
      <c r="B170" s="3"/>
      <c r="C170" s="3"/>
      <c r="D170" s="3"/>
      <c r="E170" s="3"/>
      <c r="F170" s="3"/>
      <c r="G170" s="6">
        <v>14106</v>
      </c>
      <c r="H170" s="6" t="s">
        <v>568</v>
      </c>
      <c r="I170" s="3"/>
      <c r="J170" s="3"/>
      <c r="N170" s="3"/>
      <c r="O170" s="3"/>
      <c r="P170" s="3"/>
    </row>
    <row r="171" spans="1:16" ht="15.5" x14ac:dyDescent="0.35">
      <c r="A171" s="3"/>
      <c r="B171" s="3"/>
      <c r="C171" s="3"/>
      <c r="D171" s="3"/>
      <c r="E171" s="3"/>
      <c r="F171" s="3"/>
      <c r="G171" s="5" t="s">
        <v>345</v>
      </c>
      <c r="H171" s="6" t="s">
        <v>346</v>
      </c>
      <c r="I171" s="3"/>
      <c r="J171" s="3"/>
      <c r="N171" s="3"/>
      <c r="O171" s="3"/>
      <c r="P171" s="3"/>
    </row>
    <row r="172" spans="1:16" ht="15.5" x14ac:dyDescent="0.35">
      <c r="A172" s="3"/>
      <c r="B172" s="3"/>
      <c r="C172" s="3"/>
      <c r="D172" s="3"/>
      <c r="E172" s="3"/>
      <c r="F172" s="3"/>
      <c r="G172" s="6">
        <v>10108</v>
      </c>
      <c r="H172" s="6" t="s">
        <v>581</v>
      </c>
      <c r="I172" s="3"/>
      <c r="J172" s="3"/>
      <c r="N172" s="3"/>
      <c r="O172" s="3"/>
      <c r="P172" s="3"/>
    </row>
    <row r="173" spans="1:16" ht="15.5" x14ac:dyDescent="0.35">
      <c r="A173" s="3"/>
      <c r="B173" s="3"/>
      <c r="C173" s="3"/>
      <c r="D173" s="3"/>
      <c r="E173" s="3"/>
      <c r="F173" s="3"/>
      <c r="G173" s="5" t="s">
        <v>79</v>
      </c>
      <c r="H173" s="6" t="s">
        <v>80</v>
      </c>
      <c r="I173" s="3"/>
      <c r="J173" s="3"/>
      <c r="N173" s="3"/>
      <c r="O173" s="3"/>
      <c r="P173" s="3"/>
    </row>
    <row r="174" spans="1:16" ht="15.5" x14ac:dyDescent="0.35">
      <c r="A174" s="3"/>
      <c r="B174" s="3"/>
      <c r="C174" s="3"/>
      <c r="D174" s="3"/>
      <c r="E174" s="3"/>
      <c r="F174" s="3"/>
      <c r="G174" s="5" t="s">
        <v>518</v>
      </c>
      <c r="H174" s="6" t="s">
        <v>519</v>
      </c>
      <c r="I174" s="3"/>
      <c r="J174" s="3"/>
      <c r="N174" s="3"/>
      <c r="O174" s="3"/>
      <c r="P174" s="3"/>
    </row>
    <row r="175" spans="1:16" ht="15.5" x14ac:dyDescent="0.35">
      <c r="A175" s="3"/>
      <c r="B175" s="3"/>
      <c r="C175" s="3"/>
      <c r="D175" s="3"/>
      <c r="E175" s="3"/>
      <c r="F175" s="3"/>
      <c r="G175" s="6">
        <v>13501</v>
      </c>
      <c r="H175" s="6" t="s">
        <v>213</v>
      </c>
      <c r="I175" s="3"/>
      <c r="J175" s="3"/>
      <c r="N175" s="3"/>
      <c r="O175" s="3"/>
      <c r="P175" s="3"/>
    </row>
    <row r="176" spans="1:16" ht="15.5" x14ac:dyDescent="0.35">
      <c r="A176" s="3"/>
      <c r="B176" s="3"/>
      <c r="C176" s="3"/>
      <c r="D176" s="3"/>
      <c r="E176" s="3"/>
      <c r="F176" s="3"/>
      <c r="G176" s="5" t="s">
        <v>367</v>
      </c>
      <c r="H176" s="6" t="s">
        <v>368</v>
      </c>
      <c r="I176" s="3"/>
      <c r="J176" s="3"/>
      <c r="N176" s="3"/>
      <c r="O176" s="3"/>
      <c r="P176" s="3"/>
    </row>
    <row r="177" spans="1:16" ht="15.5" x14ac:dyDescent="0.35">
      <c r="A177" s="3"/>
      <c r="B177" s="3"/>
      <c r="C177" s="3"/>
      <c r="D177" s="3"/>
      <c r="E177" s="3"/>
      <c r="F177" s="3"/>
      <c r="G177" s="5" t="s">
        <v>183</v>
      </c>
      <c r="H177" s="6" t="s">
        <v>184</v>
      </c>
      <c r="I177" s="3"/>
      <c r="J177" s="3"/>
      <c r="N177" s="3"/>
      <c r="O177" s="3"/>
      <c r="P177" s="3"/>
    </row>
    <row r="178" spans="1:16" ht="15.5" x14ac:dyDescent="0.35">
      <c r="A178" s="3"/>
      <c r="B178" s="3"/>
      <c r="C178" s="3"/>
      <c r="D178" s="3"/>
      <c r="E178" s="3"/>
      <c r="F178" s="3"/>
      <c r="G178" s="5" t="s">
        <v>290</v>
      </c>
      <c r="H178" s="6" t="s">
        <v>291</v>
      </c>
      <c r="I178" s="3"/>
      <c r="J178" s="3"/>
      <c r="N178" s="3"/>
      <c r="O178" s="3"/>
      <c r="P178" s="3"/>
    </row>
    <row r="179" spans="1:16" ht="15.5" x14ac:dyDescent="0.35">
      <c r="A179" s="3"/>
      <c r="B179" s="3"/>
      <c r="C179" s="3"/>
      <c r="D179" s="3"/>
      <c r="E179" s="3"/>
      <c r="F179" s="3"/>
      <c r="G179" s="5" t="s">
        <v>439</v>
      </c>
      <c r="H179" s="6" t="s">
        <v>440</v>
      </c>
      <c r="I179" s="3"/>
      <c r="J179" s="3"/>
      <c r="N179" s="3"/>
      <c r="O179" s="3"/>
      <c r="P179" s="3"/>
    </row>
    <row r="180" spans="1:16" ht="15.5" x14ac:dyDescent="0.35">
      <c r="A180" s="3"/>
      <c r="B180" s="3"/>
      <c r="C180" s="3"/>
      <c r="D180" s="3"/>
      <c r="E180" s="3"/>
      <c r="F180" s="3"/>
      <c r="G180" s="5" t="s">
        <v>441</v>
      </c>
      <c r="H180" s="6" t="s">
        <v>442</v>
      </c>
      <c r="I180" s="3"/>
      <c r="J180" s="3"/>
      <c r="N180" s="3"/>
      <c r="O180" s="3"/>
      <c r="P180" s="3"/>
    </row>
    <row r="181" spans="1:16" ht="15.5" x14ac:dyDescent="0.35">
      <c r="A181" s="3"/>
      <c r="B181" s="3"/>
      <c r="C181" s="3"/>
      <c r="D181" s="3"/>
      <c r="E181" s="3"/>
      <c r="F181" s="3"/>
      <c r="G181" s="5" t="s">
        <v>326</v>
      </c>
      <c r="H181" s="6" t="s">
        <v>327</v>
      </c>
      <c r="I181" s="3"/>
      <c r="J181" s="3"/>
      <c r="N181" s="3"/>
      <c r="O181" s="3"/>
      <c r="P181" s="3"/>
    </row>
    <row r="182" spans="1:16" ht="15.5" x14ac:dyDescent="0.35">
      <c r="A182" s="3"/>
      <c r="B182" s="3"/>
      <c r="C182" s="3"/>
      <c r="D182" s="3"/>
      <c r="E182" s="3"/>
      <c r="F182" s="3"/>
      <c r="G182" s="6">
        <v>12401</v>
      </c>
      <c r="H182" s="6" t="s">
        <v>619</v>
      </c>
      <c r="I182" s="3"/>
      <c r="J182" s="3"/>
      <c r="N182" s="3"/>
      <c r="O182" s="3"/>
      <c r="P182" s="3"/>
    </row>
    <row r="183" spans="1:16" ht="15.5" x14ac:dyDescent="0.35">
      <c r="A183" s="3"/>
      <c r="B183" s="3"/>
      <c r="C183" s="3"/>
      <c r="D183" s="3"/>
      <c r="E183" s="3"/>
      <c r="F183" s="3"/>
      <c r="G183" s="5" t="s">
        <v>314</v>
      </c>
      <c r="H183" s="6" t="s">
        <v>315</v>
      </c>
      <c r="I183" s="3"/>
      <c r="J183" s="3"/>
      <c r="N183" s="3"/>
      <c r="O183" s="3"/>
      <c r="P183" s="3"/>
    </row>
    <row r="184" spans="1:16" ht="15.5" x14ac:dyDescent="0.35">
      <c r="A184" s="3"/>
      <c r="B184" s="3"/>
      <c r="C184" s="3"/>
      <c r="D184" s="3"/>
      <c r="E184" s="3"/>
      <c r="F184" s="3"/>
      <c r="G184" s="5" t="s">
        <v>443</v>
      </c>
      <c r="H184" s="6" t="s">
        <v>444</v>
      </c>
      <c r="I184" s="3"/>
      <c r="J184" s="3"/>
      <c r="N184" s="3"/>
      <c r="O184" s="3"/>
      <c r="P184" s="3"/>
    </row>
    <row r="185" spans="1:16" ht="15.5" x14ac:dyDescent="0.35">
      <c r="A185" s="3"/>
      <c r="B185" s="3"/>
      <c r="C185" s="3"/>
      <c r="D185" s="3"/>
      <c r="E185" s="3"/>
      <c r="F185" s="3"/>
      <c r="G185" s="5" t="s">
        <v>473</v>
      </c>
      <c r="H185" s="6" t="s">
        <v>474</v>
      </c>
      <c r="I185" s="3"/>
      <c r="J185" s="3"/>
      <c r="N185" s="3"/>
      <c r="O185" s="3"/>
      <c r="P185" s="3"/>
    </row>
    <row r="186" spans="1:16" ht="15.5" x14ac:dyDescent="0.35">
      <c r="A186" s="3"/>
      <c r="B186" s="3"/>
      <c r="C186" s="3"/>
      <c r="D186" s="3"/>
      <c r="E186" s="3"/>
      <c r="F186" s="3"/>
      <c r="G186" s="5" t="s">
        <v>238</v>
      </c>
      <c r="H186" s="6" t="s">
        <v>239</v>
      </c>
      <c r="I186" s="3"/>
      <c r="J186" s="3"/>
      <c r="N186" s="3"/>
      <c r="O186" s="3"/>
      <c r="P186" s="3"/>
    </row>
    <row r="187" spans="1:16" ht="15.5" x14ac:dyDescent="0.35">
      <c r="A187" s="3"/>
      <c r="B187" s="3"/>
      <c r="C187" s="3"/>
      <c r="D187" s="3"/>
      <c r="E187" s="3"/>
      <c r="F187" s="3"/>
      <c r="G187" s="5" t="s">
        <v>520</v>
      </c>
      <c r="H187" s="6" t="s">
        <v>521</v>
      </c>
      <c r="I187" s="3"/>
      <c r="J187" s="3"/>
      <c r="N187" s="3"/>
      <c r="O187" s="3"/>
      <c r="P187" s="3"/>
    </row>
    <row r="188" spans="1:16" ht="15.5" x14ac:dyDescent="0.35">
      <c r="A188" s="3"/>
      <c r="B188" s="3"/>
      <c r="C188" s="3"/>
      <c r="D188" s="3"/>
      <c r="E188" s="3"/>
      <c r="F188" s="3"/>
      <c r="G188" s="5" t="s">
        <v>475</v>
      </c>
      <c r="H188" s="6" t="s">
        <v>9</v>
      </c>
      <c r="I188" s="3"/>
      <c r="J188" s="3"/>
      <c r="N188" s="3"/>
      <c r="O188" s="3"/>
      <c r="P188" s="3"/>
    </row>
    <row r="189" spans="1:16" ht="15.5" x14ac:dyDescent="0.35">
      <c r="A189" s="3"/>
      <c r="B189" s="3"/>
      <c r="C189" s="3"/>
      <c r="D189" s="3"/>
      <c r="E189" s="3"/>
      <c r="F189" s="3"/>
      <c r="G189" s="6">
        <v>13120</v>
      </c>
      <c r="H189" s="6" t="s">
        <v>640</v>
      </c>
      <c r="I189" s="3"/>
      <c r="J189" s="3"/>
      <c r="N189" s="3"/>
      <c r="O189" s="3"/>
      <c r="P189" s="3"/>
    </row>
    <row r="190" spans="1:16" ht="15.5" x14ac:dyDescent="0.35">
      <c r="A190" s="3"/>
      <c r="B190" s="3"/>
      <c r="C190" s="3"/>
      <c r="D190" s="3"/>
      <c r="E190" s="3"/>
      <c r="F190" s="3"/>
      <c r="G190" s="6">
        <v>11302</v>
      </c>
      <c r="H190" s="6" t="s">
        <v>606</v>
      </c>
      <c r="I190" s="3"/>
      <c r="J190" s="3"/>
      <c r="N190" s="3"/>
      <c r="O190" s="3"/>
      <c r="P190" s="3"/>
    </row>
    <row r="191" spans="1:16" ht="15.5" x14ac:dyDescent="0.35">
      <c r="A191" s="3"/>
      <c r="B191" s="3"/>
      <c r="C191" s="3"/>
      <c r="D191" s="3"/>
      <c r="E191" s="3"/>
      <c r="F191" s="3"/>
      <c r="G191" s="5" t="s">
        <v>292</v>
      </c>
      <c r="H191" s="6" t="s">
        <v>293</v>
      </c>
      <c r="I191" s="3"/>
      <c r="J191" s="3"/>
      <c r="N191" s="3"/>
      <c r="O191" s="3"/>
      <c r="P191" s="3"/>
    </row>
    <row r="192" spans="1:16" ht="15.5" x14ac:dyDescent="0.35">
      <c r="A192" s="3"/>
      <c r="B192" s="3"/>
      <c r="C192" s="3"/>
      <c r="D192" s="3"/>
      <c r="E192" s="3"/>
      <c r="F192" s="3"/>
      <c r="G192" s="5" t="s">
        <v>96</v>
      </c>
      <c r="H192" s="6" t="s">
        <v>97</v>
      </c>
      <c r="I192" s="3"/>
      <c r="J192" s="3"/>
      <c r="N192" s="3"/>
      <c r="O192" s="3"/>
      <c r="P192" s="3"/>
    </row>
    <row r="193" spans="1:16" ht="15.5" x14ac:dyDescent="0.35">
      <c r="A193" s="3"/>
      <c r="B193" s="3"/>
      <c r="C193" s="3"/>
      <c r="D193" s="3"/>
      <c r="E193" s="3"/>
      <c r="F193" s="3"/>
      <c r="G193" s="5" t="s">
        <v>268</v>
      </c>
      <c r="H193" s="6" t="s">
        <v>269</v>
      </c>
      <c r="I193" s="3"/>
      <c r="J193" s="3"/>
      <c r="N193" s="3"/>
      <c r="O193" s="3"/>
      <c r="P193" s="3"/>
    </row>
    <row r="194" spans="1:16" ht="15.5" x14ac:dyDescent="0.35">
      <c r="A194" s="3"/>
      <c r="B194" s="3"/>
      <c r="C194" s="3"/>
      <c r="D194" s="3"/>
      <c r="E194" s="3"/>
      <c r="F194" s="3"/>
      <c r="G194" s="6">
        <v>10301</v>
      </c>
      <c r="H194" s="6" t="s">
        <v>173</v>
      </c>
      <c r="I194" s="3"/>
      <c r="J194" s="3"/>
      <c r="N194" s="3"/>
      <c r="O194" s="3"/>
      <c r="P194" s="3"/>
    </row>
    <row r="195" spans="1:16" ht="15.5" x14ac:dyDescent="0.35">
      <c r="A195" s="3"/>
      <c r="B195" s="3"/>
      <c r="C195" s="3"/>
      <c r="D195" s="3"/>
      <c r="E195" s="3"/>
      <c r="F195" s="3"/>
      <c r="G195" s="5" t="s">
        <v>177</v>
      </c>
      <c r="H195" s="6" t="s">
        <v>178</v>
      </c>
      <c r="I195" s="3"/>
      <c r="J195" s="3"/>
      <c r="N195" s="3"/>
      <c r="O195" s="3"/>
      <c r="P195" s="3"/>
    </row>
    <row r="196" spans="1:16" ht="15.5" x14ac:dyDescent="0.35">
      <c r="A196" s="3"/>
      <c r="B196" s="3"/>
      <c r="C196" s="3"/>
      <c r="D196" s="3"/>
      <c r="E196" s="3"/>
      <c r="F196" s="3"/>
      <c r="G196" s="6">
        <v>13604</v>
      </c>
      <c r="H196" s="6" t="s">
        <v>669</v>
      </c>
      <c r="I196" s="3"/>
      <c r="J196" s="3"/>
      <c r="N196" s="3"/>
      <c r="O196" s="3"/>
      <c r="P196" s="3"/>
    </row>
    <row r="197" spans="1:16" ht="15.5" x14ac:dyDescent="0.35">
      <c r="A197" s="3"/>
      <c r="B197" s="3"/>
      <c r="C197" s="3"/>
      <c r="D197" s="3"/>
      <c r="E197" s="3"/>
      <c r="F197" s="3"/>
      <c r="G197" s="5" t="s">
        <v>522</v>
      </c>
      <c r="H197" s="6" t="s">
        <v>523</v>
      </c>
      <c r="I197" s="3"/>
      <c r="J197" s="3"/>
      <c r="N197" s="3"/>
      <c r="O197" s="3"/>
      <c r="P197" s="3"/>
    </row>
    <row r="198" spans="1:16" ht="15.5" x14ac:dyDescent="0.35">
      <c r="A198" s="3"/>
      <c r="B198" s="3"/>
      <c r="C198" s="3"/>
      <c r="D198" s="3"/>
      <c r="E198" s="3"/>
      <c r="F198" s="3"/>
      <c r="G198" s="5" t="s">
        <v>159</v>
      </c>
      <c r="H198" s="6" t="s">
        <v>160</v>
      </c>
      <c r="I198" s="3"/>
      <c r="J198" s="3"/>
      <c r="N198" s="3"/>
      <c r="O198" s="3"/>
      <c r="P198" s="3"/>
    </row>
    <row r="199" spans="1:16" ht="15.5" x14ac:dyDescent="0.35">
      <c r="A199" s="3"/>
      <c r="B199" s="3"/>
      <c r="C199" s="3"/>
      <c r="D199" s="3"/>
      <c r="E199" s="3"/>
      <c r="F199" s="3"/>
      <c r="G199" s="6">
        <v>14107</v>
      </c>
      <c r="H199" s="6" t="s">
        <v>569</v>
      </c>
      <c r="I199" s="3"/>
      <c r="J199" s="3"/>
      <c r="N199" s="3"/>
      <c r="O199" s="3"/>
      <c r="P199" s="3"/>
    </row>
    <row r="200" spans="1:16" ht="15.5" x14ac:dyDescent="0.35">
      <c r="A200" s="3"/>
      <c r="B200" s="3"/>
      <c r="C200" s="3"/>
      <c r="D200" s="3"/>
      <c r="E200" s="3"/>
      <c r="F200" s="3"/>
      <c r="G200" s="6">
        <v>13404</v>
      </c>
      <c r="H200" s="6" t="s">
        <v>662</v>
      </c>
      <c r="I200" s="3"/>
      <c r="J200" s="3"/>
      <c r="N200" s="3"/>
      <c r="O200" s="3"/>
      <c r="P200" s="3"/>
    </row>
    <row r="201" spans="1:16" ht="15.5" x14ac:dyDescent="0.35">
      <c r="A201" s="3"/>
      <c r="B201" s="3"/>
      <c r="C201" s="3"/>
      <c r="D201" s="3"/>
      <c r="E201" s="3"/>
      <c r="F201" s="3"/>
      <c r="G201" s="6">
        <v>10404</v>
      </c>
      <c r="H201" s="6" t="s">
        <v>176</v>
      </c>
      <c r="I201" s="3"/>
      <c r="J201" s="3"/>
      <c r="N201" s="3"/>
      <c r="O201" s="3"/>
      <c r="P201" s="3"/>
    </row>
    <row r="202" spans="1:16" ht="15.5" x14ac:dyDescent="0.35">
      <c r="A202" s="3"/>
      <c r="B202" s="3"/>
      <c r="C202" s="3"/>
      <c r="D202" s="3"/>
      <c r="E202" s="3"/>
      <c r="F202" s="3"/>
      <c r="G202" s="5" t="s">
        <v>328</v>
      </c>
      <c r="H202" s="6" t="s">
        <v>329</v>
      </c>
      <c r="I202" s="3"/>
      <c r="J202" s="3"/>
      <c r="N202" s="3"/>
      <c r="O202" s="3"/>
      <c r="P202" s="3"/>
    </row>
    <row r="203" spans="1:16" ht="15.5" x14ac:dyDescent="0.35">
      <c r="A203" s="3"/>
      <c r="B203" s="3"/>
      <c r="C203" s="3"/>
      <c r="D203" s="3"/>
      <c r="E203" s="3"/>
      <c r="F203" s="3"/>
      <c r="G203" s="6">
        <v>14108</v>
      </c>
      <c r="H203" s="6" t="s">
        <v>570</v>
      </c>
      <c r="I203" s="3"/>
      <c r="J203" s="3"/>
      <c r="N203" s="3"/>
      <c r="O203" s="3"/>
      <c r="P203" s="3"/>
    </row>
    <row r="204" spans="1:16" ht="15.5" x14ac:dyDescent="0.35">
      <c r="A204" s="3"/>
      <c r="B204" s="3"/>
      <c r="C204" s="3"/>
      <c r="D204" s="3"/>
      <c r="E204" s="3"/>
      <c r="F204" s="3"/>
      <c r="G204" s="5" t="s">
        <v>258</v>
      </c>
      <c r="H204" s="6" t="s">
        <v>259</v>
      </c>
      <c r="I204" s="3"/>
      <c r="J204" s="3"/>
      <c r="N204" s="3"/>
      <c r="O204" s="3"/>
      <c r="P204" s="3"/>
    </row>
    <row r="205" spans="1:16" ht="15.5" x14ac:dyDescent="0.35">
      <c r="A205" s="3"/>
      <c r="B205" s="3"/>
      <c r="C205" s="3"/>
      <c r="D205" s="3"/>
      <c r="E205" s="3"/>
      <c r="F205" s="3"/>
      <c r="G205" s="5" t="s">
        <v>226</v>
      </c>
      <c r="H205" s="6" t="s">
        <v>227</v>
      </c>
      <c r="I205" s="3"/>
      <c r="J205" s="3"/>
      <c r="N205" s="3"/>
      <c r="O205" s="3"/>
      <c r="P205" s="3"/>
    </row>
    <row r="206" spans="1:16" ht="15.5" x14ac:dyDescent="0.35">
      <c r="A206" s="3"/>
      <c r="B206" s="3"/>
      <c r="C206" s="3"/>
      <c r="D206" s="3"/>
      <c r="E206" s="3"/>
      <c r="F206" s="3"/>
      <c r="G206" s="5" t="s">
        <v>316</v>
      </c>
      <c r="H206" s="6" t="s">
        <v>317</v>
      </c>
      <c r="I206" s="3"/>
      <c r="J206" s="3"/>
      <c r="N206" s="3"/>
      <c r="O206" s="3"/>
      <c r="P206" s="3"/>
    </row>
    <row r="207" spans="1:16" ht="15.5" x14ac:dyDescent="0.35">
      <c r="A207" s="3"/>
      <c r="B207" s="3"/>
      <c r="C207" s="3"/>
      <c r="D207" s="3"/>
      <c r="E207" s="3"/>
      <c r="F207" s="3"/>
      <c r="G207" s="5" t="s">
        <v>384</v>
      </c>
      <c r="H207" s="6" t="s">
        <v>385</v>
      </c>
      <c r="I207" s="3"/>
      <c r="J207" s="3"/>
      <c r="N207" s="3"/>
      <c r="O207" s="3"/>
      <c r="P207" s="3"/>
    </row>
    <row r="208" spans="1:16" ht="15.5" x14ac:dyDescent="0.35">
      <c r="A208" s="3"/>
      <c r="B208" s="3"/>
      <c r="C208" s="3"/>
      <c r="D208" s="3"/>
      <c r="E208" s="3"/>
      <c r="F208" s="3"/>
      <c r="G208" s="6">
        <v>13121</v>
      </c>
      <c r="H208" s="6" t="s">
        <v>641</v>
      </c>
      <c r="I208" s="3"/>
      <c r="J208" s="3"/>
      <c r="N208" s="3"/>
      <c r="O208" s="3"/>
      <c r="P208" s="3"/>
    </row>
    <row r="209" spans="1:16" ht="15.5" x14ac:dyDescent="0.35">
      <c r="A209" s="3"/>
      <c r="B209" s="3"/>
      <c r="C209" s="3"/>
      <c r="D209" s="3"/>
      <c r="E209" s="3"/>
      <c r="F209" s="3"/>
      <c r="G209" s="5" t="s">
        <v>347</v>
      </c>
      <c r="H209" s="6" t="s">
        <v>348</v>
      </c>
      <c r="I209" s="3"/>
      <c r="J209" s="3"/>
      <c r="N209" s="3"/>
      <c r="O209" s="3"/>
      <c r="P209" s="3"/>
    </row>
    <row r="210" spans="1:16" ht="15.5" x14ac:dyDescent="0.35">
      <c r="A210" s="3"/>
      <c r="B210" s="3"/>
      <c r="C210" s="3"/>
      <c r="D210" s="3"/>
      <c r="E210" s="3"/>
      <c r="F210" s="3"/>
      <c r="G210" s="5" t="s">
        <v>360</v>
      </c>
      <c r="H210" s="6" t="s">
        <v>361</v>
      </c>
      <c r="I210" s="3"/>
      <c r="J210" s="3"/>
      <c r="N210" s="3"/>
      <c r="O210" s="3"/>
      <c r="P210" s="3"/>
    </row>
    <row r="211" spans="1:16" ht="15.5" x14ac:dyDescent="0.35">
      <c r="A211" s="3"/>
      <c r="B211" s="3"/>
      <c r="C211" s="3"/>
      <c r="D211" s="3"/>
      <c r="E211" s="3"/>
      <c r="F211" s="3"/>
      <c r="G211" s="5" t="s">
        <v>476</v>
      </c>
      <c r="H211" s="6" t="s">
        <v>477</v>
      </c>
      <c r="I211" s="3"/>
      <c r="J211" s="3"/>
      <c r="N211" s="3"/>
      <c r="O211" s="3"/>
      <c r="P211" s="3"/>
    </row>
    <row r="212" spans="1:16" ht="15.5" x14ac:dyDescent="0.35">
      <c r="A212" s="3"/>
      <c r="B212" s="3"/>
      <c r="C212" s="3"/>
      <c r="D212" s="3"/>
      <c r="E212" s="3"/>
      <c r="F212" s="3"/>
      <c r="G212" s="5" t="s">
        <v>349</v>
      </c>
      <c r="H212" s="6" t="s">
        <v>350</v>
      </c>
      <c r="I212" s="3"/>
      <c r="J212" s="3"/>
      <c r="N212" s="3"/>
      <c r="O212" s="3"/>
      <c r="P212" s="3"/>
    </row>
    <row r="213" spans="1:16" ht="15.5" x14ac:dyDescent="0.35">
      <c r="A213" s="3"/>
      <c r="B213" s="3"/>
      <c r="C213" s="3"/>
      <c r="D213" s="3"/>
      <c r="E213" s="3"/>
      <c r="F213" s="3"/>
      <c r="G213" s="5" t="s">
        <v>406</v>
      </c>
      <c r="H213" s="6" t="s">
        <v>407</v>
      </c>
      <c r="I213" s="3"/>
      <c r="J213" s="3"/>
      <c r="N213" s="3"/>
      <c r="O213" s="3"/>
      <c r="P213" s="3"/>
    </row>
    <row r="214" spans="1:16" ht="15.5" x14ac:dyDescent="0.35">
      <c r="A214" s="3"/>
      <c r="B214" s="3"/>
      <c r="C214" s="3"/>
      <c r="D214" s="3"/>
      <c r="E214" s="3"/>
      <c r="F214" s="3"/>
      <c r="G214" s="6">
        <v>13605</v>
      </c>
      <c r="H214" s="6" t="s">
        <v>670</v>
      </c>
      <c r="I214" s="3"/>
      <c r="J214" s="3"/>
      <c r="N214" s="3"/>
      <c r="O214" s="3"/>
      <c r="P214" s="3"/>
    </row>
    <row r="215" spans="1:16" ht="15.5" x14ac:dyDescent="0.35">
      <c r="A215" s="3"/>
      <c r="B215" s="3"/>
      <c r="C215" s="3"/>
      <c r="D215" s="3"/>
      <c r="E215" s="3"/>
      <c r="F215" s="3"/>
      <c r="G215" s="6">
        <v>13122</v>
      </c>
      <c r="H215" s="6" t="s">
        <v>642</v>
      </c>
      <c r="I215" s="3"/>
      <c r="J215" s="3"/>
      <c r="N215" s="3"/>
      <c r="O215" s="3"/>
      <c r="P215" s="3"/>
    </row>
    <row r="216" spans="1:16" ht="15.5" x14ac:dyDescent="0.35">
      <c r="A216" s="3"/>
      <c r="B216" s="3"/>
      <c r="C216" s="3"/>
      <c r="D216" s="3"/>
      <c r="E216" s="3"/>
      <c r="F216" s="3"/>
      <c r="G216" s="5" t="s">
        <v>330</v>
      </c>
      <c r="H216" s="6" t="s">
        <v>331</v>
      </c>
      <c r="I216" s="3"/>
      <c r="J216" s="3"/>
      <c r="N216" s="3"/>
      <c r="O216" s="3"/>
      <c r="P216" s="3"/>
    </row>
    <row r="217" spans="1:16" ht="15.5" x14ac:dyDescent="0.35">
      <c r="A217" s="3"/>
      <c r="B217" s="3"/>
      <c r="C217" s="3"/>
      <c r="D217" s="3"/>
      <c r="E217" s="3"/>
      <c r="F217" s="3"/>
      <c r="G217" s="5" t="s">
        <v>524</v>
      </c>
      <c r="H217" s="6" t="s">
        <v>525</v>
      </c>
      <c r="I217" s="3"/>
      <c r="J217" s="3"/>
      <c r="N217" s="3"/>
      <c r="O217" s="3"/>
      <c r="P217" s="3"/>
    </row>
    <row r="218" spans="1:16" ht="15.5" x14ac:dyDescent="0.35">
      <c r="A218" s="3"/>
      <c r="B218" s="3"/>
      <c r="C218" s="3"/>
      <c r="D218" s="3"/>
      <c r="E218" s="3"/>
      <c r="F218" s="3"/>
      <c r="G218" s="5" t="s">
        <v>228</v>
      </c>
      <c r="H218" s="6" t="s">
        <v>95</v>
      </c>
      <c r="I218" s="3"/>
      <c r="J218" s="3"/>
      <c r="N218" s="3"/>
      <c r="O218" s="3"/>
      <c r="P218" s="3"/>
    </row>
    <row r="219" spans="1:16" ht="15.5" x14ac:dyDescent="0.35">
      <c r="A219" s="3"/>
      <c r="B219" s="3"/>
      <c r="C219" s="3"/>
      <c r="D219" s="3"/>
      <c r="E219" s="3"/>
      <c r="F219" s="3"/>
      <c r="G219" s="5" t="s">
        <v>294</v>
      </c>
      <c r="H219" s="6" t="s">
        <v>295</v>
      </c>
      <c r="I219" s="3"/>
      <c r="J219" s="3"/>
      <c r="N219" s="3"/>
      <c r="O219" s="3"/>
      <c r="P219" s="3"/>
    </row>
    <row r="220" spans="1:16" ht="15.5" x14ac:dyDescent="0.35">
      <c r="A220" s="3"/>
      <c r="B220" s="3"/>
      <c r="C220" s="3"/>
      <c r="D220" s="3"/>
      <c r="E220" s="3"/>
      <c r="F220" s="3"/>
      <c r="G220" s="5" t="s">
        <v>70</v>
      </c>
      <c r="H220" s="6" t="s">
        <v>71</v>
      </c>
      <c r="I220" s="3"/>
      <c r="J220" s="3"/>
      <c r="N220" s="3"/>
      <c r="O220" s="3"/>
      <c r="P220" s="3"/>
    </row>
    <row r="221" spans="1:16" ht="15.5" x14ac:dyDescent="0.35">
      <c r="A221" s="3"/>
      <c r="B221" s="3"/>
      <c r="C221" s="3"/>
      <c r="D221" s="3"/>
      <c r="E221" s="3"/>
      <c r="F221" s="3"/>
      <c r="G221" s="5" t="s">
        <v>296</v>
      </c>
      <c r="H221" s="6" t="s">
        <v>297</v>
      </c>
      <c r="I221" s="3"/>
      <c r="J221" s="3"/>
      <c r="N221" s="3"/>
      <c r="O221" s="3"/>
      <c r="P221" s="3"/>
    </row>
    <row r="222" spans="1:16" ht="15.5" x14ac:dyDescent="0.35">
      <c r="A222" s="3"/>
      <c r="B222" s="3"/>
      <c r="C222" s="3"/>
      <c r="D222" s="3"/>
      <c r="E222" s="3"/>
      <c r="F222" s="3"/>
      <c r="G222" s="5" t="s">
        <v>306</v>
      </c>
      <c r="H222" s="6" t="s">
        <v>307</v>
      </c>
      <c r="I222" s="3"/>
      <c r="J222" s="3"/>
      <c r="N222" s="3"/>
      <c r="O222" s="3"/>
      <c r="P222" s="3"/>
    </row>
    <row r="223" spans="1:16" ht="15.5" x14ac:dyDescent="0.35">
      <c r="A223" s="3"/>
      <c r="B223" s="3"/>
      <c r="C223" s="3"/>
      <c r="D223" s="3"/>
      <c r="E223" s="3"/>
      <c r="F223" s="3"/>
      <c r="G223" s="5" t="s">
        <v>478</v>
      </c>
      <c r="H223" s="6" t="s">
        <v>479</v>
      </c>
      <c r="I223" s="3"/>
      <c r="J223" s="3"/>
      <c r="N223" s="3"/>
      <c r="O223" s="3"/>
      <c r="P223" s="3"/>
    </row>
    <row r="224" spans="1:16" ht="15.5" x14ac:dyDescent="0.35">
      <c r="A224" s="3"/>
      <c r="B224" s="3"/>
      <c r="C224" s="3"/>
      <c r="D224" s="3"/>
      <c r="E224" s="3"/>
      <c r="F224" s="3"/>
      <c r="G224" s="6">
        <v>13202</v>
      </c>
      <c r="H224" s="6" t="s">
        <v>654</v>
      </c>
      <c r="I224" s="3"/>
      <c r="J224" s="3"/>
      <c r="N224" s="3"/>
      <c r="O224" s="3"/>
      <c r="P224" s="3"/>
    </row>
    <row r="225" spans="1:16" ht="15.5" x14ac:dyDescent="0.35">
      <c r="A225" s="3"/>
      <c r="B225" s="3"/>
      <c r="C225" s="3"/>
      <c r="D225" s="3"/>
      <c r="E225" s="3"/>
      <c r="F225" s="3"/>
      <c r="G225" s="5" t="s">
        <v>526</v>
      </c>
      <c r="H225" s="6" t="s">
        <v>527</v>
      </c>
      <c r="I225" s="3"/>
      <c r="J225" s="3"/>
      <c r="N225" s="3"/>
      <c r="O225" s="3"/>
      <c r="P225" s="3"/>
    </row>
    <row r="226" spans="1:16" ht="15.5" x14ac:dyDescent="0.35">
      <c r="A226" s="3"/>
      <c r="B226" s="3"/>
      <c r="C226" s="3"/>
      <c r="D226" s="3"/>
      <c r="E226" s="3"/>
      <c r="F226" s="3"/>
      <c r="G226" s="5" t="s">
        <v>332</v>
      </c>
      <c r="H226" s="6" t="s">
        <v>333</v>
      </c>
      <c r="I226" s="3"/>
      <c r="J226" s="3"/>
      <c r="N226" s="3"/>
      <c r="O226" s="3"/>
      <c r="P226" s="3"/>
    </row>
    <row r="227" spans="1:16" ht="15.5" x14ac:dyDescent="0.35">
      <c r="A227" s="3"/>
      <c r="B227" s="3"/>
      <c r="C227" s="3"/>
      <c r="D227" s="3"/>
      <c r="E227" s="3"/>
      <c r="F227" s="3"/>
      <c r="G227" s="5" t="s">
        <v>480</v>
      </c>
      <c r="H227" s="6" t="s">
        <v>481</v>
      </c>
      <c r="I227" s="3"/>
      <c r="J227" s="3"/>
      <c r="N227" s="3"/>
      <c r="O227" s="3"/>
      <c r="P227" s="3"/>
    </row>
    <row r="228" spans="1:16" ht="15.5" x14ac:dyDescent="0.35">
      <c r="A228" s="3"/>
      <c r="B228" s="3"/>
      <c r="C228" s="3"/>
      <c r="D228" s="3"/>
      <c r="E228" s="3"/>
      <c r="F228" s="3"/>
      <c r="G228" s="6">
        <v>12301</v>
      </c>
      <c r="H228" s="6" t="s">
        <v>616</v>
      </c>
      <c r="I228" s="3"/>
      <c r="J228" s="3"/>
      <c r="N228" s="3"/>
      <c r="O228" s="3"/>
      <c r="P228" s="3"/>
    </row>
    <row r="229" spans="1:16" ht="15.5" x14ac:dyDescent="0.35">
      <c r="A229" s="3"/>
      <c r="B229" s="3"/>
      <c r="C229" s="3"/>
      <c r="D229" s="3"/>
      <c r="E229" s="3"/>
      <c r="F229" s="3"/>
      <c r="G229" s="5" t="s">
        <v>48</v>
      </c>
      <c r="H229" s="6" t="s">
        <v>49</v>
      </c>
      <c r="I229" s="3"/>
      <c r="J229" s="3"/>
      <c r="N229" s="3"/>
      <c r="O229" s="3"/>
      <c r="P229" s="3"/>
    </row>
    <row r="230" spans="1:16" ht="15.5" x14ac:dyDescent="0.35">
      <c r="A230" s="3"/>
      <c r="B230" s="3"/>
      <c r="C230" s="3"/>
      <c r="D230" s="3"/>
      <c r="E230" s="3"/>
      <c r="F230" s="3"/>
      <c r="G230" s="6">
        <v>12302</v>
      </c>
      <c r="H230" s="6" t="s">
        <v>617</v>
      </c>
      <c r="I230" s="3"/>
      <c r="J230" s="3"/>
      <c r="N230" s="3"/>
      <c r="O230" s="3"/>
      <c r="P230" s="3"/>
    </row>
    <row r="231" spans="1:16" ht="15.5" x14ac:dyDescent="0.35">
      <c r="A231" s="3"/>
      <c r="B231" s="3"/>
      <c r="C231" s="3"/>
      <c r="D231" s="3"/>
      <c r="E231" s="3"/>
      <c r="F231" s="3"/>
      <c r="G231" s="6">
        <v>13123</v>
      </c>
      <c r="H231" s="6" t="s">
        <v>643</v>
      </c>
      <c r="I231" s="3"/>
      <c r="J231" s="3"/>
      <c r="N231" s="3"/>
      <c r="O231" s="3"/>
      <c r="P231" s="3"/>
    </row>
    <row r="232" spans="1:16" ht="15.5" x14ac:dyDescent="0.35">
      <c r="A232" s="3"/>
      <c r="B232" s="3"/>
      <c r="C232" s="3"/>
      <c r="D232" s="3"/>
      <c r="E232" s="3"/>
      <c r="F232" s="3"/>
      <c r="G232" s="5" t="s">
        <v>203</v>
      </c>
      <c r="H232" s="6" t="s">
        <v>204</v>
      </c>
      <c r="I232" s="3"/>
      <c r="J232" s="3"/>
      <c r="N232" s="3"/>
      <c r="O232" s="3"/>
      <c r="P232" s="3"/>
    </row>
    <row r="233" spans="1:16" ht="15.5" x14ac:dyDescent="0.35">
      <c r="A233" s="3"/>
      <c r="B233" s="3"/>
      <c r="C233" s="3"/>
      <c r="D233" s="3"/>
      <c r="E233" s="3"/>
      <c r="F233" s="3"/>
      <c r="G233" s="5" t="s">
        <v>528</v>
      </c>
      <c r="H233" s="6" t="s">
        <v>529</v>
      </c>
      <c r="I233" s="3"/>
      <c r="J233" s="3"/>
      <c r="N233" s="3"/>
      <c r="O233" s="3"/>
      <c r="P233" s="3"/>
    </row>
    <row r="234" spans="1:16" ht="15.5" x14ac:dyDescent="0.35">
      <c r="A234" s="3"/>
      <c r="B234" s="3"/>
      <c r="C234" s="3"/>
      <c r="D234" s="3"/>
      <c r="E234" s="3"/>
      <c r="F234" s="3"/>
      <c r="G234" s="6">
        <v>13124</v>
      </c>
      <c r="H234" s="6" t="s">
        <v>644</v>
      </c>
      <c r="I234" s="3"/>
      <c r="J234" s="3"/>
      <c r="N234" s="3"/>
      <c r="O234" s="3"/>
      <c r="P234" s="3"/>
    </row>
    <row r="235" spans="1:16" ht="15.5" x14ac:dyDescent="0.35">
      <c r="A235" s="3"/>
      <c r="B235" s="3"/>
      <c r="C235" s="3"/>
      <c r="D235" s="3"/>
      <c r="E235" s="3"/>
      <c r="F235" s="3"/>
      <c r="G235" s="6">
        <v>13201</v>
      </c>
      <c r="H235" s="6" t="s">
        <v>653</v>
      </c>
      <c r="I235" s="3"/>
      <c r="J235" s="3"/>
      <c r="N235" s="3"/>
      <c r="O235" s="3"/>
      <c r="P235" s="3"/>
    </row>
    <row r="236" spans="1:16" ht="15.5" x14ac:dyDescent="0.35">
      <c r="A236" s="3"/>
      <c r="B236" s="3"/>
      <c r="C236" s="3"/>
      <c r="D236" s="3"/>
      <c r="E236" s="3"/>
      <c r="F236" s="3"/>
      <c r="G236" s="6">
        <v>10101</v>
      </c>
      <c r="H236" s="6" t="s">
        <v>575</v>
      </c>
      <c r="I236" s="3"/>
      <c r="J236" s="3"/>
      <c r="N236" s="3"/>
      <c r="O236" s="3"/>
      <c r="P236" s="3"/>
    </row>
    <row r="237" spans="1:16" ht="15.5" x14ac:dyDescent="0.35">
      <c r="A237" s="3"/>
      <c r="B237" s="3"/>
      <c r="C237" s="3"/>
      <c r="D237" s="3"/>
      <c r="E237" s="3"/>
      <c r="F237" s="3"/>
      <c r="G237" s="6">
        <v>10302</v>
      </c>
      <c r="H237" s="6" t="s">
        <v>593</v>
      </c>
      <c r="I237" s="3"/>
      <c r="J237" s="3"/>
      <c r="N237" s="3"/>
      <c r="O237" s="3"/>
      <c r="P237" s="3"/>
    </row>
    <row r="238" spans="1:16" ht="15.5" x14ac:dyDescent="0.35">
      <c r="A238" s="3"/>
      <c r="B238" s="3"/>
      <c r="C238" s="3"/>
      <c r="D238" s="3"/>
      <c r="E238" s="3"/>
      <c r="F238" s="3"/>
      <c r="G238" s="6">
        <v>10109</v>
      </c>
      <c r="H238" s="6" t="s">
        <v>582</v>
      </c>
      <c r="I238" s="3"/>
      <c r="J238" s="3"/>
      <c r="N238" s="3"/>
      <c r="O238" s="3"/>
      <c r="P238" s="3"/>
    </row>
    <row r="239" spans="1:16" ht="15.5" x14ac:dyDescent="0.35">
      <c r="A239" s="3"/>
      <c r="B239" s="3"/>
      <c r="C239" s="3"/>
      <c r="D239" s="3"/>
      <c r="E239" s="3"/>
      <c r="F239" s="3"/>
      <c r="G239" s="5" t="s">
        <v>334</v>
      </c>
      <c r="H239" s="6" t="s">
        <v>335</v>
      </c>
      <c r="I239" s="3"/>
      <c r="J239" s="3"/>
      <c r="N239" s="3"/>
      <c r="O239" s="3"/>
      <c r="P239" s="3"/>
    </row>
    <row r="240" spans="1:16" ht="15.5" x14ac:dyDescent="0.35">
      <c r="A240" s="3"/>
      <c r="B240" s="3"/>
      <c r="C240" s="3"/>
      <c r="D240" s="3"/>
      <c r="E240" s="3"/>
      <c r="F240" s="3"/>
      <c r="G240" s="5" t="s">
        <v>186</v>
      </c>
      <c r="H240" s="6" t="s">
        <v>187</v>
      </c>
      <c r="I240" s="3"/>
      <c r="J240" s="3"/>
      <c r="N240" s="3"/>
      <c r="O240" s="3"/>
      <c r="P240" s="3"/>
    </row>
    <row r="241" spans="1:16" ht="15.5" x14ac:dyDescent="0.35">
      <c r="A241" s="3"/>
      <c r="B241" s="3"/>
      <c r="C241" s="3"/>
      <c r="D241" s="3"/>
      <c r="E241" s="3"/>
      <c r="F241" s="3"/>
      <c r="G241" s="6">
        <v>12101</v>
      </c>
      <c r="H241" s="6" t="s">
        <v>610</v>
      </c>
      <c r="I241" s="3"/>
      <c r="J241" s="3"/>
      <c r="N241" s="3"/>
      <c r="O241" s="3"/>
      <c r="P241" s="3"/>
    </row>
    <row r="242" spans="1:16" ht="15.5" x14ac:dyDescent="0.35">
      <c r="A242" s="3"/>
      <c r="B242" s="3"/>
      <c r="C242" s="3"/>
      <c r="D242" s="3"/>
      <c r="E242" s="3"/>
      <c r="F242" s="3"/>
      <c r="G242" s="6">
        <v>10206</v>
      </c>
      <c r="H242" s="6" t="s">
        <v>588</v>
      </c>
      <c r="I242" s="3"/>
      <c r="J242" s="3"/>
      <c r="N242" s="3"/>
      <c r="O242" s="3"/>
      <c r="P242" s="3"/>
    </row>
    <row r="243" spans="1:16" ht="15.5" x14ac:dyDescent="0.35">
      <c r="A243" s="3"/>
      <c r="B243" s="3"/>
      <c r="C243" s="3"/>
      <c r="D243" s="3"/>
      <c r="E243" s="3"/>
      <c r="F243" s="3"/>
      <c r="G243" s="5" t="s">
        <v>556</v>
      </c>
      <c r="H243" s="6" t="s">
        <v>557</v>
      </c>
      <c r="I243" s="3"/>
      <c r="J243" s="3"/>
      <c r="N243" s="3"/>
      <c r="O243" s="3"/>
      <c r="P243" s="3"/>
    </row>
    <row r="244" spans="1:16" ht="15.5" x14ac:dyDescent="0.35">
      <c r="A244" s="3"/>
      <c r="B244" s="3"/>
      <c r="C244" s="3"/>
      <c r="D244" s="3"/>
      <c r="E244" s="3"/>
      <c r="F244" s="3"/>
      <c r="G244" s="6">
        <v>10303</v>
      </c>
      <c r="H244" s="6" t="s">
        <v>594</v>
      </c>
      <c r="I244" s="3"/>
      <c r="J244" s="3"/>
      <c r="N244" s="3"/>
      <c r="O244" s="3"/>
      <c r="P244" s="3"/>
    </row>
    <row r="245" spans="1:16" ht="15.5" x14ac:dyDescent="0.35">
      <c r="A245" s="3"/>
      <c r="B245" s="3"/>
      <c r="C245" s="3"/>
      <c r="D245" s="3"/>
      <c r="E245" s="3"/>
      <c r="F245" s="3"/>
      <c r="G245" s="5" t="s">
        <v>260</v>
      </c>
      <c r="H245" s="6" t="s">
        <v>261</v>
      </c>
      <c r="I245" s="3"/>
      <c r="J245" s="3"/>
      <c r="N245" s="3"/>
      <c r="O245" s="3"/>
      <c r="P245" s="3"/>
    </row>
    <row r="246" spans="1:16" ht="15.5" x14ac:dyDescent="0.35">
      <c r="A246" s="3"/>
      <c r="B246" s="3"/>
      <c r="C246" s="3"/>
      <c r="D246" s="3"/>
      <c r="E246" s="3"/>
      <c r="F246" s="3"/>
      <c r="G246" s="6">
        <v>15201</v>
      </c>
      <c r="H246" s="6" t="s">
        <v>29</v>
      </c>
      <c r="I246" s="3"/>
      <c r="J246" s="3"/>
      <c r="N246" s="3"/>
      <c r="O246" s="3"/>
      <c r="P246" s="3"/>
    </row>
    <row r="247" spans="1:16" ht="15.5" x14ac:dyDescent="0.35">
      <c r="A247" s="3"/>
      <c r="B247" s="3"/>
      <c r="C247" s="3"/>
      <c r="D247" s="3"/>
      <c r="E247" s="3"/>
      <c r="F247" s="3"/>
      <c r="G247" s="6">
        <v>10304</v>
      </c>
      <c r="H247" s="6" t="s">
        <v>595</v>
      </c>
      <c r="I247" s="3"/>
      <c r="J247" s="3"/>
      <c r="N247" s="3"/>
      <c r="O247" s="3"/>
      <c r="P247" s="3"/>
    </row>
    <row r="248" spans="1:16" ht="15.5" x14ac:dyDescent="0.35">
      <c r="A248" s="3"/>
      <c r="B248" s="3"/>
      <c r="C248" s="3"/>
      <c r="D248" s="3"/>
      <c r="E248" s="3"/>
      <c r="F248" s="3"/>
      <c r="G248" s="6">
        <v>10207</v>
      </c>
      <c r="H248" s="6" t="s">
        <v>589</v>
      </c>
      <c r="I248" s="3"/>
      <c r="J248" s="3"/>
      <c r="N248" s="3"/>
      <c r="O248" s="3"/>
      <c r="P248" s="3"/>
    </row>
    <row r="249" spans="1:16" ht="15.5" x14ac:dyDescent="0.35">
      <c r="A249" s="3"/>
      <c r="B249" s="3"/>
      <c r="C249" s="3"/>
      <c r="D249" s="3"/>
      <c r="E249" s="3"/>
      <c r="F249" s="3"/>
      <c r="G249" s="6">
        <v>10208</v>
      </c>
      <c r="H249" s="6" t="s">
        <v>590</v>
      </c>
      <c r="I249" s="3"/>
      <c r="J249" s="3"/>
      <c r="N249" s="3"/>
      <c r="O249" s="3"/>
      <c r="P249" s="3"/>
    </row>
    <row r="250" spans="1:16" ht="15.5" x14ac:dyDescent="0.35">
      <c r="A250" s="3"/>
      <c r="B250" s="3"/>
      <c r="C250" s="3"/>
      <c r="D250" s="3"/>
      <c r="E250" s="3"/>
      <c r="F250" s="3"/>
      <c r="G250" s="6">
        <v>10209</v>
      </c>
      <c r="H250" s="6" t="s">
        <v>591</v>
      </c>
      <c r="I250" s="3"/>
      <c r="J250" s="3"/>
      <c r="N250" s="3"/>
      <c r="O250" s="3"/>
      <c r="P250" s="3"/>
    </row>
    <row r="251" spans="1:16" ht="15.5" x14ac:dyDescent="0.35">
      <c r="A251" s="3"/>
      <c r="B251" s="3"/>
      <c r="C251" s="3"/>
      <c r="D251" s="3"/>
      <c r="E251" s="3"/>
      <c r="F251" s="3"/>
      <c r="G251" s="5" t="s">
        <v>445</v>
      </c>
      <c r="H251" s="6" t="s">
        <v>446</v>
      </c>
      <c r="I251" s="3"/>
      <c r="J251" s="3"/>
      <c r="N251" s="3"/>
      <c r="O251" s="3"/>
      <c r="P251" s="3"/>
    </row>
    <row r="252" spans="1:16" ht="15.5" x14ac:dyDescent="0.35">
      <c r="A252" s="3"/>
      <c r="B252" s="3"/>
      <c r="C252" s="3"/>
      <c r="D252" s="3"/>
      <c r="E252" s="3"/>
      <c r="F252" s="3"/>
      <c r="G252" s="6">
        <v>13125</v>
      </c>
      <c r="H252" s="6" t="s">
        <v>645</v>
      </c>
      <c r="I252" s="3"/>
      <c r="J252" s="3"/>
      <c r="N252" s="3"/>
      <c r="O252" s="3"/>
      <c r="P252" s="3"/>
    </row>
    <row r="253" spans="1:16" ht="15.5" x14ac:dyDescent="0.35">
      <c r="A253" s="3"/>
      <c r="B253" s="3"/>
      <c r="C253" s="3"/>
      <c r="D253" s="3"/>
      <c r="E253" s="3"/>
      <c r="F253" s="3"/>
      <c r="G253" s="5" t="s">
        <v>447</v>
      </c>
      <c r="H253" s="6" t="s">
        <v>448</v>
      </c>
      <c r="I253" s="3"/>
      <c r="J253" s="3"/>
      <c r="N253" s="3"/>
      <c r="O253" s="3"/>
      <c r="P253" s="3"/>
    </row>
    <row r="254" spans="1:16" ht="15.5" x14ac:dyDescent="0.35">
      <c r="A254" s="3"/>
      <c r="B254" s="3"/>
      <c r="C254" s="3"/>
      <c r="D254" s="3"/>
      <c r="E254" s="3"/>
      <c r="F254" s="3"/>
      <c r="G254" s="5" t="s">
        <v>482</v>
      </c>
      <c r="H254" s="6" t="s">
        <v>483</v>
      </c>
      <c r="I254" s="3"/>
      <c r="J254" s="3"/>
      <c r="N254" s="3"/>
      <c r="O254" s="3"/>
      <c r="P254" s="3"/>
    </row>
    <row r="255" spans="1:16" ht="15.5" x14ac:dyDescent="0.35">
      <c r="A255" s="3"/>
      <c r="B255" s="3"/>
      <c r="C255" s="3"/>
      <c r="D255" s="3"/>
      <c r="E255" s="3"/>
      <c r="F255" s="3"/>
      <c r="G255" s="5" t="s">
        <v>231</v>
      </c>
      <c r="H255" s="6" t="s">
        <v>99</v>
      </c>
      <c r="I255" s="3"/>
      <c r="J255" s="3"/>
      <c r="N255" s="3"/>
      <c r="O255" s="3"/>
      <c r="P255" s="3"/>
    </row>
    <row r="256" spans="1:16" ht="15.5" x14ac:dyDescent="0.35">
      <c r="A256" s="3"/>
      <c r="B256" s="3"/>
      <c r="C256" s="3"/>
      <c r="D256" s="3"/>
      <c r="E256" s="3"/>
      <c r="F256" s="3"/>
      <c r="G256" s="5" t="s">
        <v>264</v>
      </c>
      <c r="H256" s="6" t="s">
        <v>265</v>
      </c>
      <c r="I256" s="3"/>
      <c r="J256" s="3"/>
      <c r="N256" s="3"/>
      <c r="O256" s="3"/>
      <c r="P256" s="3"/>
    </row>
    <row r="257" spans="1:16" ht="15.5" x14ac:dyDescent="0.35">
      <c r="A257" s="3"/>
      <c r="B257" s="3"/>
      <c r="C257" s="3"/>
      <c r="D257" s="3"/>
      <c r="E257" s="3"/>
      <c r="F257" s="3"/>
      <c r="G257" s="6">
        <v>10210</v>
      </c>
      <c r="H257" s="6" t="s">
        <v>592</v>
      </c>
      <c r="I257" s="3"/>
      <c r="J257" s="3"/>
      <c r="N257" s="3"/>
      <c r="O257" s="3"/>
      <c r="P257" s="3"/>
    </row>
    <row r="258" spans="1:16" ht="15.5" x14ac:dyDescent="0.35">
      <c r="A258" s="3"/>
      <c r="B258" s="3"/>
      <c r="C258" s="3"/>
      <c r="D258" s="3"/>
      <c r="E258" s="3"/>
      <c r="F258" s="3"/>
      <c r="G258" s="5" t="s">
        <v>298</v>
      </c>
      <c r="H258" s="6" t="s">
        <v>299</v>
      </c>
      <c r="I258" s="3"/>
      <c r="J258" s="3"/>
      <c r="N258" s="3"/>
      <c r="O258" s="3"/>
      <c r="P258" s="3"/>
    </row>
    <row r="259" spans="1:16" ht="15.5" x14ac:dyDescent="0.35">
      <c r="A259" s="3"/>
      <c r="B259" s="3"/>
      <c r="C259" s="3"/>
      <c r="D259" s="3"/>
      <c r="E259" s="3"/>
      <c r="F259" s="3"/>
      <c r="G259" s="6">
        <v>13126</v>
      </c>
      <c r="H259" s="6" t="s">
        <v>646</v>
      </c>
      <c r="I259" s="3"/>
      <c r="J259" s="3"/>
      <c r="N259" s="3"/>
      <c r="O259" s="3"/>
      <c r="P259" s="3"/>
    </row>
    <row r="260" spans="1:16" ht="15.5" x14ac:dyDescent="0.35">
      <c r="A260" s="3"/>
      <c r="B260" s="3"/>
      <c r="C260" s="3"/>
      <c r="D260" s="3"/>
      <c r="E260" s="3"/>
      <c r="F260" s="3"/>
      <c r="G260" s="5" t="s">
        <v>206</v>
      </c>
      <c r="H260" s="6" t="s">
        <v>207</v>
      </c>
      <c r="I260" s="3"/>
      <c r="J260" s="3"/>
      <c r="N260" s="3"/>
      <c r="O260" s="3"/>
      <c r="P260" s="3"/>
    </row>
    <row r="261" spans="1:16" ht="15.5" x14ac:dyDescent="0.35">
      <c r="A261" s="3"/>
      <c r="B261" s="3"/>
      <c r="C261" s="3"/>
      <c r="D261" s="3"/>
      <c r="E261" s="3"/>
      <c r="F261" s="3"/>
      <c r="G261" s="5" t="s">
        <v>484</v>
      </c>
      <c r="H261" s="6" t="s">
        <v>7</v>
      </c>
      <c r="I261" s="3"/>
      <c r="J261" s="3"/>
      <c r="N261" s="3"/>
      <c r="O261" s="3"/>
      <c r="P261" s="3"/>
    </row>
    <row r="262" spans="1:16" ht="15.5" x14ac:dyDescent="0.35">
      <c r="A262" s="3"/>
      <c r="B262" s="3"/>
      <c r="C262" s="3"/>
      <c r="D262" s="3"/>
      <c r="E262" s="3"/>
      <c r="F262" s="3"/>
      <c r="G262" s="5" t="s">
        <v>272</v>
      </c>
      <c r="H262" s="6" t="s">
        <v>273</v>
      </c>
      <c r="I262" s="3"/>
      <c r="J262" s="3"/>
      <c r="N262" s="3"/>
      <c r="O262" s="3"/>
      <c r="P262" s="3"/>
    </row>
    <row r="263" spans="1:16" ht="15.5" x14ac:dyDescent="0.35">
      <c r="A263" s="3"/>
      <c r="B263" s="3"/>
      <c r="C263" s="3"/>
      <c r="D263" s="3"/>
      <c r="E263" s="3"/>
      <c r="F263" s="3"/>
      <c r="G263" s="5" t="s">
        <v>485</v>
      </c>
      <c r="H263" s="6" t="s">
        <v>486</v>
      </c>
      <c r="I263" s="3"/>
      <c r="J263" s="3"/>
      <c r="N263" s="3"/>
      <c r="O263" s="3"/>
      <c r="P263" s="3"/>
    </row>
    <row r="264" spans="1:16" ht="15.5" x14ac:dyDescent="0.35">
      <c r="A264" s="3"/>
      <c r="B264" s="3"/>
      <c r="C264" s="3"/>
      <c r="D264" s="3"/>
      <c r="E264" s="3"/>
      <c r="F264" s="3"/>
      <c r="G264" s="5" t="s">
        <v>369</v>
      </c>
      <c r="H264" s="6" t="s">
        <v>370</v>
      </c>
      <c r="I264" s="3"/>
      <c r="J264" s="3"/>
      <c r="N264" s="3"/>
      <c r="O264" s="3"/>
      <c r="P264" s="3"/>
    </row>
    <row r="265" spans="1:16" ht="15.5" x14ac:dyDescent="0.35">
      <c r="A265" s="3"/>
      <c r="B265" s="3"/>
      <c r="C265" s="3"/>
      <c r="D265" s="3"/>
      <c r="E265" s="3"/>
      <c r="F265" s="3"/>
      <c r="G265" s="6">
        <v>13127</v>
      </c>
      <c r="H265" s="6" t="s">
        <v>647</v>
      </c>
      <c r="I265" s="3"/>
      <c r="J265" s="3"/>
      <c r="N265" s="3"/>
      <c r="O265" s="3"/>
      <c r="P265" s="3"/>
    </row>
    <row r="266" spans="1:16" ht="15.5" x14ac:dyDescent="0.35">
      <c r="A266" s="3"/>
      <c r="B266" s="3"/>
      <c r="C266" s="3"/>
      <c r="D266" s="3"/>
      <c r="E266" s="3"/>
      <c r="F266" s="3"/>
      <c r="G266" s="5" t="s">
        <v>558</v>
      </c>
      <c r="H266" s="6" t="s">
        <v>559</v>
      </c>
      <c r="I266" s="3"/>
      <c r="J266" s="3"/>
      <c r="N266" s="3"/>
      <c r="O266" s="3"/>
      <c r="P266" s="3"/>
    </row>
    <row r="267" spans="1:16" ht="15.5" x14ac:dyDescent="0.35">
      <c r="A267" s="3"/>
      <c r="B267" s="3"/>
      <c r="C267" s="3"/>
      <c r="D267" s="3"/>
      <c r="E267" s="3"/>
      <c r="F267" s="3"/>
      <c r="G267" s="6">
        <v>13128</v>
      </c>
      <c r="H267" s="6" t="s">
        <v>648</v>
      </c>
      <c r="I267" s="3"/>
      <c r="J267" s="3"/>
      <c r="N267" s="3"/>
      <c r="O267" s="3"/>
      <c r="P267" s="3"/>
    </row>
    <row r="268" spans="1:16" ht="15.5" x14ac:dyDescent="0.35">
      <c r="A268" s="3"/>
      <c r="B268" s="3"/>
      <c r="C268" s="3"/>
      <c r="D268" s="3"/>
      <c r="E268" s="3"/>
      <c r="F268" s="3"/>
      <c r="G268" s="5" t="s">
        <v>300</v>
      </c>
      <c r="H268" s="6" t="s">
        <v>301</v>
      </c>
      <c r="I268" s="3"/>
      <c r="J268" s="3"/>
      <c r="N268" s="3"/>
      <c r="O268" s="3"/>
      <c r="P268" s="3"/>
    </row>
    <row r="269" spans="1:16" ht="15.5" x14ac:dyDescent="0.35">
      <c r="A269" s="3"/>
      <c r="B269" s="3"/>
      <c r="C269" s="3"/>
      <c r="D269" s="3"/>
      <c r="E269" s="3"/>
      <c r="F269" s="3"/>
      <c r="G269" s="5" t="s">
        <v>302</v>
      </c>
      <c r="H269" s="6" t="s">
        <v>303</v>
      </c>
      <c r="I269" s="3"/>
      <c r="J269" s="3"/>
      <c r="N269" s="3"/>
      <c r="O269" s="3"/>
      <c r="P269" s="3"/>
    </row>
    <row r="270" spans="1:16" ht="15.5" x14ac:dyDescent="0.35">
      <c r="A270" s="3"/>
      <c r="B270" s="3"/>
      <c r="C270" s="3"/>
      <c r="D270" s="3"/>
      <c r="E270" s="3"/>
      <c r="F270" s="3"/>
      <c r="G270" s="5" t="s">
        <v>386</v>
      </c>
      <c r="H270" s="6" t="s">
        <v>387</v>
      </c>
      <c r="I270" s="3"/>
      <c r="J270" s="3"/>
      <c r="N270" s="3"/>
      <c r="O270" s="3"/>
      <c r="P270" s="3"/>
    </row>
    <row r="271" spans="1:16" ht="15.5" x14ac:dyDescent="0.35">
      <c r="A271" s="3"/>
      <c r="B271" s="3"/>
      <c r="C271" s="3"/>
      <c r="D271" s="3"/>
      <c r="E271" s="3"/>
      <c r="F271" s="3"/>
      <c r="G271" s="5" t="s">
        <v>218</v>
      </c>
      <c r="H271" s="6" t="s">
        <v>219</v>
      </c>
      <c r="I271" s="3"/>
      <c r="J271" s="3"/>
      <c r="N271" s="3"/>
      <c r="O271" s="3"/>
      <c r="P271" s="3"/>
    </row>
    <row r="272" spans="1:16" ht="15.5" x14ac:dyDescent="0.35">
      <c r="A272" s="3"/>
      <c r="B272" s="3"/>
      <c r="C272" s="3"/>
      <c r="D272" s="3"/>
      <c r="E272" s="3"/>
      <c r="F272" s="3"/>
      <c r="G272" s="6">
        <v>14204</v>
      </c>
      <c r="H272" s="6" t="s">
        <v>574</v>
      </c>
      <c r="I272" s="3"/>
      <c r="J272" s="3"/>
      <c r="N272" s="3"/>
      <c r="O272" s="3"/>
      <c r="P272" s="3"/>
    </row>
    <row r="273" spans="1:16" ht="15.5" x14ac:dyDescent="0.35">
      <c r="A273" s="3"/>
      <c r="B273" s="3"/>
      <c r="C273" s="3"/>
      <c r="D273" s="3"/>
      <c r="E273" s="3"/>
      <c r="F273" s="3"/>
      <c r="G273" s="5" t="s">
        <v>351</v>
      </c>
      <c r="H273" s="6" t="s">
        <v>352</v>
      </c>
      <c r="I273" s="3"/>
      <c r="J273" s="3"/>
      <c r="N273" s="3"/>
      <c r="O273" s="3"/>
      <c r="P273" s="3"/>
    </row>
    <row r="274" spans="1:16" ht="15.5" x14ac:dyDescent="0.35">
      <c r="A274" s="3"/>
      <c r="B274" s="3"/>
      <c r="C274" s="3"/>
      <c r="D274" s="3"/>
      <c r="E274" s="3"/>
      <c r="F274" s="3"/>
      <c r="G274" s="5" t="s">
        <v>189</v>
      </c>
      <c r="H274" s="6" t="s">
        <v>190</v>
      </c>
      <c r="I274" s="3"/>
      <c r="J274" s="3"/>
      <c r="N274" s="3"/>
      <c r="O274" s="3"/>
      <c r="P274" s="3"/>
    </row>
    <row r="275" spans="1:16" ht="15.5" x14ac:dyDescent="0.35">
      <c r="A275" s="3"/>
      <c r="B275" s="3"/>
      <c r="C275" s="3"/>
      <c r="D275" s="3"/>
      <c r="E275" s="3"/>
      <c r="F275" s="3"/>
      <c r="G275" s="6">
        <v>11402</v>
      </c>
      <c r="H275" s="6" t="s">
        <v>609</v>
      </c>
      <c r="I275" s="3"/>
      <c r="J275" s="3"/>
      <c r="N275" s="3"/>
      <c r="O275" s="3"/>
      <c r="P275" s="3"/>
    </row>
    <row r="276" spans="1:16" ht="15.5" x14ac:dyDescent="0.35">
      <c r="A276" s="3"/>
      <c r="B276" s="3"/>
      <c r="C276" s="3"/>
      <c r="D276" s="3"/>
      <c r="E276" s="3"/>
      <c r="F276" s="3"/>
      <c r="G276" s="6">
        <v>10305</v>
      </c>
      <c r="H276" s="6" t="s">
        <v>596</v>
      </c>
      <c r="I276" s="3"/>
      <c r="J276" s="3"/>
      <c r="N276" s="3"/>
      <c r="O276" s="3"/>
      <c r="P276" s="3"/>
    </row>
    <row r="277" spans="1:16" ht="15.5" x14ac:dyDescent="0.35">
      <c r="A277" s="3"/>
      <c r="B277" s="3"/>
      <c r="C277" s="3"/>
      <c r="D277" s="3"/>
      <c r="E277" s="3"/>
      <c r="F277" s="3"/>
      <c r="G277" s="6">
        <v>12103</v>
      </c>
      <c r="H277" s="6" t="s">
        <v>612</v>
      </c>
      <c r="I277" s="3"/>
      <c r="J277" s="3"/>
      <c r="N277" s="3"/>
      <c r="O277" s="3"/>
      <c r="P277" s="3"/>
    </row>
    <row r="278" spans="1:16" ht="15.5" x14ac:dyDescent="0.35">
      <c r="A278" s="3"/>
      <c r="B278" s="3"/>
      <c r="C278" s="3"/>
      <c r="D278" s="3"/>
      <c r="E278" s="3"/>
      <c r="F278" s="3"/>
      <c r="G278" s="5" t="s">
        <v>371</v>
      </c>
      <c r="H278" s="6" t="s">
        <v>372</v>
      </c>
      <c r="I278" s="3"/>
      <c r="J278" s="3"/>
      <c r="N278" s="3"/>
      <c r="O278" s="3"/>
      <c r="P278" s="3"/>
    </row>
    <row r="279" spans="1:16" ht="15.5" x14ac:dyDescent="0.35">
      <c r="A279" s="3"/>
      <c r="B279" s="3"/>
      <c r="C279" s="3"/>
      <c r="D279" s="3"/>
      <c r="E279" s="3"/>
      <c r="F279" s="3"/>
      <c r="G279" s="5" t="s">
        <v>530</v>
      </c>
      <c r="H279" s="6" t="s">
        <v>531</v>
      </c>
      <c r="I279" s="3"/>
      <c r="J279" s="3"/>
      <c r="N279" s="3"/>
      <c r="O279" s="3"/>
      <c r="P279" s="3"/>
    </row>
    <row r="280" spans="1:16" ht="15.5" x14ac:dyDescent="0.35">
      <c r="A280" s="3"/>
      <c r="B280" s="3"/>
      <c r="C280" s="3"/>
      <c r="D280" s="3"/>
      <c r="E280" s="3"/>
      <c r="F280" s="3"/>
      <c r="G280" s="5" t="s">
        <v>373</v>
      </c>
      <c r="H280" s="6" t="s">
        <v>374</v>
      </c>
      <c r="I280" s="3"/>
      <c r="J280" s="3"/>
      <c r="N280" s="3"/>
      <c r="O280" s="3"/>
      <c r="P280" s="3"/>
    </row>
    <row r="281" spans="1:16" ht="15.5" x14ac:dyDescent="0.35">
      <c r="A281" s="3"/>
      <c r="B281" s="3"/>
      <c r="C281" s="3"/>
      <c r="D281" s="3"/>
      <c r="E281" s="3"/>
      <c r="F281" s="3"/>
      <c r="G281" s="5" t="s">
        <v>174</v>
      </c>
      <c r="H281" s="6" t="s">
        <v>175</v>
      </c>
      <c r="I281" s="3"/>
      <c r="J281" s="3"/>
      <c r="N281" s="3"/>
      <c r="O281" s="3"/>
      <c r="P281" s="3"/>
    </row>
    <row r="282" spans="1:16" ht="15.5" x14ac:dyDescent="0.35">
      <c r="A282" s="3"/>
      <c r="B282" s="3"/>
      <c r="C282" s="3"/>
      <c r="D282" s="3"/>
      <c r="E282" s="3"/>
      <c r="F282" s="3"/>
      <c r="G282" s="5" t="s">
        <v>241</v>
      </c>
      <c r="H282" s="6" t="s">
        <v>103</v>
      </c>
      <c r="I282" s="3"/>
      <c r="J282" s="3"/>
      <c r="N282" s="3"/>
      <c r="O282" s="3"/>
      <c r="P282" s="3"/>
    </row>
    <row r="283" spans="1:16" ht="15.5" x14ac:dyDescent="0.35">
      <c r="A283" s="3"/>
      <c r="B283" s="3"/>
      <c r="C283" s="3"/>
      <c r="D283" s="3"/>
      <c r="E283" s="3"/>
      <c r="F283" s="3"/>
      <c r="G283" s="6">
        <v>13401</v>
      </c>
      <c r="H283" s="6" t="s">
        <v>659</v>
      </c>
      <c r="I283" s="3"/>
      <c r="J283" s="3"/>
      <c r="N283" s="3"/>
      <c r="O283" s="3"/>
      <c r="P283" s="3"/>
    </row>
    <row r="284" spans="1:16" ht="15.5" x14ac:dyDescent="0.35">
      <c r="A284" s="3"/>
      <c r="B284" s="3"/>
      <c r="C284" s="3"/>
      <c r="D284" s="3"/>
      <c r="E284" s="3"/>
      <c r="F284" s="3"/>
      <c r="G284" s="5" t="s">
        <v>487</v>
      </c>
      <c r="H284" s="6" t="s">
        <v>488</v>
      </c>
      <c r="I284" s="3"/>
      <c r="J284" s="3"/>
      <c r="N284" s="3"/>
      <c r="O284" s="3"/>
      <c r="P284" s="3"/>
    </row>
    <row r="285" spans="1:16" ht="15.5" x14ac:dyDescent="0.35">
      <c r="A285" s="3"/>
      <c r="B285" s="3"/>
      <c r="C285" s="3"/>
      <c r="D285" s="3"/>
      <c r="E285" s="3"/>
      <c r="F285" s="3"/>
      <c r="G285" s="5" t="s">
        <v>353</v>
      </c>
      <c r="H285" s="6" t="s">
        <v>354</v>
      </c>
      <c r="I285" s="3"/>
      <c r="J285" s="3"/>
      <c r="N285" s="3"/>
      <c r="O285" s="3"/>
      <c r="P285" s="3"/>
    </row>
    <row r="286" spans="1:16" ht="15.5" x14ac:dyDescent="0.35">
      <c r="A286" s="3"/>
      <c r="B286" s="3"/>
      <c r="C286" s="3"/>
      <c r="D286" s="3"/>
      <c r="E286" s="3"/>
      <c r="F286" s="3"/>
      <c r="G286" s="5" t="s">
        <v>220</v>
      </c>
      <c r="H286" s="6" t="s">
        <v>221</v>
      </c>
      <c r="I286" s="3"/>
      <c r="J286" s="3"/>
      <c r="N286" s="3"/>
      <c r="O286" s="3"/>
      <c r="P286" s="3"/>
    </row>
    <row r="287" spans="1:16" ht="15.5" x14ac:dyDescent="0.35">
      <c r="A287" s="3"/>
      <c r="B287" s="3"/>
      <c r="C287" s="3"/>
      <c r="D287" s="3"/>
      <c r="E287" s="3"/>
      <c r="F287" s="3"/>
      <c r="G287" s="5" t="s">
        <v>489</v>
      </c>
      <c r="H287" s="6" t="s">
        <v>490</v>
      </c>
      <c r="I287" s="3"/>
      <c r="J287" s="3"/>
      <c r="N287" s="3"/>
      <c r="O287" s="3"/>
      <c r="P287" s="3"/>
    </row>
    <row r="288" spans="1:16" ht="15.5" x14ac:dyDescent="0.35">
      <c r="A288" s="3"/>
      <c r="B288" s="3"/>
      <c r="C288" s="3"/>
      <c r="D288" s="3"/>
      <c r="E288" s="3"/>
      <c r="F288" s="3"/>
      <c r="G288" s="5" t="s">
        <v>252</v>
      </c>
      <c r="H288" s="6" t="s">
        <v>253</v>
      </c>
      <c r="I288" s="3"/>
      <c r="J288" s="3"/>
      <c r="N288" s="3"/>
      <c r="O288" s="3"/>
      <c r="P288" s="3"/>
    </row>
    <row r="289" spans="1:16" ht="15.5" x14ac:dyDescent="0.35">
      <c r="A289" s="3"/>
      <c r="B289" s="3"/>
      <c r="C289" s="3"/>
      <c r="D289" s="3"/>
      <c r="E289" s="3"/>
      <c r="F289" s="3"/>
      <c r="G289" s="5" t="s">
        <v>318</v>
      </c>
      <c r="H289" s="6" t="s">
        <v>319</v>
      </c>
      <c r="I289" s="3"/>
      <c r="J289" s="3"/>
      <c r="N289" s="3"/>
      <c r="O289" s="3"/>
      <c r="P289" s="3"/>
    </row>
    <row r="290" spans="1:16" ht="15.5" x14ac:dyDescent="0.35">
      <c r="A290" s="3"/>
      <c r="B290" s="3"/>
      <c r="C290" s="3"/>
      <c r="D290" s="3"/>
      <c r="E290" s="3"/>
      <c r="F290" s="3"/>
      <c r="G290" s="6">
        <v>12104</v>
      </c>
      <c r="H290" s="6" t="s">
        <v>613</v>
      </c>
      <c r="I290" s="3"/>
      <c r="J290" s="3"/>
      <c r="N290" s="3"/>
      <c r="O290" s="3"/>
      <c r="P290" s="3"/>
    </row>
    <row r="291" spans="1:16" ht="15.5" x14ac:dyDescent="0.35">
      <c r="A291" s="3"/>
      <c r="B291" s="3"/>
      <c r="C291" s="3"/>
      <c r="D291" s="3"/>
      <c r="E291" s="3"/>
      <c r="F291" s="3"/>
      <c r="G291" s="5" t="s">
        <v>491</v>
      </c>
      <c r="H291" s="6" t="s">
        <v>492</v>
      </c>
      <c r="I291" s="3"/>
      <c r="J291" s="3"/>
      <c r="N291" s="3"/>
      <c r="O291" s="3"/>
      <c r="P291" s="3"/>
    </row>
    <row r="292" spans="1:16" ht="15.5" x14ac:dyDescent="0.35">
      <c r="A292" s="3"/>
      <c r="B292" s="3"/>
      <c r="C292" s="3"/>
      <c r="D292" s="3"/>
      <c r="E292" s="3"/>
      <c r="F292" s="3"/>
      <c r="G292" s="5" t="s">
        <v>389</v>
      </c>
      <c r="H292" s="6" t="s">
        <v>390</v>
      </c>
      <c r="I292" s="3"/>
      <c r="J292" s="3"/>
      <c r="N292" s="3"/>
      <c r="O292" s="3"/>
      <c r="P292" s="3"/>
    </row>
    <row r="293" spans="1:16" ht="15.5" x14ac:dyDescent="0.35">
      <c r="A293" s="3"/>
      <c r="B293" s="3"/>
      <c r="C293" s="3"/>
      <c r="D293" s="3"/>
      <c r="E293" s="3"/>
      <c r="F293" s="3"/>
      <c r="G293" s="6">
        <v>13129</v>
      </c>
      <c r="H293" s="6" t="s">
        <v>649</v>
      </c>
      <c r="I293" s="3"/>
      <c r="J293" s="3"/>
      <c r="N293" s="3"/>
      <c r="O293" s="3"/>
      <c r="P293" s="3"/>
    </row>
    <row r="294" spans="1:16" ht="15.5" x14ac:dyDescent="0.35">
      <c r="A294" s="3"/>
      <c r="B294" s="3"/>
      <c r="C294" s="3"/>
      <c r="D294" s="3"/>
      <c r="E294" s="3"/>
      <c r="F294" s="3"/>
      <c r="G294" s="6">
        <v>13203</v>
      </c>
      <c r="H294" s="6" t="s">
        <v>655</v>
      </c>
      <c r="I294" s="3"/>
      <c r="J294" s="3"/>
      <c r="N294" s="3"/>
      <c r="O294" s="3"/>
      <c r="P294" s="3"/>
    </row>
    <row r="295" spans="1:16" ht="15.5" x14ac:dyDescent="0.35">
      <c r="A295" s="3"/>
      <c r="B295" s="3"/>
      <c r="C295" s="3"/>
      <c r="D295" s="3"/>
      <c r="E295" s="3"/>
      <c r="F295" s="3"/>
      <c r="G295" s="6">
        <v>10306</v>
      </c>
      <c r="H295" s="6" t="s">
        <v>597</v>
      </c>
      <c r="I295" s="3"/>
      <c r="J295" s="3"/>
      <c r="N295" s="3"/>
      <c r="O295" s="3"/>
      <c r="P295" s="3"/>
    </row>
    <row r="296" spans="1:16" ht="15.5" x14ac:dyDescent="0.35">
      <c r="A296" s="3"/>
      <c r="B296" s="3"/>
      <c r="C296" s="3"/>
      <c r="D296" s="3"/>
      <c r="E296" s="3"/>
      <c r="F296" s="3"/>
      <c r="G296" s="6">
        <v>13130</v>
      </c>
      <c r="H296" s="6" t="s">
        <v>650</v>
      </c>
      <c r="I296" s="3"/>
      <c r="J296" s="3"/>
      <c r="N296" s="3"/>
      <c r="O296" s="3"/>
      <c r="P296" s="3"/>
    </row>
    <row r="297" spans="1:16" ht="15.5" x14ac:dyDescent="0.35">
      <c r="A297" s="3"/>
      <c r="B297" s="3"/>
      <c r="C297" s="3"/>
      <c r="D297" s="3"/>
      <c r="E297" s="3"/>
      <c r="F297" s="3"/>
      <c r="G297" s="5" t="s">
        <v>493</v>
      </c>
      <c r="H297" s="6" t="s">
        <v>494</v>
      </c>
      <c r="I297" s="3"/>
      <c r="J297" s="3"/>
      <c r="N297" s="3"/>
      <c r="O297" s="3"/>
      <c r="P297" s="3"/>
    </row>
    <row r="298" spans="1:16" ht="15.5" x14ac:dyDescent="0.35">
      <c r="A298" s="3"/>
      <c r="B298" s="3"/>
      <c r="C298" s="3"/>
      <c r="D298" s="3"/>
      <c r="E298" s="3"/>
      <c r="F298" s="3"/>
      <c r="G298" s="6">
        <v>10307</v>
      </c>
      <c r="H298" s="6" t="s">
        <v>598</v>
      </c>
      <c r="I298" s="3"/>
      <c r="J298" s="3"/>
      <c r="N298" s="3"/>
      <c r="O298" s="3"/>
      <c r="P298" s="3"/>
    </row>
    <row r="299" spans="1:16" ht="15.5" x14ac:dyDescent="0.35">
      <c r="A299" s="3"/>
      <c r="B299" s="3"/>
      <c r="C299" s="3"/>
      <c r="D299" s="3"/>
      <c r="E299" s="3"/>
      <c r="F299" s="3"/>
      <c r="G299" s="6">
        <v>13505</v>
      </c>
      <c r="H299" s="6" t="s">
        <v>666</v>
      </c>
      <c r="I299" s="3"/>
      <c r="J299" s="3"/>
      <c r="N299" s="3"/>
      <c r="O299" s="3"/>
      <c r="P299" s="3"/>
    </row>
    <row r="300" spans="1:16" ht="15.5" x14ac:dyDescent="0.35">
      <c r="A300" s="3"/>
      <c r="B300" s="3"/>
      <c r="C300" s="3"/>
      <c r="D300" s="3"/>
      <c r="E300" s="3"/>
      <c r="F300" s="3"/>
      <c r="G300" s="5" t="s">
        <v>100</v>
      </c>
      <c r="H300" s="6" t="s">
        <v>101</v>
      </c>
      <c r="I300" s="3"/>
      <c r="J300" s="3"/>
      <c r="N300" s="3"/>
      <c r="O300" s="3"/>
      <c r="P300" s="3"/>
    </row>
    <row r="301" spans="1:16" ht="15.5" x14ac:dyDescent="0.35">
      <c r="A301" s="3"/>
      <c r="B301" s="3"/>
      <c r="C301" s="3"/>
      <c r="D301" s="3"/>
      <c r="E301" s="3"/>
      <c r="F301" s="3"/>
      <c r="G301" s="5" t="s">
        <v>408</v>
      </c>
      <c r="H301" s="6" t="s">
        <v>409</v>
      </c>
      <c r="I301" s="3"/>
      <c r="J301" s="3"/>
      <c r="N301" s="3"/>
      <c r="O301" s="3"/>
      <c r="P301" s="3"/>
    </row>
    <row r="302" spans="1:16" ht="15.5" x14ac:dyDescent="0.35">
      <c r="A302" s="3"/>
      <c r="B302" s="3"/>
      <c r="C302" s="3"/>
      <c r="D302" s="3"/>
      <c r="E302" s="3"/>
      <c r="F302" s="3"/>
      <c r="G302" s="5" t="s">
        <v>355</v>
      </c>
      <c r="H302" s="6" t="s">
        <v>356</v>
      </c>
      <c r="I302" s="3"/>
      <c r="J302" s="3"/>
      <c r="N302" s="3"/>
      <c r="O302" s="3"/>
      <c r="P302" s="3"/>
    </row>
    <row r="303" spans="1:16" ht="15.5" x14ac:dyDescent="0.35">
      <c r="A303" s="3"/>
      <c r="B303" s="3"/>
      <c r="C303" s="3"/>
      <c r="D303" s="3"/>
      <c r="E303" s="3"/>
      <c r="F303" s="3"/>
      <c r="G303" s="6">
        <v>13131</v>
      </c>
      <c r="H303" s="6" t="s">
        <v>651</v>
      </c>
      <c r="I303" s="3"/>
      <c r="J303" s="3"/>
      <c r="N303" s="3"/>
      <c r="O303" s="3"/>
      <c r="P303" s="3"/>
    </row>
    <row r="304" spans="1:16" ht="15.5" x14ac:dyDescent="0.35">
      <c r="A304" s="3"/>
      <c r="B304" s="3"/>
      <c r="C304" s="3"/>
      <c r="D304" s="3"/>
      <c r="E304" s="3"/>
      <c r="F304" s="3"/>
      <c r="G304" s="5" t="s">
        <v>449</v>
      </c>
      <c r="H304" s="6" t="s">
        <v>450</v>
      </c>
      <c r="I304" s="3"/>
      <c r="J304" s="3"/>
      <c r="N304" s="3"/>
      <c r="O304" s="3"/>
      <c r="P304" s="3"/>
    </row>
    <row r="305" spans="1:16" ht="15.5" x14ac:dyDescent="0.35">
      <c r="A305" s="3"/>
      <c r="B305" s="3"/>
      <c r="C305" s="3"/>
      <c r="D305" s="3"/>
      <c r="E305" s="3"/>
      <c r="F305" s="3"/>
      <c r="G305" s="5" t="s">
        <v>304</v>
      </c>
      <c r="H305" s="6" t="s">
        <v>305</v>
      </c>
      <c r="I305" s="3"/>
      <c r="J305" s="3"/>
      <c r="N305" s="3"/>
      <c r="O305" s="3"/>
      <c r="P305" s="3"/>
    </row>
    <row r="306" spans="1:16" ht="15.5" x14ac:dyDescent="0.35">
      <c r="A306" s="3"/>
      <c r="B306" s="3"/>
      <c r="C306" s="3"/>
      <c r="D306" s="3"/>
      <c r="E306" s="3"/>
      <c r="F306" s="3"/>
      <c r="G306" s="5" t="s">
        <v>451</v>
      </c>
      <c r="H306" s="6" t="s">
        <v>452</v>
      </c>
      <c r="I306" s="3"/>
      <c r="J306" s="3"/>
      <c r="N306" s="3"/>
      <c r="O306" s="3"/>
      <c r="P306" s="3"/>
    </row>
    <row r="307" spans="1:16" ht="15.5" x14ac:dyDescent="0.35">
      <c r="A307" s="3"/>
      <c r="B307" s="3"/>
      <c r="C307" s="3"/>
      <c r="D307" s="3"/>
      <c r="E307" s="3"/>
      <c r="F307" s="3"/>
      <c r="G307" s="5" t="s">
        <v>336</v>
      </c>
      <c r="H307" s="6" t="s">
        <v>337</v>
      </c>
      <c r="I307" s="3"/>
      <c r="J307" s="3"/>
      <c r="N307" s="3"/>
      <c r="O307" s="3"/>
      <c r="P307" s="3"/>
    </row>
    <row r="308" spans="1:16" ht="15.5" x14ac:dyDescent="0.35">
      <c r="A308" s="3"/>
      <c r="B308" s="3"/>
      <c r="C308" s="3"/>
      <c r="D308" s="3"/>
      <c r="E308" s="3"/>
      <c r="F308" s="3"/>
      <c r="G308" s="5" t="s">
        <v>410</v>
      </c>
      <c r="H308" s="6" t="s">
        <v>411</v>
      </c>
      <c r="I308" s="3"/>
      <c r="J308" s="3"/>
      <c r="N308" s="3"/>
      <c r="O308" s="3"/>
      <c r="P308" s="3"/>
    </row>
    <row r="309" spans="1:16" ht="15.5" x14ac:dyDescent="0.35">
      <c r="A309" s="3"/>
      <c r="B309" s="3"/>
      <c r="C309" s="3"/>
      <c r="D309" s="3"/>
      <c r="E309" s="3"/>
      <c r="F309" s="3"/>
      <c r="G309" s="5" t="s">
        <v>262</v>
      </c>
      <c r="H309" s="6" t="s">
        <v>263</v>
      </c>
      <c r="I309" s="3"/>
      <c r="J309" s="3"/>
      <c r="N309" s="3"/>
      <c r="O309" s="3"/>
      <c r="P309" s="3"/>
    </row>
    <row r="310" spans="1:16" ht="15.5" x14ac:dyDescent="0.35">
      <c r="A310" s="3"/>
      <c r="B310" s="3"/>
      <c r="C310" s="3"/>
      <c r="D310" s="3"/>
      <c r="E310" s="3"/>
      <c r="F310" s="3"/>
      <c r="G310" s="6">
        <v>13101</v>
      </c>
      <c r="H310" s="6" t="s">
        <v>202</v>
      </c>
      <c r="I310" s="3"/>
      <c r="J310" s="3"/>
      <c r="N310" s="3"/>
      <c r="O310" s="3"/>
      <c r="P310" s="3"/>
    </row>
    <row r="311" spans="1:16" ht="15.5" x14ac:dyDescent="0.35">
      <c r="A311" s="3"/>
      <c r="B311" s="3"/>
      <c r="C311" s="3"/>
      <c r="D311" s="3"/>
      <c r="E311" s="3"/>
      <c r="F311" s="3"/>
      <c r="G311" s="5" t="s">
        <v>250</v>
      </c>
      <c r="H311" s="6" t="s">
        <v>251</v>
      </c>
      <c r="I311" s="3"/>
      <c r="J311" s="3"/>
      <c r="N311" s="3"/>
      <c r="O311" s="3"/>
      <c r="P311" s="3"/>
    </row>
    <row r="312" spans="1:16" ht="15.5" x14ac:dyDescent="0.35">
      <c r="A312" s="3"/>
      <c r="B312" s="3"/>
      <c r="C312" s="3"/>
      <c r="D312" s="3"/>
      <c r="E312" s="3"/>
      <c r="F312" s="3"/>
      <c r="G312" s="5" t="s">
        <v>83</v>
      </c>
      <c r="H312" s="6" t="s">
        <v>84</v>
      </c>
      <c r="I312" s="3"/>
      <c r="J312" s="3"/>
      <c r="N312" s="3"/>
      <c r="O312" s="3"/>
      <c r="P312" s="3"/>
    </row>
    <row r="313" spans="1:16" ht="15.5" x14ac:dyDescent="0.35">
      <c r="A313" s="3"/>
      <c r="B313" s="3"/>
      <c r="C313" s="3"/>
      <c r="D313" s="3"/>
      <c r="E313" s="3"/>
      <c r="F313" s="3"/>
      <c r="G313" s="6">
        <v>13601</v>
      </c>
      <c r="H313" s="6" t="s">
        <v>215</v>
      </c>
      <c r="I313" s="3"/>
      <c r="J313" s="3"/>
      <c r="N313" s="3"/>
      <c r="O313" s="3"/>
      <c r="P313" s="3"/>
    </row>
    <row r="314" spans="1:16" ht="15.5" x14ac:dyDescent="0.35">
      <c r="A314" s="3"/>
      <c r="B314" s="3"/>
      <c r="C314" s="3"/>
      <c r="D314" s="3"/>
      <c r="E314" s="3"/>
      <c r="F314" s="3"/>
      <c r="G314" s="5" t="s">
        <v>338</v>
      </c>
      <c r="H314" s="6" t="s">
        <v>124</v>
      </c>
      <c r="I314" s="3"/>
      <c r="J314" s="3"/>
      <c r="N314" s="3"/>
      <c r="O314" s="3"/>
      <c r="P314" s="3"/>
    </row>
    <row r="315" spans="1:16" ht="15.5" x14ac:dyDescent="0.35">
      <c r="A315" s="3"/>
      <c r="B315" s="3"/>
      <c r="C315" s="3"/>
      <c r="D315" s="3"/>
      <c r="E315" s="3"/>
      <c r="F315" s="3"/>
      <c r="G315" s="5" t="s">
        <v>412</v>
      </c>
      <c r="H315" s="6" t="s">
        <v>413</v>
      </c>
      <c r="I315" s="3"/>
      <c r="J315" s="3"/>
      <c r="N315" s="3"/>
      <c r="O315" s="3"/>
      <c r="P315" s="3"/>
    </row>
    <row r="316" spans="1:16" ht="15.5" x14ac:dyDescent="0.35">
      <c r="A316" s="3"/>
      <c r="B316" s="3"/>
      <c r="C316" s="3"/>
      <c r="D316" s="3"/>
      <c r="E316" s="3"/>
      <c r="F316" s="3"/>
      <c r="G316" s="5" t="s">
        <v>88</v>
      </c>
      <c r="H316" s="6" t="s">
        <v>89</v>
      </c>
      <c r="I316" s="3"/>
      <c r="J316" s="3"/>
      <c r="N316" s="3"/>
      <c r="O316" s="3"/>
      <c r="P316" s="3"/>
    </row>
    <row r="317" spans="1:16" ht="15.5" x14ac:dyDescent="0.35">
      <c r="A317" s="3"/>
      <c r="B317" s="3"/>
      <c r="C317" s="3"/>
      <c r="D317" s="3"/>
      <c r="E317" s="3"/>
      <c r="F317" s="3"/>
      <c r="G317" s="5" t="s">
        <v>499</v>
      </c>
      <c r="H317" s="6" t="s">
        <v>500</v>
      </c>
      <c r="I317" s="3"/>
      <c r="J317" s="3"/>
      <c r="N317" s="3"/>
      <c r="O317" s="3"/>
      <c r="P317" s="3"/>
    </row>
    <row r="318" spans="1:16" ht="15.5" x14ac:dyDescent="0.35">
      <c r="A318" s="3"/>
      <c r="B318" s="3"/>
      <c r="C318" s="3"/>
      <c r="D318" s="3"/>
      <c r="E318" s="3"/>
      <c r="F318" s="3"/>
      <c r="G318" s="5" t="s">
        <v>375</v>
      </c>
      <c r="H318" s="6" t="s">
        <v>376</v>
      </c>
      <c r="I318" s="3"/>
      <c r="J318" s="3"/>
      <c r="N318" s="3"/>
      <c r="O318" s="3"/>
      <c r="P318" s="3"/>
    </row>
    <row r="319" spans="1:16" ht="15.5" x14ac:dyDescent="0.35">
      <c r="A319" s="3"/>
      <c r="B319" s="3"/>
      <c r="C319" s="3"/>
      <c r="D319" s="3"/>
      <c r="E319" s="3"/>
      <c r="F319" s="3"/>
      <c r="G319" s="5" t="s">
        <v>532</v>
      </c>
      <c r="H319" s="6" t="s">
        <v>533</v>
      </c>
      <c r="I319" s="3"/>
      <c r="J319" s="3"/>
      <c r="N319" s="3"/>
      <c r="O319" s="3"/>
      <c r="P319" s="3"/>
    </row>
    <row r="320" spans="1:16" ht="15.5" x14ac:dyDescent="0.35">
      <c r="A320" s="3"/>
      <c r="B320" s="3"/>
      <c r="C320" s="3"/>
      <c r="D320" s="3"/>
      <c r="E320" s="3"/>
      <c r="F320" s="3"/>
      <c r="G320" s="5" t="s">
        <v>118</v>
      </c>
      <c r="H320" s="6" t="s">
        <v>119</v>
      </c>
      <c r="I320" s="3"/>
      <c r="J320" s="3"/>
      <c r="N320" s="3"/>
      <c r="O320" s="3"/>
      <c r="P320" s="3"/>
    </row>
    <row r="321" spans="1:16" ht="15.5" x14ac:dyDescent="0.35">
      <c r="A321" s="3"/>
      <c r="B321" s="3"/>
      <c r="C321" s="3"/>
      <c r="D321" s="3"/>
      <c r="E321" s="3"/>
      <c r="F321" s="3"/>
      <c r="G321" s="6">
        <v>13303</v>
      </c>
      <c r="H321" s="6" t="s">
        <v>658</v>
      </c>
      <c r="I321" s="3"/>
      <c r="J321" s="3"/>
      <c r="N321" s="3"/>
      <c r="O321" s="3"/>
      <c r="P321" s="3"/>
    </row>
    <row r="322" spans="1:16" ht="15.5" x14ac:dyDescent="0.35">
      <c r="A322" s="3"/>
      <c r="B322" s="3"/>
      <c r="C322" s="3"/>
      <c r="D322" s="3"/>
      <c r="E322" s="3"/>
      <c r="F322" s="3"/>
      <c r="G322" s="6">
        <v>12303</v>
      </c>
      <c r="H322" s="6" t="s">
        <v>618</v>
      </c>
      <c r="I322" s="3"/>
      <c r="J322" s="3"/>
      <c r="N322" s="3"/>
      <c r="O322" s="3"/>
      <c r="P322" s="3"/>
    </row>
    <row r="323" spans="1:16" ht="15.5" x14ac:dyDescent="0.35">
      <c r="A323" s="3"/>
      <c r="B323" s="3"/>
      <c r="C323" s="3"/>
      <c r="D323" s="3"/>
      <c r="E323" s="3"/>
      <c r="F323" s="3"/>
      <c r="G323" s="5" t="s">
        <v>429</v>
      </c>
      <c r="H323" s="6" t="s">
        <v>430</v>
      </c>
      <c r="I323" s="3"/>
      <c r="J323" s="3"/>
      <c r="N323" s="3"/>
      <c r="O323" s="3"/>
      <c r="P323" s="3"/>
    </row>
    <row r="324" spans="1:16" ht="15.5" x14ac:dyDescent="0.35">
      <c r="A324" s="3"/>
      <c r="B324" s="3"/>
      <c r="C324" s="3"/>
      <c r="D324" s="3"/>
      <c r="E324" s="3"/>
      <c r="F324" s="3"/>
      <c r="G324" s="5" t="s">
        <v>104</v>
      </c>
      <c r="H324" s="6" t="s">
        <v>47</v>
      </c>
      <c r="I324" s="3"/>
      <c r="J324" s="3"/>
      <c r="N324" s="3"/>
      <c r="O324" s="3"/>
      <c r="P324" s="3"/>
    </row>
    <row r="325" spans="1:16" ht="15.5" x14ac:dyDescent="0.35">
      <c r="A325" s="3"/>
      <c r="B325" s="3"/>
      <c r="C325" s="3"/>
      <c r="D325" s="3"/>
      <c r="E325" s="3"/>
      <c r="F325" s="3"/>
      <c r="G325" s="5" t="s">
        <v>534</v>
      </c>
      <c r="H325" s="6" t="s">
        <v>535</v>
      </c>
      <c r="I325" s="3"/>
      <c r="J325" s="3"/>
      <c r="N325" s="3"/>
      <c r="O325" s="3"/>
      <c r="P325" s="3"/>
    </row>
    <row r="326" spans="1:16" ht="15.5" x14ac:dyDescent="0.35">
      <c r="A326" s="3"/>
      <c r="B326" s="3"/>
      <c r="C326" s="3"/>
      <c r="D326" s="3"/>
      <c r="E326" s="3"/>
      <c r="F326" s="3"/>
      <c r="G326" s="5" t="s">
        <v>414</v>
      </c>
      <c r="H326" s="6" t="s">
        <v>415</v>
      </c>
      <c r="I326" s="3"/>
      <c r="J326" s="3"/>
      <c r="N326" s="3"/>
      <c r="O326" s="3"/>
      <c r="P326" s="3"/>
    </row>
    <row r="327" spans="1:16" ht="15.5" x14ac:dyDescent="0.35">
      <c r="A327" s="3"/>
      <c r="B327" s="3"/>
      <c r="C327" s="3"/>
      <c r="D327" s="3"/>
      <c r="E327" s="3"/>
      <c r="F327" s="3"/>
      <c r="G327" s="6">
        <v>12402</v>
      </c>
      <c r="H327" s="6" t="s">
        <v>620</v>
      </c>
      <c r="I327" s="3"/>
      <c r="J327" s="3"/>
      <c r="N327" s="3"/>
      <c r="O327" s="3"/>
      <c r="P327" s="3"/>
    </row>
    <row r="328" spans="1:16" ht="15.5" x14ac:dyDescent="0.35">
      <c r="A328" s="3"/>
      <c r="B328" s="3"/>
      <c r="C328" s="3"/>
      <c r="D328" s="3"/>
      <c r="E328" s="3"/>
      <c r="F328" s="3"/>
      <c r="G328" s="6">
        <v>11303</v>
      </c>
      <c r="H328" s="6" t="s">
        <v>607</v>
      </c>
      <c r="I328" s="3"/>
      <c r="J328" s="3"/>
      <c r="N328" s="3"/>
      <c r="O328" s="3"/>
      <c r="P328" s="3"/>
    </row>
    <row r="329" spans="1:16" ht="15.5" x14ac:dyDescent="0.35">
      <c r="A329" s="3"/>
      <c r="B329" s="3"/>
      <c r="C329" s="3"/>
      <c r="D329" s="3"/>
      <c r="E329" s="3"/>
      <c r="F329" s="3"/>
      <c r="G329" s="5" t="s">
        <v>560</v>
      </c>
      <c r="H329" s="6" t="s">
        <v>561</v>
      </c>
      <c r="I329" s="3"/>
      <c r="J329" s="3"/>
      <c r="N329" s="3"/>
      <c r="O329" s="3"/>
      <c r="P329" s="3"/>
    </row>
    <row r="330" spans="1:16" ht="15.5" x14ac:dyDescent="0.35">
      <c r="A330" s="3"/>
      <c r="B330" s="3"/>
      <c r="C330" s="3"/>
      <c r="D330" s="3"/>
      <c r="E330" s="3"/>
      <c r="F330" s="3"/>
      <c r="G330" s="5" t="s">
        <v>495</v>
      </c>
      <c r="H330" s="6" t="s">
        <v>496</v>
      </c>
      <c r="I330" s="3"/>
      <c r="J330" s="3"/>
      <c r="N330" s="3"/>
      <c r="O330" s="3"/>
      <c r="P330" s="3"/>
    </row>
    <row r="331" spans="1:16" ht="15.5" x14ac:dyDescent="0.35">
      <c r="A331" s="3"/>
      <c r="B331" s="3"/>
      <c r="C331" s="3"/>
      <c r="D331" s="3"/>
      <c r="E331" s="3"/>
      <c r="F331" s="3"/>
      <c r="G331" s="5" t="s">
        <v>453</v>
      </c>
      <c r="H331" s="6" t="s">
        <v>454</v>
      </c>
      <c r="I331" s="3"/>
      <c r="J331" s="3"/>
      <c r="N331" s="3"/>
      <c r="O331" s="3"/>
      <c r="P331" s="3"/>
    </row>
    <row r="332" spans="1:16" ht="15.5" x14ac:dyDescent="0.35">
      <c r="A332" s="3"/>
      <c r="B332" s="3"/>
      <c r="C332" s="3"/>
      <c r="D332" s="3"/>
      <c r="E332" s="3"/>
      <c r="F332" s="3"/>
      <c r="G332" s="6">
        <v>14101</v>
      </c>
      <c r="H332" s="6" t="s">
        <v>161</v>
      </c>
      <c r="I332" s="3"/>
      <c r="J332" s="3"/>
      <c r="N332" s="3"/>
      <c r="O332" s="3"/>
      <c r="P332" s="3"/>
    </row>
    <row r="333" spans="1:16" ht="15.5" x14ac:dyDescent="0.35">
      <c r="A333" s="3"/>
      <c r="B333" s="3"/>
      <c r="C333" s="3"/>
      <c r="D333" s="3"/>
      <c r="E333" s="3"/>
      <c r="F333" s="3"/>
      <c r="G333" s="5" t="s">
        <v>129</v>
      </c>
      <c r="H333" s="6" t="s">
        <v>130</v>
      </c>
      <c r="I333" s="3"/>
      <c r="J333" s="3"/>
      <c r="N333" s="3"/>
      <c r="O333" s="3"/>
      <c r="P333" s="3"/>
    </row>
    <row r="334" spans="1:16" ht="15.5" x14ac:dyDescent="0.35">
      <c r="A334" s="3"/>
      <c r="B334" s="3"/>
      <c r="C334" s="3"/>
      <c r="D334" s="3"/>
      <c r="E334" s="3"/>
      <c r="F334" s="3"/>
      <c r="G334" s="5" t="s">
        <v>192</v>
      </c>
      <c r="H334" s="6" t="s">
        <v>39</v>
      </c>
      <c r="I334" s="3"/>
      <c r="J334" s="3"/>
      <c r="N334" s="3"/>
      <c r="O334" s="3"/>
      <c r="P334" s="3"/>
    </row>
    <row r="335" spans="1:16" ht="15.5" x14ac:dyDescent="0.35">
      <c r="A335" s="3"/>
      <c r="B335" s="3"/>
      <c r="C335" s="3"/>
      <c r="D335" s="3"/>
      <c r="E335" s="3"/>
      <c r="F335" s="3"/>
      <c r="G335" s="5" t="s">
        <v>377</v>
      </c>
      <c r="H335" s="6" t="s">
        <v>378</v>
      </c>
      <c r="I335" s="3"/>
      <c r="J335" s="3"/>
      <c r="N335" s="3"/>
      <c r="O335" s="3"/>
      <c r="P335" s="3"/>
    </row>
    <row r="336" spans="1:16" ht="15.5" x14ac:dyDescent="0.35">
      <c r="A336" s="3"/>
      <c r="B336" s="3"/>
      <c r="C336" s="3"/>
      <c r="D336" s="3"/>
      <c r="E336" s="3"/>
      <c r="F336" s="3"/>
      <c r="G336" s="5" t="s">
        <v>562</v>
      </c>
      <c r="H336" s="6" t="s">
        <v>563</v>
      </c>
      <c r="I336" s="3"/>
      <c r="J336" s="3"/>
      <c r="N336" s="3"/>
      <c r="O336" s="3"/>
      <c r="P336" s="3"/>
    </row>
    <row r="337" spans="1:16" ht="15.5" x14ac:dyDescent="0.35">
      <c r="A337" s="3"/>
      <c r="B337" s="3"/>
      <c r="C337" s="3"/>
      <c r="D337" s="3"/>
      <c r="E337" s="3"/>
      <c r="F337" s="3"/>
      <c r="G337" s="5" t="s">
        <v>162</v>
      </c>
      <c r="H337" s="6" t="s">
        <v>163</v>
      </c>
      <c r="I337" s="3"/>
      <c r="J337" s="3"/>
      <c r="N337" s="3"/>
      <c r="O337" s="3"/>
      <c r="P337" s="3"/>
    </row>
    <row r="338" spans="1:16" ht="15.5" x14ac:dyDescent="0.35">
      <c r="A338" s="3"/>
      <c r="B338" s="3"/>
      <c r="C338" s="3"/>
      <c r="D338" s="3"/>
      <c r="E338" s="3"/>
      <c r="F338" s="3"/>
      <c r="G338" s="5" t="s">
        <v>536</v>
      </c>
      <c r="H338" s="6" t="s">
        <v>537</v>
      </c>
      <c r="I338" s="3"/>
      <c r="J338" s="3"/>
      <c r="N338" s="3"/>
      <c r="O338" s="3"/>
      <c r="P338" s="3"/>
    </row>
    <row r="339" spans="1:16" ht="15.5" x14ac:dyDescent="0.35">
      <c r="A339" s="3"/>
      <c r="B339" s="3"/>
      <c r="C339" s="3"/>
      <c r="D339" s="3"/>
      <c r="E339" s="3"/>
      <c r="F339" s="3"/>
      <c r="G339" s="5" t="s">
        <v>391</v>
      </c>
      <c r="H339" s="6" t="s">
        <v>392</v>
      </c>
      <c r="I339" s="3"/>
      <c r="J339" s="3"/>
      <c r="N339" s="3"/>
      <c r="O339" s="3"/>
      <c r="P339" s="3"/>
    </row>
    <row r="340" spans="1:16" ht="15.5" x14ac:dyDescent="0.35">
      <c r="A340" s="3"/>
      <c r="B340" s="3"/>
      <c r="C340" s="3"/>
      <c r="D340" s="3"/>
      <c r="E340" s="3"/>
      <c r="F340" s="3"/>
      <c r="G340" s="5" t="s">
        <v>270</v>
      </c>
      <c r="H340" s="6" t="s">
        <v>271</v>
      </c>
      <c r="I340" s="3"/>
      <c r="J340" s="3"/>
      <c r="N340" s="3"/>
      <c r="O340" s="3"/>
      <c r="P340" s="3"/>
    </row>
    <row r="341" spans="1:16" ht="15.5" x14ac:dyDescent="0.35">
      <c r="A341" s="3"/>
      <c r="B341" s="3"/>
      <c r="C341" s="3"/>
      <c r="D341" s="3"/>
      <c r="E341" s="3"/>
      <c r="F341" s="3"/>
      <c r="G341" s="5" t="s">
        <v>538</v>
      </c>
      <c r="H341" s="6" t="s">
        <v>539</v>
      </c>
      <c r="I341" s="3"/>
      <c r="J341" s="3"/>
      <c r="N341" s="3"/>
      <c r="O341" s="3"/>
      <c r="P341" s="3"/>
    </row>
    <row r="342" spans="1:16" ht="15.5" x14ac:dyDescent="0.35">
      <c r="A342" s="3"/>
      <c r="B342" s="3"/>
      <c r="C342" s="3"/>
      <c r="D342" s="3"/>
      <c r="E342" s="3"/>
      <c r="F342" s="3"/>
      <c r="G342" s="5" t="s">
        <v>209</v>
      </c>
      <c r="H342" s="6" t="s">
        <v>210</v>
      </c>
      <c r="I342" s="3"/>
      <c r="J342" s="3"/>
      <c r="N342" s="3"/>
      <c r="O342" s="3"/>
      <c r="P342" s="3"/>
    </row>
    <row r="343" spans="1:16" ht="15.5" x14ac:dyDescent="0.35">
      <c r="A343" s="3"/>
      <c r="B343" s="3"/>
      <c r="C343" s="3"/>
      <c r="D343" s="3"/>
      <c r="E343" s="3"/>
      <c r="F343" s="3"/>
      <c r="G343" s="6">
        <v>13132</v>
      </c>
      <c r="H343" s="6" t="s">
        <v>652</v>
      </c>
      <c r="I343" s="3"/>
      <c r="J343" s="3"/>
      <c r="N343" s="3"/>
      <c r="O343" s="3"/>
      <c r="P343" s="3"/>
    </row>
    <row r="344" spans="1:16" ht="15.5" x14ac:dyDescent="0.35">
      <c r="A344" s="3"/>
      <c r="B344" s="3"/>
      <c r="C344" s="3"/>
      <c r="D344" s="3"/>
      <c r="E344" s="3"/>
      <c r="F344" s="3"/>
      <c r="G344" s="5" t="s">
        <v>393</v>
      </c>
      <c r="H344" s="6" t="s">
        <v>394</v>
      </c>
      <c r="I344" s="3"/>
      <c r="J344" s="3"/>
      <c r="N344" s="3"/>
      <c r="O344" s="3"/>
      <c r="P344" s="3"/>
    </row>
    <row r="345" spans="1:16" ht="15.5" x14ac:dyDescent="0.35">
      <c r="A345" s="3"/>
      <c r="B345" s="3"/>
      <c r="C345" s="3"/>
      <c r="D345" s="3"/>
      <c r="E345" s="3"/>
      <c r="F345" s="3"/>
      <c r="G345" s="5" t="s">
        <v>455</v>
      </c>
      <c r="H345" s="6" t="s">
        <v>456</v>
      </c>
      <c r="I345" s="3"/>
      <c r="J345" s="3"/>
      <c r="N345" s="3"/>
      <c r="O345" s="3"/>
      <c r="P345" s="3"/>
    </row>
    <row r="346" spans="1:16" ht="15.5" x14ac:dyDescent="0.35">
      <c r="A346" s="3"/>
      <c r="B346" s="3"/>
      <c r="C346" s="3"/>
      <c r="D346" s="3"/>
      <c r="E346" s="3"/>
      <c r="F346" s="3"/>
      <c r="G346" s="5" t="s">
        <v>497</v>
      </c>
      <c r="H346" s="6" t="s">
        <v>498</v>
      </c>
      <c r="I346" s="3"/>
      <c r="J346" s="3"/>
      <c r="N346" s="3"/>
      <c r="O346" s="3"/>
      <c r="P346" s="3"/>
    </row>
    <row r="347" spans="1:16" ht="15.5" x14ac:dyDescent="0.35">
      <c r="A347" s="3"/>
      <c r="B347" s="3"/>
      <c r="C347" s="3"/>
      <c r="D347" s="3"/>
      <c r="E347" s="3"/>
      <c r="F347" s="3"/>
      <c r="G347" s="5" t="s">
        <v>229</v>
      </c>
      <c r="H347" s="6" t="s">
        <v>230</v>
      </c>
      <c r="I347" s="3"/>
      <c r="J347" s="3"/>
      <c r="N347" s="3"/>
      <c r="O347" s="3"/>
      <c r="P347" s="3"/>
    </row>
    <row r="348" spans="1:16" x14ac:dyDescent="0.35">
      <c r="A348" s="3"/>
      <c r="B348" s="3"/>
      <c r="C348" s="3"/>
      <c r="D348" s="3"/>
      <c r="E348" s="3"/>
      <c r="F348" s="3"/>
      <c r="G348" s="3"/>
      <c r="H348" s="3"/>
      <c r="I348" s="3"/>
      <c r="J348" s="3"/>
      <c r="N348" s="3"/>
      <c r="O348" s="3"/>
      <c r="P348" s="3"/>
    </row>
    <row r="349" spans="1:16" x14ac:dyDescent="0.35">
      <c r="A349" s="3"/>
      <c r="B349" s="3"/>
      <c r="C349" s="3"/>
      <c r="D349" s="3"/>
      <c r="E349" s="3"/>
      <c r="F349" s="3"/>
      <c r="G349" s="3"/>
      <c r="H349" s="3"/>
      <c r="I349" s="3"/>
      <c r="J349" s="3"/>
      <c r="N349" s="3"/>
      <c r="O349" s="3"/>
      <c r="P349" s="3"/>
    </row>
    <row r="350" spans="1:16" x14ac:dyDescent="0.35">
      <c r="A350" s="3"/>
      <c r="B350" s="3"/>
      <c r="C350" s="3"/>
      <c r="D350" s="3"/>
      <c r="E350" s="3"/>
      <c r="F350" s="3"/>
      <c r="G350" s="3"/>
      <c r="H350" s="3"/>
      <c r="I350" s="3"/>
      <c r="J350" s="3"/>
      <c r="N350" s="3"/>
      <c r="O350" s="3"/>
      <c r="P350" s="3"/>
    </row>
    <row r="351" spans="1:16" x14ac:dyDescent="0.35">
      <c r="A351" s="3"/>
      <c r="B351" s="3"/>
      <c r="C351" s="3"/>
      <c r="D351" s="3"/>
      <c r="E351" s="3"/>
      <c r="F351" s="3"/>
      <c r="G351" s="3"/>
      <c r="H351" s="3"/>
      <c r="I351" s="3"/>
      <c r="J351" s="3"/>
      <c r="N351" s="3"/>
      <c r="O351" s="3"/>
    </row>
    <row r="352" spans="1:16" x14ac:dyDescent="0.35">
      <c r="A352" s="3"/>
      <c r="B352" s="3"/>
      <c r="C352" s="3"/>
      <c r="D352" s="3"/>
      <c r="E352" s="3"/>
      <c r="F352" s="3"/>
      <c r="G352" s="3"/>
      <c r="H352" s="3"/>
      <c r="I352" s="3"/>
      <c r="J352" s="3"/>
      <c r="N352" s="3"/>
      <c r="O352" s="3"/>
    </row>
    <row r="353" spans="1:10" x14ac:dyDescent="0.35">
      <c r="A353" s="3"/>
      <c r="B353" s="3"/>
      <c r="J353" s="3"/>
    </row>
    <row r="354" spans="1:10" x14ac:dyDescent="0.35">
      <c r="J354" s="3"/>
    </row>
    <row r="355" spans="1:10" x14ac:dyDescent="0.35">
      <c r="J355" s="3"/>
    </row>
    <row r="356" spans="1:10" x14ac:dyDescent="0.35">
      <c r="J356" s="3"/>
    </row>
    <row r="357" spans="1:10" x14ac:dyDescent="0.35">
      <c r="J357" s="3"/>
    </row>
    <row r="358" spans="1:10" x14ac:dyDescent="0.35">
      <c r="J358" s="3"/>
    </row>
    <row r="359" spans="1:10" x14ac:dyDescent="0.35">
      <c r="J359" s="3"/>
    </row>
    <row r="360" spans="1:10" x14ac:dyDescent="0.35">
      <c r="J360" s="3"/>
    </row>
    <row r="361" spans="1:10" x14ac:dyDescent="0.35">
      <c r="J361" s="3"/>
    </row>
    <row r="362" spans="1:10" x14ac:dyDescent="0.35">
      <c r="J362" s="3"/>
    </row>
    <row r="363" spans="1:10" x14ac:dyDescent="0.35">
      <c r="J363" s="3"/>
    </row>
    <row r="364" spans="1:10" x14ac:dyDescent="0.35">
      <c r="J364" s="3"/>
    </row>
    <row r="365" spans="1:10" x14ac:dyDescent="0.35">
      <c r="J365" s="3"/>
    </row>
    <row r="366" spans="1:10" x14ac:dyDescent="0.35">
      <c r="J366" s="3"/>
    </row>
    <row r="367" spans="1:10" x14ac:dyDescent="0.35">
      <c r="J367" s="3"/>
    </row>
    <row r="368" spans="1:10" x14ac:dyDescent="0.35">
      <c r="J368" s="3"/>
    </row>
    <row r="369" spans="10:10" x14ac:dyDescent="0.35">
      <c r="J369" s="3"/>
    </row>
    <row r="370" spans="10:10" x14ac:dyDescent="0.35">
      <c r="J370" s="3"/>
    </row>
    <row r="371" spans="10:10" x14ac:dyDescent="0.35">
      <c r="J371" s="3"/>
    </row>
    <row r="372" spans="10:10" x14ac:dyDescent="0.35">
      <c r="J372" s="3"/>
    </row>
    <row r="373" spans="10:10" x14ac:dyDescent="0.35">
      <c r="J373" s="3"/>
    </row>
    <row r="374" spans="10:10" x14ac:dyDescent="0.35">
      <c r="J374" s="3"/>
    </row>
    <row r="375" spans="10:10" x14ac:dyDescent="0.35">
      <c r="J375" s="3"/>
    </row>
    <row r="376" spans="10:10" x14ac:dyDescent="0.35">
      <c r="J376" s="3"/>
    </row>
    <row r="377" spans="10:10" x14ac:dyDescent="0.35">
      <c r="J377" s="3"/>
    </row>
    <row r="378" spans="10:10" x14ac:dyDescent="0.35">
      <c r="J378" s="3"/>
    </row>
    <row r="379" spans="10:10" x14ac:dyDescent="0.35">
      <c r="J379" s="3"/>
    </row>
    <row r="380" spans="10:10" x14ac:dyDescent="0.35">
      <c r="J380" s="3"/>
    </row>
    <row r="381" spans="10:10" x14ac:dyDescent="0.35">
      <c r="J381" s="3"/>
    </row>
    <row r="382" spans="10:10" x14ac:dyDescent="0.35">
      <c r="J382" s="3"/>
    </row>
    <row r="383" spans="10:10" x14ac:dyDescent="0.35">
      <c r="J383" s="3"/>
    </row>
    <row r="384" spans="10:10" x14ac:dyDescent="0.35">
      <c r="J384" s="3"/>
    </row>
    <row r="385" spans="10:10" x14ac:dyDescent="0.35">
      <c r="J385" s="3"/>
    </row>
    <row r="386" spans="10:10" x14ac:dyDescent="0.35">
      <c r="J386" s="3"/>
    </row>
    <row r="387" spans="10:10" x14ac:dyDescent="0.35">
      <c r="J387" s="3"/>
    </row>
    <row r="388" spans="10:10" x14ac:dyDescent="0.35">
      <c r="J388" s="3"/>
    </row>
    <row r="389" spans="10:10" x14ac:dyDescent="0.35">
      <c r="J389" s="3"/>
    </row>
    <row r="390" spans="10:10" x14ac:dyDescent="0.35">
      <c r="J390" s="3"/>
    </row>
    <row r="391" spans="10:10" x14ac:dyDescent="0.35">
      <c r="J391" s="3"/>
    </row>
    <row r="392" spans="10:10" x14ac:dyDescent="0.35">
      <c r="J392" s="3"/>
    </row>
    <row r="393" spans="10:10" x14ac:dyDescent="0.35">
      <c r="J393" s="3"/>
    </row>
    <row r="394" spans="10:10" x14ac:dyDescent="0.35">
      <c r="J394" s="3"/>
    </row>
    <row r="395" spans="10:10" x14ac:dyDescent="0.35">
      <c r="J395" s="3"/>
    </row>
    <row r="396" spans="10:10" x14ac:dyDescent="0.35">
      <c r="J396" s="3"/>
    </row>
    <row r="397" spans="10:10" x14ac:dyDescent="0.35">
      <c r="J397" s="3"/>
    </row>
    <row r="398" spans="10:10" x14ac:dyDescent="0.35">
      <c r="J398" s="3"/>
    </row>
    <row r="399" spans="10:10" x14ac:dyDescent="0.35">
      <c r="J399" s="3"/>
    </row>
    <row r="400" spans="10:10" x14ac:dyDescent="0.35">
      <c r="J400" s="3"/>
    </row>
    <row r="401" spans="10:10" x14ac:dyDescent="0.35">
      <c r="J401" s="3"/>
    </row>
    <row r="402" spans="10:10" x14ac:dyDescent="0.35">
      <c r="J402" s="3"/>
    </row>
    <row r="403" spans="10:10" x14ac:dyDescent="0.35">
      <c r="J403" s="3"/>
    </row>
    <row r="404" spans="10:10" x14ac:dyDescent="0.35">
      <c r="J404" s="3"/>
    </row>
    <row r="405" spans="10:10" x14ac:dyDescent="0.35">
      <c r="J405" s="3"/>
    </row>
    <row r="406" spans="10:10" x14ac:dyDescent="0.35">
      <c r="J406" s="3"/>
    </row>
    <row r="407" spans="10:10" x14ac:dyDescent="0.35">
      <c r="J407" s="3"/>
    </row>
    <row r="408" spans="10:10" x14ac:dyDescent="0.35">
      <c r="J408" s="3"/>
    </row>
    <row r="409" spans="10:10" x14ac:dyDescent="0.35">
      <c r="J409" s="3"/>
    </row>
    <row r="410" spans="10:10" x14ac:dyDescent="0.35">
      <c r="J410" s="3"/>
    </row>
    <row r="411" spans="10:10" x14ac:dyDescent="0.35">
      <c r="J411" s="3"/>
    </row>
    <row r="412" spans="10:10" x14ac:dyDescent="0.35">
      <c r="J412" s="3"/>
    </row>
    <row r="413" spans="10:10" x14ac:dyDescent="0.35">
      <c r="J413" s="3"/>
    </row>
    <row r="414" spans="10:10" x14ac:dyDescent="0.35">
      <c r="J414" s="3"/>
    </row>
    <row r="415" spans="10:10" x14ac:dyDescent="0.35">
      <c r="J415" s="3"/>
    </row>
    <row r="416" spans="10:10" x14ac:dyDescent="0.35">
      <c r="J416" s="3"/>
    </row>
    <row r="417" spans="10:10" x14ac:dyDescent="0.35">
      <c r="J417" s="3"/>
    </row>
    <row r="418" spans="10:10" x14ac:dyDescent="0.35">
      <c r="J418" s="3"/>
    </row>
    <row r="419" spans="10:10" x14ac:dyDescent="0.35">
      <c r="J419" s="3"/>
    </row>
    <row r="420" spans="10:10" x14ac:dyDescent="0.35">
      <c r="J420" s="3"/>
    </row>
    <row r="421" spans="10:10" x14ac:dyDescent="0.35">
      <c r="J421" s="3"/>
    </row>
    <row r="422" spans="10:10" x14ac:dyDescent="0.35">
      <c r="J422" s="3"/>
    </row>
    <row r="423" spans="10:10" x14ac:dyDescent="0.35">
      <c r="J423" s="3"/>
    </row>
    <row r="424" spans="10:10" x14ac:dyDescent="0.35">
      <c r="J424" s="3"/>
    </row>
    <row r="425" spans="10:10" x14ac:dyDescent="0.35">
      <c r="J425" s="3"/>
    </row>
    <row r="426" spans="10:10" x14ac:dyDescent="0.35">
      <c r="J426" s="3"/>
    </row>
    <row r="427" spans="10:10" x14ac:dyDescent="0.35">
      <c r="J427" s="3"/>
    </row>
    <row r="428" spans="10:10" x14ac:dyDescent="0.35">
      <c r="J428" s="3"/>
    </row>
    <row r="429" spans="10:10" x14ac:dyDescent="0.35">
      <c r="J429" s="3"/>
    </row>
    <row r="430" spans="10:10" x14ac:dyDescent="0.35">
      <c r="J430" s="3"/>
    </row>
    <row r="431" spans="10:10" x14ac:dyDescent="0.35">
      <c r="J431" s="3"/>
    </row>
    <row r="432" spans="10:10" x14ac:dyDescent="0.35">
      <c r="J432" s="3"/>
    </row>
    <row r="433" spans="10:10" x14ac:dyDescent="0.35">
      <c r="J433" s="3"/>
    </row>
    <row r="434" spans="10:10" x14ac:dyDescent="0.35">
      <c r="J434" s="3"/>
    </row>
    <row r="435" spans="10:10" x14ac:dyDescent="0.35">
      <c r="J435" s="3"/>
    </row>
    <row r="436" spans="10:10" x14ac:dyDescent="0.35">
      <c r="J436" s="3"/>
    </row>
    <row r="437" spans="10:10" x14ac:dyDescent="0.35">
      <c r="J437" s="3"/>
    </row>
    <row r="438" spans="10:10" x14ac:dyDescent="0.35">
      <c r="J438" s="3"/>
    </row>
    <row r="439" spans="10:10" x14ac:dyDescent="0.35">
      <c r="J439" s="3"/>
    </row>
    <row r="440" spans="10:10" x14ac:dyDescent="0.35">
      <c r="J440" s="3"/>
    </row>
    <row r="441" spans="10:10" x14ac:dyDescent="0.35">
      <c r="J441" s="3"/>
    </row>
    <row r="442" spans="10:10" x14ac:dyDescent="0.35">
      <c r="J442" s="3"/>
    </row>
    <row r="443" spans="10:10" x14ac:dyDescent="0.35">
      <c r="J443" s="3"/>
    </row>
    <row r="444" spans="10:10" x14ac:dyDescent="0.35">
      <c r="J444" s="3"/>
    </row>
    <row r="445" spans="10:10" x14ac:dyDescent="0.35">
      <c r="J445" s="3"/>
    </row>
    <row r="446" spans="10:10" x14ac:dyDescent="0.35">
      <c r="J446" s="3"/>
    </row>
    <row r="447" spans="10:10" x14ac:dyDescent="0.35">
      <c r="J447" s="3"/>
    </row>
    <row r="448" spans="10:10" x14ac:dyDescent="0.35">
      <c r="J448" s="3"/>
    </row>
    <row r="449" spans="10:10" x14ac:dyDescent="0.35">
      <c r="J449" s="3"/>
    </row>
    <row r="450" spans="10:10" x14ac:dyDescent="0.35">
      <c r="J450" s="3"/>
    </row>
    <row r="451" spans="10:10" x14ac:dyDescent="0.35">
      <c r="J451" s="3"/>
    </row>
    <row r="452" spans="10:10" x14ac:dyDescent="0.35">
      <c r="J452" s="3"/>
    </row>
    <row r="453" spans="10:10" x14ac:dyDescent="0.35">
      <c r="J453" s="3"/>
    </row>
    <row r="454" spans="10:10" x14ac:dyDescent="0.35">
      <c r="J454" s="3"/>
    </row>
    <row r="455" spans="10:10" x14ac:dyDescent="0.35">
      <c r="J455" s="3"/>
    </row>
    <row r="456" spans="10:10" x14ac:dyDescent="0.35">
      <c r="J456" s="3"/>
    </row>
    <row r="457" spans="10:10" x14ac:dyDescent="0.35">
      <c r="J457" s="3"/>
    </row>
    <row r="458" spans="10:10" x14ac:dyDescent="0.35">
      <c r="J458" s="3"/>
    </row>
    <row r="459" spans="10:10" x14ac:dyDescent="0.35">
      <c r="J459" s="3"/>
    </row>
    <row r="460" spans="10:10" x14ac:dyDescent="0.35">
      <c r="J460" s="3"/>
    </row>
    <row r="461" spans="10:10" x14ac:dyDescent="0.35">
      <c r="J461" s="3"/>
    </row>
    <row r="462" spans="10:10" x14ac:dyDescent="0.35">
      <c r="J462" s="3"/>
    </row>
    <row r="463" spans="10:10" x14ac:dyDescent="0.35">
      <c r="J463" s="3"/>
    </row>
    <row r="464" spans="10:10" x14ac:dyDescent="0.35">
      <c r="J464" s="3"/>
    </row>
    <row r="465" spans="10:10" x14ac:dyDescent="0.35">
      <c r="J465" s="3"/>
    </row>
    <row r="466" spans="10:10" x14ac:dyDescent="0.35">
      <c r="J466" s="3"/>
    </row>
    <row r="467" spans="10:10" x14ac:dyDescent="0.35">
      <c r="J467" s="3"/>
    </row>
    <row r="468" spans="10:10" x14ac:dyDescent="0.35">
      <c r="J468" s="3"/>
    </row>
    <row r="469" spans="10:10" x14ac:dyDescent="0.35">
      <c r="J469" s="3"/>
    </row>
    <row r="470" spans="10:10" x14ac:dyDescent="0.35">
      <c r="J470" s="3"/>
    </row>
    <row r="471" spans="10:10" x14ac:dyDescent="0.35">
      <c r="J471" s="3"/>
    </row>
    <row r="472" spans="10:10" x14ac:dyDescent="0.35">
      <c r="J472" s="3"/>
    </row>
    <row r="473" spans="10:10" x14ac:dyDescent="0.35">
      <c r="J473" s="3"/>
    </row>
    <row r="474" spans="10:10" x14ac:dyDescent="0.35">
      <c r="J474" s="3"/>
    </row>
    <row r="475" spans="10:10" x14ac:dyDescent="0.35">
      <c r="J475" s="3"/>
    </row>
    <row r="476" spans="10:10" x14ac:dyDescent="0.35">
      <c r="J476" s="3"/>
    </row>
    <row r="477" spans="10:10" x14ac:dyDescent="0.35">
      <c r="J477" s="3"/>
    </row>
    <row r="478" spans="10:10" x14ac:dyDescent="0.35">
      <c r="J478" s="3"/>
    </row>
    <row r="479" spans="10:10" x14ac:dyDescent="0.35">
      <c r="J479" s="3"/>
    </row>
    <row r="480" spans="10:10" x14ac:dyDescent="0.35">
      <c r="J480" s="3"/>
    </row>
    <row r="481" spans="10:10" x14ac:dyDescent="0.35">
      <c r="J481" s="3"/>
    </row>
    <row r="482" spans="10:10" x14ac:dyDescent="0.35">
      <c r="J482" s="3"/>
    </row>
    <row r="483" spans="10:10" x14ac:dyDescent="0.35">
      <c r="J483" s="3"/>
    </row>
    <row r="484" spans="10:10" x14ac:dyDescent="0.35">
      <c r="J484" s="3"/>
    </row>
    <row r="485" spans="10:10" x14ac:dyDescent="0.35">
      <c r="J485" s="3"/>
    </row>
    <row r="486" spans="10:10" x14ac:dyDescent="0.35">
      <c r="J486" s="3"/>
    </row>
    <row r="487" spans="10:10" x14ac:dyDescent="0.35">
      <c r="J487" s="3"/>
    </row>
    <row r="488" spans="10:10" x14ac:dyDescent="0.35">
      <c r="J488" s="3"/>
    </row>
    <row r="489" spans="10:10" x14ac:dyDescent="0.35">
      <c r="J489" s="3"/>
    </row>
    <row r="490" spans="10:10" x14ac:dyDescent="0.35">
      <c r="J490" s="3"/>
    </row>
    <row r="491" spans="10:10" x14ac:dyDescent="0.35">
      <c r="J491" s="3"/>
    </row>
    <row r="492" spans="10:10" x14ac:dyDescent="0.35">
      <c r="J492" s="3"/>
    </row>
    <row r="493" spans="10:10" x14ac:dyDescent="0.35">
      <c r="J493" s="3"/>
    </row>
    <row r="494" spans="10:10" x14ac:dyDescent="0.35">
      <c r="J494" s="3"/>
    </row>
    <row r="495" spans="10:10" x14ac:dyDescent="0.35">
      <c r="J495" s="3"/>
    </row>
    <row r="496" spans="10:10" x14ac:dyDescent="0.35">
      <c r="J496" s="3"/>
    </row>
    <row r="497" spans="10:10" x14ac:dyDescent="0.35">
      <c r="J497" s="3"/>
    </row>
    <row r="498" spans="10:10" x14ac:dyDescent="0.35">
      <c r="J498" s="3"/>
    </row>
    <row r="499" spans="10:10" x14ac:dyDescent="0.35">
      <c r="J499" s="3"/>
    </row>
    <row r="500" spans="10:10" x14ac:dyDescent="0.35">
      <c r="J500" s="3"/>
    </row>
    <row r="501" spans="10:10" x14ac:dyDescent="0.35">
      <c r="J501" s="3"/>
    </row>
    <row r="502" spans="10:10" x14ac:dyDescent="0.35">
      <c r="J502" s="3"/>
    </row>
    <row r="503" spans="10:10" x14ac:dyDescent="0.35">
      <c r="J503" s="3"/>
    </row>
    <row r="504" spans="10:10" x14ac:dyDescent="0.35">
      <c r="J504" s="3"/>
    </row>
    <row r="505" spans="10:10" x14ac:dyDescent="0.35">
      <c r="J505" s="3"/>
    </row>
    <row r="506" spans="10:10" x14ac:dyDescent="0.35">
      <c r="J506" s="3"/>
    </row>
    <row r="507" spans="10:10" x14ac:dyDescent="0.35">
      <c r="J507" s="3"/>
    </row>
    <row r="508" spans="10:10" x14ac:dyDescent="0.35">
      <c r="J508" s="3"/>
    </row>
    <row r="509" spans="10:10" x14ac:dyDescent="0.35">
      <c r="J509" s="3"/>
    </row>
    <row r="510" spans="10:10" x14ac:dyDescent="0.35">
      <c r="J510" s="3"/>
    </row>
    <row r="511" spans="10:10" x14ac:dyDescent="0.35">
      <c r="J511" s="3"/>
    </row>
    <row r="512" spans="10:10" x14ac:dyDescent="0.35">
      <c r="J512" s="3"/>
    </row>
    <row r="513" spans="10:10" x14ac:dyDescent="0.35">
      <c r="J513" s="3"/>
    </row>
    <row r="514" spans="10:10" x14ac:dyDescent="0.35">
      <c r="J514" s="3"/>
    </row>
    <row r="515" spans="10:10" x14ac:dyDescent="0.35">
      <c r="J515" s="3"/>
    </row>
    <row r="516" spans="10:10" x14ac:dyDescent="0.35">
      <c r="J516" s="3"/>
    </row>
    <row r="517" spans="10:10" x14ac:dyDescent="0.35">
      <c r="J517" s="3"/>
    </row>
    <row r="518" spans="10:10" x14ac:dyDescent="0.35">
      <c r="J518" s="3"/>
    </row>
    <row r="519" spans="10:10" x14ac:dyDescent="0.35">
      <c r="J519" s="3"/>
    </row>
    <row r="520" spans="10:10" x14ac:dyDescent="0.35">
      <c r="J520" s="3"/>
    </row>
    <row r="521" spans="10:10" x14ac:dyDescent="0.35">
      <c r="J521" s="3"/>
    </row>
    <row r="522" spans="10:10" x14ac:dyDescent="0.35">
      <c r="J522" s="3"/>
    </row>
    <row r="523" spans="10:10" x14ac:dyDescent="0.35">
      <c r="J523" s="3"/>
    </row>
    <row r="524" spans="10:10" x14ac:dyDescent="0.35">
      <c r="J524" s="3"/>
    </row>
    <row r="525" spans="10:10" x14ac:dyDescent="0.35">
      <c r="J525" s="3"/>
    </row>
    <row r="526" spans="10:10" x14ac:dyDescent="0.35">
      <c r="J526" s="3"/>
    </row>
    <row r="527" spans="10:10" x14ac:dyDescent="0.35">
      <c r="J527" s="3"/>
    </row>
    <row r="528" spans="10:10" x14ac:dyDescent="0.35">
      <c r="J528" s="3"/>
    </row>
    <row r="529" spans="10:10" x14ac:dyDescent="0.35">
      <c r="J529" s="3"/>
    </row>
    <row r="530" spans="10:10" x14ac:dyDescent="0.35">
      <c r="J530" s="3"/>
    </row>
    <row r="531" spans="10:10" x14ac:dyDescent="0.35">
      <c r="J531" s="3"/>
    </row>
    <row r="532" spans="10:10" x14ac:dyDescent="0.35">
      <c r="J532" s="3"/>
    </row>
    <row r="533" spans="10:10" x14ac:dyDescent="0.35">
      <c r="J533" s="3"/>
    </row>
    <row r="534" spans="10:10" x14ac:dyDescent="0.35">
      <c r="J534" s="3"/>
    </row>
    <row r="535" spans="10:10" x14ac:dyDescent="0.35">
      <c r="J535" s="3"/>
    </row>
    <row r="536" spans="10:10" x14ac:dyDescent="0.35">
      <c r="J536" s="3"/>
    </row>
    <row r="537" spans="10:10" x14ac:dyDescent="0.35">
      <c r="J537" s="3"/>
    </row>
    <row r="538" spans="10:10" x14ac:dyDescent="0.35">
      <c r="J538" s="3"/>
    </row>
    <row r="539" spans="10:10" x14ac:dyDescent="0.35">
      <c r="J539" s="3"/>
    </row>
    <row r="540" spans="10:10" x14ac:dyDescent="0.35">
      <c r="J540" s="3"/>
    </row>
    <row r="541" spans="10:10" x14ac:dyDescent="0.35">
      <c r="J541" s="3"/>
    </row>
    <row r="542" spans="10:10" x14ac:dyDescent="0.35">
      <c r="J542" s="3"/>
    </row>
    <row r="543" spans="10:10" x14ac:dyDescent="0.35">
      <c r="J543" s="3"/>
    </row>
    <row r="544" spans="10:10" x14ac:dyDescent="0.35">
      <c r="J544" s="3"/>
    </row>
    <row r="545" spans="10:10" x14ac:dyDescent="0.35">
      <c r="J545" s="3"/>
    </row>
    <row r="546" spans="10:10" x14ac:dyDescent="0.35">
      <c r="J546" s="3"/>
    </row>
    <row r="547" spans="10:10" x14ac:dyDescent="0.35">
      <c r="J547" s="3"/>
    </row>
    <row r="548" spans="10:10" x14ac:dyDescent="0.35">
      <c r="J548" s="3"/>
    </row>
    <row r="549" spans="10:10" x14ac:dyDescent="0.35">
      <c r="J549" s="3"/>
    </row>
    <row r="550" spans="10:10" x14ac:dyDescent="0.35">
      <c r="J550" s="3"/>
    </row>
    <row r="551" spans="10:10" x14ac:dyDescent="0.35">
      <c r="J551" s="3"/>
    </row>
    <row r="552" spans="10:10" x14ac:dyDescent="0.35">
      <c r="J552" s="3"/>
    </row>
    <row r="553" spans="10:10" x14ac:dyDescent="0.35">
      <c r="J553" s="3"/>
    </row>
    <row r="554" spans="10:10" x14ac:dyDescent="0.35">
      <c r="J554" s="3"/>
    </row>
    <row r="555" spans="10:10" x14ac:dyDescent="0.35">
      <c r="J555" s="3"/>
    </row>
    <row r="556" spans="10:10" x14ac:dyDescent="0.35">
      <c r="J556" s="3"/>
    </row>
    <row r="557" spans="10:10" x14ac:dyDescent="0.35">
      <c r="J557" s="3"/>
    </row>
    <row r="558" spans="10:10" x14ac:dyDescent="0.35">
      <c r="J558" s="3"/>
    </row>
    <row r="559" spans="10:10" x14ac:dyDescent="0.35">
      <c r="J559" s="3"/>
    </row>
    <row r="560" spans="10:10" x14ac:dyDescent="0.35">
      <c r="J560" s="3"/>
    </row>
    <row r="561" spans="10:10" x14ac:dyDescent="0.35">
      <c r="J561" s="3"/>
    </row>
    <row r="562" spans="10:10" x14ac:dyDescent="0.35">
      <c r="J562" s="3"/>
    </row>
    <row r="563" spans="10:10" x14ac:dyDescent="0.35">
      <c r="J563" s="3"/>
    </row>
    <row r="564" spans="10:10" x14ac:dyDescent="0.35">
      <c r="J564" s="3"/>
    </row>
    <row r="565" spans="10:10" x14ac:dyDescent="0.35">
      <c r="J565" s="3"/>
    </row>
    <row r="566" spans="10:10" x14ac:dyDescent="0.35">
      <c r="J566" s="3"/>
    </row>
    <row r="567" spans="10:10" x14ac:dyDescent="0.35">
      <c r="J567" s="3"/>
    </row>
    <row r="568" spans="10:10" x14ac:dyDescent="0.35">
      <c r="J568" s="3"/>
    </row>
    <row r="569" spans="10:10" x14ac:dyDescent="0.35">
      <c r="J569" s="3"/>
    </row>
    <row r="570" spans="10:10" x14ac:dyDescent="0.35">
      <c r="J570" s="3"/>
    </row>
    <row r="571" spans="10:10" x14ac:dyDescent="0.35">
      <c r="J571" s="3"/>
    </row>
    <row r="572" spans="10:10" x14ac:dyDescent="0.35">
      <c r="J572" s="3"/>
    </row>
    <row r="573" spans="10:10" x14ac:dyDescent="0.35">
      <c r="J573" s="3"/>
    </row>
    <row r="574" spans="10:10" x14ac:dyDescent="0.35">
      <c r="J574" s="3"/>
    </row>
    <row r="575" spans="10:10" x14ac:dyDescent="0.35">
      <c r="J575" s="3"/>
    </row>
    <row r="576" spans="10:10" x14ac:dyDescent="0.35">
      <c r="J576" s="3"/>
    </row>
    <row r="577" spans="10:10" x14ac:dyDescent="0.35">
      <c r="J577" s="3"/>
    </row>
    <row r="578" spans="10:10" x14ac:dyDescent="0.35">
      <c r="J578" s="3"/>
    </row>
    <row r="579" spans="10:10" x14ac:dyDescent="0.35">
      <c r="J579" s="3"/>
    </row>
    <row r="580" spans="10:10" x14ac:dyDescent="0.35">
      <c r="J580" s="3"/>
    </row>
    <row r="581" spans="10:10" x14ac:dyDescent="0.35">
      <c r="J581" s="3"/>
    </row>
    <row r="582" spans="10:10" x14ac:dyDescent="0.35">
      <c r="J582" s="3"/>
    </row>
    <row r="583" spans="10:10" x14ac:dyDescent="0.35">
      <c r="J583" s="3"/>
    </row>
    <row r="584" spans="10:10" x14ac:dyDescent="0.35">
      <c r="J584" s="3"/>
    </row>
    <row r="585" spans="10:10" x14ac:dyDescent="0.35">
      <c r="J585" s="3"/>
    </row>
    <row r="586" spans="10:10" x14ac:dyDescent="0.35">
      <c r="J586" s="3"/>
    </row>
    <row r="587" spans="10:10" x14ac:dyDescent="0.35">
      <c r="J587" s="3"/>
    </row>
    <row r="588" spans="10:10" x14ac:dyDescent="0.35">
      <c r="J588" s="3"/>
    </row>
    <row r="589" spans="10:10" x14ac:dyDescent="0.35">
      <c r="J589" s="3"/>
    </row>
    <row r="590" spans="10:10" x14ac:dyDescent="0.35">
      <c r="J590" s="3"/>
    </row>
    <row r="591" spans="10:10" x14ac:dyDescent="0.35">
      <c r="J591" s="3"/>
    </row>
    <row r="592" spans="10:10" x14ac:dyDescent="0.35">
      <c r="J592" s="3"/>
    </row>
    <row r="593" spans="10:10" x14ac:dyDescent="0.35">
      <c r="J593" s="3"/>
    </row>
    <row r="594" spans="10:10" x14ac:dyDescent="0.35">
      <c r="J594" s="3"/>
    </row>
    <row r="595" spans="10:10" x14ac:dyDescent="0.35">
      <c r="J595" s="3"/>
    </row>
    <row r="596" spans="10:10" x14ac:dyDescent="0.35">
      <c r="J596" s="3"/>
    </row>
    <row r="597" spans="10:10" x14ac:dyDescent="0.35">
      <c r="J597" s="3"/>
    </row>
    <row r="598" spans="10:10" x14ac:dyDescent="0.35">
      <c r="J598" s="3"/>
    </row>
    <row r="599" spans="10:10" x14ac:dyDescent="0.35">
      <c r="J599" s="3"/>
    </row>
    <row r="600" spans="10:10" x14ac:dyDescent="0.35">
      <c r="J600" s="3"/>
    </row>
    <row r="601" spans="10:10" x14ac:dyDescent="0.35">
      <c r="J601" s="3"/>
    </row>
    <row r="602" spans="10:10" x14ac:dyDescent="0.35">
      <c r="J602" s="3"/>
    </row>
    <row r="603" spans="10:10" x14ac:dyDescent="0.35">
      <c r="J603" s="3"/>
    </row>
    <row r="604" spans="10:10" x14ac:dyDescent="0.35">
      <c r="J604" s="3"/>
    </row>
    <row r="605" spans="10:10" x14ac:dyDescent="0.35">
      <c r="J605" s="3"/>
    </row>
    <row r="606" spans="10:10" x14ac:dyDescent="0.35">
      <c r="J606" s="3"/>
    </row>
    <row r="607" spans="10:10" x14ac:dyDescent="0.35">
      <c r="J607" s="3"/>
    </row>
    <row r="608" spans="10:10" x14ac:dyDescent="0.35">
      <c r="J608" s="3"/>
    </row>
    <row r="609" spans="10:10" x14ac:dyDescent="0.35">
      <c r="J609" s="3"/>
    </row>
    <row r="610" spans="10:10" x14ac:dyDescent="0.35">
      <c r="J610" s="3"/>
    </row>
    <row r="611" spans="10:10" x14ac:dyDescent="0.35">
      <c r="J611" s="3"/>
    </row>
    <row r="612" spans="10:10" x14ac:dyDescent="0.35">
      <c r="J612" s="3"/>
    </row>
    <row r="613" spans="10:10" x14ac:dyDescent="0.35">
      <c r="J613" s="3"/>
    </row>
    <row r="614" spans="10:10" x14ac:dyDescent="0.35">
      <c r="J614" s="3"/>
    </row>
    <row r="615" spans="10:10" x14ac:dyDescent="0.35">
      <c r="J615" s="3"/>
    </row>
    <row r="616" spans="10:10" x14ac:dyDescent="0.35">
      <c r="J616" s="3"/>
    </row>
    <row r="617" spans="10:10" x14ac:dyDescent="0.35">
      <c r="J617" s="3"/>
    </row>
    <row r="618" spans="10:10" x14ac:dyDescent="0.35">
      <c r="J618" s="3"/>
    </row>
    <row r="619" spans="10:10" x14ac:dyDescent="0.35">
      <c r="J619" s="3"/>
    </row>
    <row r="620" spans="10:10" x14ac:dyDescent="0.35">
      <c r="J620" s="3"/>
    </row>
    <row r="621" spans="10:10" x14ac:dyDescent="0.35">
      <c r="J621" s="3"/>
    </row>
    <row r="622" spans="10:10" x14ac:dyDescent="0.35">
      <c r="J622" s="3"/>
    </row>
    <row r="623" spans="10:10" x14ac:dyDescent="0.35">
      <c r="J623" s="3"/>
    </row>
    <row r="624" spans="10:10" x14ac:dyDescent="0.35">
      <c r="J624" s="3"/>
    </row>
    <row r="625" spans="10:10" x14ac:dyDescent="0.35">
      <c r="J625" s="3"/>
    </row>
    <row r="626" spans="10:10" x14ac:dyDescent="0.35">
      <c r="J626" s="3"/>
    </row>
    <row r="627" spans="10:10" x14ac:dyDescent="0.35">
      <c r="J627" s="3"/>
    </row>
    <row r="628" spans="10:10" x14ac:dyDescent="0.35">
      <c r="J628" s="3"/>
    </row>
    <row r="629" spans="10:10" x14ac:dyDescent="0.35">
      <c r="J629" s="3"/>
    </row>
    <row r="630" spans="10:10" x14ac:dyDescent="0.35">
      <c r="J630" s="3"/>
    </row>
    <row r="631" spans="10:10" x14ac:dyDescent="0.35">
      <c r="J631" s="3"/>
    </row>
    <row r="632" spans="10:10" x14ac:dyDescent="0.35">
      <c r="J632" s="3"/>
    </row>
    <row r="633" spans="10:10" x14ac:dyDescent="0.35">
      <c r="J633" s="3"/>
    </row>
    <row r="634" spans="10:10" x14ac:dyDescent="0.35">
      <c r="J634" s="3"/>
    </row>
    <row r="635" spans="10:10" x14ac:dyDescent="0.35">
      <c r="J635" s="3"/>
    </row>
    <row r="636" spans="10:10" x14ac:dyDescent="0.35">
      <c r="J636" s="3"/>
    </row>
    <row r="637" spans="10:10" x14ac:dyDescent="0.35">
      <c r="J637" s="3"/>
    </row>
    <row r="638" spans="10:10" x14ac:dyDescent="0.35">
      <c r="J638" s="3"/>
    </row>
    <row r="639" spans="10:10" x14ac:dyDescent="0.35">
      <c r="J639" s="3"/>
    </row>
    <row r="640" spans="10:10" x14ac:dyDescent="0.35">
      <c r="J640" s="3"/>
    </row>
    <row r="641" spans="10:10" x14ac:dyDescent="0.35">
      <c r="J641" s="3"/>
    </row>
    <row r="642" spans="10:10" x14ac:dyDescent="0.35">
      <c r="J642" s="3"/>
    </row>
    <row r="643" spans="10:10" x14ac:dyDescent="0.35">
      <c r="J643" s="3"/>
    </row>
    <row r="644" spans="10:10" x14ac:dyDescent="0.35">
      <c r="J644" s="3"/>
    </row>
    <row r="645" spans="10:10" x14ac:dyDescent="0.35">
      <c r="J645" s="3"/>
    </row>
    <row r="646" spans="10:10" x14ac:dyDescent="0.35">
      <c r="J646" s="3"/>
    </row>
    <row r="647" spans="10:10" x14ac:dyDescent="0.35">
      <c r="J647" s="3"/>
    </row>
    <row r="648" spans="10:10" x14ac:dyDescent="0.35">
      <c r="J648" s="3"/>
    </row>
    <row r="649" spans="10:10" x14ac:dyDescent="0.35">
      <c r="J649" s="3"/>
    </row>
    <row r="650" spans="10:10" x14ac:dyDescent="0.35">
      <c r="J650" s="3"/>
    </row>
    <row r="651" spans="10:10" x14ac:dyDescent="0.35">
      <c r="J651" s="3"/>
    </row>
    <row r="652" spans="10:10" x14ac:dyDescent="0.35">
      <c r="J652" s="3"/>
    </row>
    <row r="653" spans="10:10" x14ac:dyDescent="0.35">
      <c r="J653" s="3"/>
    </row>
    <row r="654" spans="10:10" x14ac:dyDescent="0.35">
      <c r="J654" s="3"/>
    </row>
    <row r="655" spans="10:10" x14ac:dyDescent="0.35">
      <c r="J655" s="3"/>
    </row>
    <row r="656" spans="10:10" x14ac:dyDescent="0.35">
      <c r="J656" s="3"/>
    </row>
    <row r="657" spans="10:10" x14ac:dyDescent="0.35">
      <c r="J657" s="3"/>
    </row>
    <row r="658" spans="10:10" x14ac:dyDescent="0.35">
      <c r="J658" s="3"/>
    </row>
    <row r="659" spans="10:10" x14ac:dyDescent="0.35">
      <c r="J659" s="3"/>
    </row>
    <row r="660" spans="10:10" x14ac:dyDescent="0.35">
      <c r="J660" s="3"/>
    </row>
    <row r="661" spans="10:10" x14ac:dyDescent="0.35">
      <c r="J661" s="3"/>
    </row>
    <row r="662" spans="10:10" x14ac:dyDescent="0.35">
      <c r="J662" s="3"/>
    </row>
    <row r="663" spans="10:10" x14ac:dyDescent="0.35">
      <c r="J663" s="3"/>
    </row>
    <row r="664" spans="10:10" x14ac:dyDescent="0.35">
      <c r="J664" s="3"/>
    </row>
    <row r="665" spans="10:10" x14ac:dyDescent="0.35">
      <c r="J665" s="3"/>
    </row>
    <row r="666" spans="10:10" x14ac:dyDescent="0.35">
      <c r="J666" s="3"/>
    </row>
    <row r="667" spans="10:10" x14ac:dyDescent="0.35">
      <c r="J667" s="3"/>
    </row>
    <row r="668" spans="10:10" x14ac:dyDescent="0.35">
      <c r="J668" s="3"/>
    </row>
    <row r="669" spans="10:10" x14ac:dyDescent="0.35">
      <c r="J669" s="3"/>
    </row>
    <row r="670" spans="10:10" x14ac:dyDescent="0.35">
      <c r="J670" s="3"/>
    </row>
    <row r="671" spans="10:10" x14ac:dyDescent="0.35">
      <c r="J671" s="3"/>
    </row>
    <row r="672" spans="10:10" x14ac:dyDescent="0.35">
      <c r="J672" s="3"/>
    </row>
    <row r="673" spans="10:10" x14ac:dyDescent="0.35">
      <c r="J673" s="3"/>
    </row>
    <row r="674" spans="10:10" x14ac:dyDescent="0.35">
      <c r="J674" s="3"/>
    </row>
    <row r="675" spans="10:10" x14ac:dyDescent="0.35">
      <c r="J675" s="3"/>
    </row>
    <row r="676" spans="10:10" x14ac:dyDescent="0.35">
      <c r="J676" s="3"/>
    </row>
    <row r="677" spans="10:10" x14ac:dyDescent="0.35">
      <c r="J677" s="3"/>
    </row>
    <row r="678" spans="10:10" x14ac:dyDescent="0.35">
      <c r="J678" s="3"/>
    </row>
    <row r="679" spans="10:10" x14ac:dyDescent="0.35">
      <c r="J679" s="3"/>
    </row>
    <row r="680" spans="10:10" x14ac:dyDescent="0.35">
      <c r="J680" s="3"/>
    </row>
    <row r="681" spans="10:10" x14ac:dyDescent="0.35">
      <c r="J681" s="3"/>
    </row>
    <row r="682" spans="10:10" x14ac:dyDescent="0.35">
      <c r="J682" s="3"/>
    </row>
    <row r="683" spans="10:10" x14ac:dyDescent="0.35">
      <c r="J683" s="3"/>
    </row>
    <row r="684" spans="10:10" x14ac:dyDescent="0.35">
      <c r="J684" s="3"/>
    </row>
    <row r="685" spans="10:10" x14ac:dyDescent="0.35">
      <c r="J685" s="3"/>
    </row>
    <row r="686" spans="10:10" x14ac:dyDescent="0.35">
      <c r="J686" s="3"/>
    </row>
    <row r="687" spans="10:10" x14ac:dyDescent="0.35">
      <c r="J687" s="3"/>
    </row>
    <row r="688" spans="10:10" x14ac:dyDescent="0.35">
      <c r="J688" s="3"/>
    </row>
    <row r="689" spans="10:10" x14ac:dyDescent="0.35">
      <c r="J689" s="3"/>
    </row>
    <row r="690" spans="10:10" x14ac:dyDescent="0.35">
      <c r="J690" s="3"/>
    </row>
    <row r="691" spans="10:10" x14ac:dyDescent="0.35">
      <c r="J691" s="3"/>
    </row>
    <row r="692" spans="10:10" x14ac:dyDescent="0.35">
      <c r="J692" s="3"/>
    </row>
    <row r="693" spans="10:10" x14ac:dyDescent="0.35">
      <c r="J693" s="3"/>
    </row>
    <row r="694" spans="10:10" x14ac:dyDescent="0.35">
      <c r="J694" s="3"/>
    </row>
    <row r="695" spans="10:10" x14ac:dyDescent="0.35">
      <c r="J695" s="3"/>
    </row>
    <row r="696" spans="10:10" x14ac:dyDescent="0.35">
      <c r="J696" s="3"/>
    </row>
    <row r="697" spans="10:10" x14ac:dyDescent="0.35">
      <c r="J697" s="3"/>
    </row>
    <row r="698" spans="10:10" x14ac:dyDescent="0.35">
      <c r="J698" s="3"/>
    </row>
    <row r="699" spans="10:10" x14ac:dyDescent="0.35">
      <c r="J699" s="3"/>
    </row>
    <row r="700" spans="10:10" x14ac:dyDescent="0.35">
      <c r="J700" s="3"/>
    </row>
    <row r="701" spans="10:10" x14ac:dyDescent="0.35">
      <c r="J701" s="3"/>
    </row>
    <row r="702" spans="10:10" x14ac:dyDescent="0.35">
      <c r="J702" s="3"/>
    </row>
    <row r="703" spans="10:10" x14ac:dyDescent="0.35">
      <c r="J703" s="3"/>
    </row>
    <row r="704" spans="10:10" x14ac:dyDescent="0.35">
      <c r="J704" s="3"/>
    </row>
    <row r="705" spans="10:10" x14ac:dyDescent="0.35">
      <c r="J705" s="3"/>
    </row>
    <row r="706" spans="10:10" x14ac:dyDescent="0.35">
      <c r="J706" s="3"/>
    </row>
    <row r="707" spans="10:10" x14ac:dyDescent="0.35">
      <c r="J707" s="3"/>
    </row>
    <row r="708" spans="10:10" x14ac:dyDescent="0.35">
      <c r="J708" s="3"/>
    </row>
    <row r="709" spans="10:10" x14ac:dyDescent="0.35">
      <c r="J709" s="3"/>
    </row>
    <row r="710" spans="10:10" x14ac:dyDescent="0.35">
      <c r="J710" s="3"/>
    </row>
    <row r="711" spans="10:10" x14ac:dyDescent="0.35">
      <c r="J711" s="3"/>
    </row>
    <row r="712" spans="10:10" x14ac:dyDescent="0.35">
      <c r="J712" s="3"/>
    </row>
    <row r="713" spans="10:10" x14ac:dyDescent="0.35">
      <c r="J713" s="3"/>
    </row>
    <row r="714" spans="10:10" x14ac:dyDescent="0.35">
      <c r="J714" s="3"/>
    </row>
    <row r="715" spans="10:10" x14ac:dyDescent="0.35">
      <c r="J715" s="3"/>
    </row>
    <row r="716" spans="10:10" x14ac:dyDescent="0.35">
      <c r="J716" s="3"/>
    </row>
    <row r="717" spans="10:10" x14ac:dyDescent="0.35">
      <c r="J717" s="3"/>
    </row>
    <row r="718" spans="10:10" x14ac:dyDescent="0.35">
      <c r="J718" s="3"/>
    </row>
    <row r="719" spans="10:10" x14ac:dyDescent="0.35">
      <c r="J719" s="3"/>
    </row>
    <row r="720" spans="10:10" x14ac:dyDescent="0.35">
      <c r="J720" s="3"/>
    </row>
    <row r="721" spans="10:10" x14ac:dyDescent="0.35">
      <c r="J721" s="3"/>
    </row>
    <row r="722" spans="10:10" x14ac:dyDescent="0.35">
      <c r="J722" s="3"/>
    </row>
    <row r="723" spans="10:10" x14ac:dyDescent="0.35">
      <c r="J723" s="3"/>
    </row>
    <row r="724" spans="10:10" x14ac:dyDescent="0.35">
      <c r="J724" s="3"/>
    </row>
    <row r="725" spans="10:10" x14ac:dyDescent="0.35">
      <c r="J725" s="3"/>
    </row>
    <row r="726" spans="10:10" x14ac:dyDescent="0.35">
      <c r="J726" s="3"/>
    </row>
    <row r="727" spans="10:10" x14ac:dyDescent="0.35">
      <c r="J727" s="3"/>
    </row>
    <row r="728" spans="10:10" x14ac:dyDescent="0.35">
      <c r="J728" s="3"/>
    </row>
    <row r="729" spans="10:10" x14ac:dyDescent="0.35">
      <c r="J729" s="3"/>
    </row>
    <row r="730" spans="10:10" x14ac:dyDescent="0.35">
      <c r="J730" s="3"/>
    </row>
    <row r="731" spans="10:10" x14ac:dyDescent="0.35">
      <c r="J731" s="3"/>
    </row>
    <row r="732" spans="10:10" x14ac:dyDescent="0.35">
      <c r="J732" s="3"/>
    </row>
    <row r="733" spans="10:10" x14ac:dyDescent="0.35">
      <c r="J733" s="3"/>
    </row>
    <row r="734" spans="10:10" x14ac:dyDescent="0.35">
      <c r="J734" s="3"/>
    </row>
    <row r="735" spans="10:10" x14ac:dyDescent="0.35">
      <c r="J735" s="3"/>
    </row>
    <row r="736" spans="10:10" x14ac:dyDescent="0.35">
      <c r="J736" s="3"/>
    </row>
    <row r="737" spans="10:10" x14ac:dyDescent="0.35">
      <c r="J737" s="3"/>
    </row>
    <row r="738" spans="10:10" x14ac:dyDescent="0.35">
      <c r="J738" s="3"/>
    </row>
    <row r="739" spans="10:10" x14ac:dyDescent="0.35">
      <c r="J739" s="3"/>
    </row>
    <row r="740" spans="10:10" x14ac:dyDescent="0.35">
      <c r="J740" s="3"/>
    </row>
    <row r="741" spans="10:10" x14ac:dyDescent="0.35">
      <c r="J741" s="3"/>
    </row>
    <row r="742" spans="10:10" x14ac:dyDescent="0.35">
      <c r="J742" s="3"/>
    </row>
    <row r="743" spans="10:10" x14ac:dyDescent="0.35">
      <c r="J743" s="3"/>
    </row>
    <row r="744" spans="10:10" x14ac:dyDescent="0.35">
      <c r="J744" s="3"/>
    </row>
    <row r="745" spans="10:10" x14ac:dyDescent="0.35">
      <c r="J745" s="3"/>
    </row>
    <row r="746" spans="10:10" x14ac:dyDescent="0.35">
      <c r="J746" s="3"/>
    </row>
    <row r="747" spans="10:10" x14ac:dyDescent="0.35">
      <c r="J747" s="3"/>
    </row>
    <row r="748" spans="10:10" x14ac:dyDescent="0.35">
      <c r="J748" s="3"/>
    </row>
    <row r="749" spans="10:10" x14ac:dyDescent="0.35">
      <c r="J749" s="3"/>
    </row>
    <row r="750" spans="10:10" x14ac:dyDescent="0.35">
      <c r="J750" s="3"/>
    </row>
    <row r="751" spans="10:10" x14ac:dyDescent="0.35">
      <c r="J751" s="3"/>
    </row>
    <row r="752" spans="10:10" x14ac:dyDescent="0.35">
      <c r="J752" s="3"/>
    </row>
    <row r="753" spans="10:10" x14ac:dyDescent="0.35">
      <c r="J753" s="3"/>
    </row>
    <row r="754" spans="10:10" x14ac:dyDescent="0.35">
      <c r="J754" s="3"/>
    </row>
    <row r="755" spans="10:10" x14ac:dyDescent="0.35">
      <c r="J755" s="3"/>
    </row>
    <row r="756" spans="10:10" x14ac:dyDescent="0.35">
      <c r="J756" s="3"/>
    </row>
    <row r="757" spans="10:10" x14ac:dyDescent="0.35">
      <c r="J757" s="3"/>
    </row>
    <row r="758" spans="10:10" x14ac:dyDescent="0.35">
      <c r="J758" s="3"/>
    </row>
    <row r="759" spans="10:10" x14ac:dyDescent="0.35">
      <c r="J759" s="3"/>
    </row>
    <row r="760" spans="10:10" x14ac:dyDescent="0.35">
      <c r="J760" s="3"/>
    </row>
    <row r="761" spans="10:10" x14ac:dyDescent="0.35">
      <c r="J761" s="3"/>
    </row>
    <row r="762" spans="10:10" x14ac:dyDescent="0.35">
      <c r="J762" s="3"/>
    </row>
    <row r="763" spans="10:10" x14ac:dyDescent="0.35">
      <c r="J763" s="3"/>
    </row>
    <row r="764" spans="10:10" x14ac:dyDescent="0.35">
      <c r="J764" s="3"/>
    </row>
    <row r="765" spans="10:10" x14ac:dyDescent="0.35">
      <c r="J765" s="3"/>
    </row>
    <row r="766" spans="10:10" x14ac:dyDescent="0.35">
      <c r="J766" s="3"/>
    </row>
    <row r="767" spans="10:10" x14ac:dyDescent="0.35">
      <c r="J767" s="3"/>
    </row>
    <row r="768" spans="10:10" x14ac:dyDescent="0.35">
      <c r="J768" s="3"/>
    </row>
    <row r="769" spans="10:10" x14ac:dyDescent="0.35">
      <c r="J769" s="3"/>
    </row>
    <row r="770" spans="10:10" x14ac:dyDescent="0.35">
      <c r="J770" s="3"/>
    </row>
    <row r="771" spans="10:10" x14ac:dyDescent="0.35">
      <c r="J771" s="3"/>
    </row>
    <row r="772" spans="10:10" x14ac:dyDescent="0.35">
      <c r="J772" s="3"/>
    </row>
    <row r="773" spans="10:10" x14ac:dyDescent="0.35">
      <c r="J773" s="3"/>
    </row>
    <row r="774" spans="10:10" x14ac:dyDescent="0.35">
      <c r="J774" s="3"/>
    </row>
    <row r="775" spans="10:10" x14ac:dyDescent="0.35">
      <c r="J775" s="3"/>
    </row>
    <row r="776" spans="10:10" x14ac:dyDescent="0.35">
      <c r="J776" s="3"/>
    </row>
    <row r="777" spans="10:10" x14ac:dyDescent="0.35">
      <c r="J777" s="3"/>
    </row>
    <row r="778" spans="10:10" x14ac:dyDescent="0.35">
      <c r="J778" s="3"/>
    </row>
    <row r="779" spans="10:10" x14ac:dyDescent="0.35">
      <c r="J779" s="3"/>
    </row>
    <row r="780" spans="10:10" x14ac:dyDescent="0.35">
      <c r="J780" s="3"/>
    </row>
    <row r="781" spans="10:10" x14ac:dyDescent="0.35">
      <c r="J781" s="3"/>
    </row>
    <row r="782" spans="10:10" x14ac:dyDescent="0.35">
      <c r="J782" s="3"/>
    </row>
    <row r="783" spans="10:10" x14ac:dyDescent="0.35">
      <c r="J783" s="3"/>
    </row>
    <row r="784" spans="10:10" x14ac:dyDescent="0.35">
      <c r="J784" s="3"/>
    </row>
    <row r="785" spans="10:10" x14ac:dyDescent="0.35">
      <c r="J785" s="3"/>
    </row>
    <row r="786" spans="10:10" x14ac:dyDescent="0.35">
      <c r="J786" s="3"/>
    </row>
    <row r="787" spans="10:10" x14ac:dyDescent="0.35">
      <c r="J787" s="3"/>
    </row>
    <row r="788" spans="10:10" x14ac:dyDescent="0.35">
      <c r="J788" s="3"/>
    </row>
    <row r="789" spans="10:10" x14ac:dyDescent="0.35">
      <c r="J789" s="3"/>
    </row>
    <row r="790" spans="10:10" x14ac:dyDescent="0.35">
      <c r="J790" s="3"/>
    </row>
    <row r="791" spans="10:10" x14ac:dyDescent="0.35">
      <c r="J791" s="3"/>
    </row>
    <row r="792" spans="10:10" x14ac:dyDescent="0.35">
      <c r="J792" s="3"/>
    </row>
    <row r="793" spans="10:10" x14ac:dyDescent="0.35">
      <c r="J793" s="3"/>
    </row>
    <row r="794" spans="10:10" x14ac:dyDescent="0.35">
      <c r="J794" s="3"/>
    </row>
    <row r="795" spans="10:10" x14ac:dyDescent="0.35">
      <c r="J795" s="3"/>
    </row>
    <row r="796" spans="10:10" x14ac:dyDescent="0.35">
      <c r="J796" s="3"/>
    </row>
    <row r="797" spans="10:10" x14ac:dyDescent="0.35">
      <c r="J797" s="3"/>
    </row>
    <row r="798" spans="10:10" x14ac:dyDescent="0.35">
      <c r="J798" s="3"/>
    </row>
    <row r="799" spans="10:10" x14ac:dyDescent="0.35">
      <c r="J799" s="3"/>
    </row>
    <row r="800" spans="10:10" x14ac:dyDescent="0.35">
      <c r="J800" s="3"/>
    </row>
    <row r="801" spans="10:10" x14ac:dyDescent="0.35">
      <c r="J801" s="3"/>
    </row>
    <row r="802" spans="10:10" x14ac:dyDescent="0.35">
      <c r="J802" s="3"/>
    </row>
    <row r="803" spans="10:10" x14ac:dyDescent="0.35">
      <c r="J803" s="3"/>
    </row>
    <row r="804" spans="10:10" x14ac:dyDescent="0.35">
      <c r="J804" s="3"/>
    </row>
    <row r="805" spans="10:10" x14ac:dyDescent="0.35">
      <c r="J805" s="3"/>
    </row>
    <row r="806" spans="10:10" x14ac:dyDescent="0.35">
      <c r="J806" s="3"/>
    </row>
    <row r="807" spans="10:10" x14ac:dyDescent="0.35">
      <c r="J807" s="3"/>
    </row>
    <row r="808" spans="10:10" x14ac:dyDescent="0.35">
      <c r="J808" s="3"/>
    </row>
    <row r="809" spans="10:10" x14ac:dyDescent="0.35">
      <c r="J809" s="3"/>
    </row>
    <row r="810" spans="10:10" x14ac:dyDescent="0.35">
      <c r="J810" s="3"/>
    </row>
    <row r="811" spans="10:10" x14ac:dyDescent="0.35">
      <c r="J811" s="3"/>
    </row>
    <row r="812" spans="10:10" x14ac:dyDescent="0.35">
      <c r="J812" s="3"/>
    </row>
    <row r="813" spans="10:10" x14ac:dyDescent="0.35">
      <c r="J813" s="3"/>
    </row>
    <row r="814" spans="10:10" x14ac:dyDescent="0.35">
      <c r="J814" s="3"/>
    </row>
    <row r="815" spans="10:10" x14ac:dyDescent="0.35">
      <c r="J815" s="3"/>
    </row>
    <row r="816" spans="10:10" x14ac:dyDescent="0.35">
      <c r="J816" s="3"/>
    </row>
    <row r="817" spans="10:10" x14ac:dyDescent="0.35">
      <c r="J817" s="3"/>
    </row>
    <row r="818" spans="10:10" x14ac:dyDescent="0.35">
      <c r="J818" s="3"/>
    </row>
    <row r="819" spans="10:10" x14ac:dyDescent="0.35">
      <c r="J819" s="3"/>
    </row>
    <row r="820" spans="10:10" x14ac:dyDescent="0.35">
      <c r="J820" s="3"/>
    </row>
    <row r="821" spans="10:10" x14ac:dyDescent="0.35">
      <c r="J821" s="3"/>
    </row>
    <row r="822" spans="10:10" x14ac:dyDescent="0.35">
      <c r="J822" s="3"/>
    </row>
    <row r="823" spans="10:10" x14ac:dyDescent="0.35">
      <c r="J823" s="3"/>
    </row>
    <row r="824" spans="10:10" x14ac:dyDescent="0.35">
      <c r="J824" s="3"/>
    </row>
    <row r="825" spans="10:10" x14ac:dyDescent="0.35">
      <c r="J825" s="3"/>
    </row>
    <row r="826" spans="10:10" x14ac:dyDescent="0.35">
      <c r="J826" s="3"/>
    </row>
    <row r="827" spans="10:10" x14ac:dyDescent="0.35">
      <c r="J827" s="3"/>
    </row>
    <row r="828" spans="10:10" x14ac:dyDescent="0.35">
      <c r="J828" s="3"/>
    </row>
    <row r="829" spans="10:10" x14ac:dyDescent="0.35">
      <c r="J829" s="3"/>
    </row>
    <row r="830" spans="10:10" x14ac:dyDescent="0.35">
      <c r="J830" s="3"/>
    </row>
    <row r="831" spans="10:10" x14ac:dyDescent="0.35">
      <c r="J831" s="3"/>
    </row>
    <row r="832" spans="10:10" x14ac:dyDescent="0.35">
      <c r="J832" s="3"/>
    </row>
    <row r="833" spans="10:10" x14ac:dyDescent="0.35">
      <c r="J833" s="3"/>
    </row>
    <row r="834" spans="10:10" x14ac:dyDescent="0.35">
      <c r="J834" s="3"/>
    </row>
    <row r="835" spans="10:10" x14ac:dyDescent="0.35">
      <c r="J835" s="3"/>
    </row>
    <row r="836" spans="10:10" x14ac:dyDescent="0.35">
      <c r="J836" s="3"/>
    </row>
    <row r="837" spans="10:10" x14ac:dyDescent="0.35">
      <c r="J837" s="3"/>
    </row>
    <row r="838" spans="10:10" x14ac:dyDescent="0.35">
      <c r="J838" s="3"/>
    </row>
    <row r="839" spans="10:10" x14ac:dyDescent="0.35">
      <c r="J839" s="3"/>
    </row>
    <row r="840" spans="10:10" x14ac:dyDescent="0.35">
      <c r="J840" s="3"/>
    </row>
    <row r="841" spans="10:10" x14ac:dyDescent="0.35">
      <c r="J841" s="3"/>
    </row>
    <row r="842" spans="10:10" x14ac:dyDescent="0.35">
      <c r="J842" s="3"/>
    </row>
    <row r="843" spans="10:10" x14ac:dyDescent="0.35">
      <c r="J843" s="3"/>
    </row>
    <row r="844" spans="10:10" x14ac:dyDescent="0.35">
      <c r="J844" s="3"/>
    </row>
    <row r="845" spans="10:10" x14ac:dyDescent="0.35">
      <c r="J845" s="3"/>
    </row>
    <row r="846" spans="10:10" x14ac:dyDescent="0.35">
      <c r="J846" s="3"/>
    </row>
    <row r="847" spans="10:10" x14ac:dyDescent="0.35">
      <c r="J847" s="3"/>
    </row>
    <row r="848" spans="10:10" x14ac:dyDescent="0.35">
      <c r="J848" s="3"/>
    </row>
    <row r="849" spans="10:10" x14ac:dyDescent="0.35">
      <c r="J849" s="3"/>
    </row>
    <row r="850" spans="10:10" x14ac:dyDescent="0.35">
      <c r="J850" s="3"/>
    </row>
    <row r="851" spans="10:10" x14ac:dyDescent="0.35">
      <c r="J851" s="3"/>
    </row>
    <row r="852" spans="10:10" x14ac:dyDescent="0.35">
      <c r="J852" s="3"/>
    </row>
    <row r="853" spans="10:10" x14ac:dyDescent="0.35">
      <c r="J853" s="3"/>
    </row>
    <row r="854" spans="10:10" x14ac:dyDescent="0.35">
      <c r="J854" s="3"/>
    </row>
    <row r="855" spans="10:10" x14ac:dyDescent="0.35">
      <c r="J855" s="3"/>
    </row>
    <row r="856" spans="10:10" x14ac:dyDescent="0.35">
      <c r="J856" s="3"/>
    </row>
    <row r="857" spans="10:10" x14ac:dyDescent="0.35">
      <c r="J857" s="3"/>
    </row>
    <row r="858" spans="10:10" x14ac:dyDescent="0.35">
      <c r="J858" s="3"/>
    </row>
    <row r="859" spans="10:10" x14ac:dyDescent="0.35">
      <c r="J859" s="3"/>
    </row>
    <row r="860" spans="10:10" x14ac:dyDescent="0.35">
      <c r="J860" s="3"/>
    </row>
    <row r="861" spans="10:10" x14ac:dyDescent="0.35">
      <c r="J861" s="3"/>
    </row>
    <row r="862" spans="10:10" x14ac:dyDescent="0.35">
      <c r="J862" s="3"/>
    </row>
    <row r="863" spans="10:10" x14ac:dyDescent="0.35">
      <c r="J863" s="3"/>
    </row>
    <row r="864" spans="10:10" x14ac:dyDescent="0.35">
      <c r="J864" s="3"/>
    </row>
    <row r="865" spans="10:10" x14ac:dyDescent="0.35">
      <c r="J865" s="3"/>
    </row>
    <row r="866" spans="10:10" x14ac:dyDescent="0.35">
      <c r="J866" s="3"/>
    </row>
    <row r="867" spans="10:10" x14ac:dyDescent="0.35">
      <c r="J867" s="3"/>
    </row>
    <row r="868" spans="10:10" x14ac:dyDescent="0.35">
      <c r="J868" s="3"/>
    </row>
    <row r="869" spans="10:10" x14ac:dyDescent="0.35">
      <c r="J869" s="3"/>
    </row>
    <row r="870" spans="10:10" x14ac:dyDescent="0.35">
      <c r="J870" s="3"/>
    </row>
    <row r="871" spans="10:10" x14ac:dyDescent="0.35">
      <c r="J871" s="3"/>
    </row>
    <row r="872" spans="10:10" x14ac:dyDescent="0.35">
      <c r="J872" s="3"/>
    </row>
    <row r="873" spans="10:10" x14ac:dyDescent="0.35">
      <c r="J873" s="3"/>
    </row>
    <row r="874" spans="10:10" x14ac:dyDescent="0.35">
      <c r="J874" s="3"/>
    </row>
    <row r="875" spans="10:10" x14ac:dyDescent="0.35">
      <c r="J875" s="3"/>
    </row>
    <row r="876" spans="10:10" x14ac:dyDescent="0.35">
      <c r="J876" s="3"/>
    </row>
    <row r="877" spans="10:10" x14ac:dyDescent="0.35">
      <c r="J877" s="3"/>
    </row>
    <row r="878" spans="10:10" x14ac:dyDescent="0.35">
      <c r="J878" s="3"/>
    </row>
    <row r="879" spans="10:10" x14ac:dyDescent="0.35">
      <c r="J879" s="3"/>
    </row>
    <row r="880" spans="10:10" x14ac:dyDescent="0.35">
      <c r="J880" s="3"/>
    </row>
    <row r="881" spans="10:10" x14ac:dyDescent="0.35">
      <c r="J881" s="3"/>
    </row>
    <row r="882" spans="10:10" x14ac:dyDescent="0.35">
      <c r="J882" s="3"/>
    </row>
    <row r="883" spans="10:10" x14ac:dyDescent="0.35">
      <c r="J883" s="3"/>
    </row>
    <row r="884" spans="10:10" x14ac:dyDescent="0.35">
      <c r="J884" s="3"/>
    </row>
    <row r="885" spans="10:10" x14ac:dyDescent="0.35">
      <c r="J885" s="3"/>
    </row>
    <row r="886" spans="10:10" x14ac:dyDescent="0.35">
      <c r="J886" s="3"/>
    </row>
    <row r="887" spans="10:10" x14ac:dyDescent="0.35">
      <c r="J887" s="3"/>
    </row>
    <row r="888" spans="10:10" x14ac:dyDescent="0.35">
      <c r="J888" s="3"/>
    </row>
    <row r="889" spans="10:10" x14ac:dyDescent="0.35">
      <c r="J889" s="3"/>
    </row>
    <row r="890" spans="10:10" x14ac:dyDescent="0.35">
      <c r="J890" s="3"/>
    </row>
    <row r="891" spans="10:10" x14ac:dyDescent="0.35">
      <c r="J891" s="3"/>
    </row>
    <row r="892" spans="10:10" x14ac:dyDescent="0.35">
      <c r="J892" s="3"/>
    </row>
    <row r="893" spans="10:10" x14ac:dyDescent="0.35">
      <c r="J893" s="3"/>
    </row>
    <row r="894" spans="10:10" x14ac:dyDescent="0.35">
      <c r="J894" s="3"/>
    </row>
    <row r="895" spans="10:10" x14ac:dyDescent="0.35">
      <c r="J895" s="3"/>
    </row>
    <row r="896" spans="10:10" x14ac:dyDescent="0.35">
      <c r="J896" s="3"/>
    </row>
    <row r="897" spans="10:10" x14ac:dyDescent="0.35">
      <c r="J897" s="3"/>
    </row>
    <row r="898" spans="10:10" x14ac:dyDescent="0.35">
      <c r="J898" s="3"/>
    </row>
    <row r="899" spans="10:10" x14ac:dyDescent="0.35">
      <c r="J899" s="3"/>
    </row>
    <row r="900" spans="10:10" x14ac:dyDescent="0.35">
      <c r="J900" s="3"/>
    </row>
    <row r="901" spans="10:10" x14ac:dyDescent="0.35">
      <c r="J901" s="3"/>
    </row>
    <row r="902" spans="10:10" x14ac:dyDescent="0.35">
      <c r="J902" s="3"/>
    </row>
    <row r="903" spans="10:10" x14ac:dyDescent="0.35">
      <c r="J903" s="3"/>
    </row>
    <row r="904" spans="10:10" x14ac:dyDescent="0.35">
      <c r="J904" s="3"/>
    </row>
    <row r="905" spans="10:10" x14ac:dyDescent="0.35">
      <c r="J905" s="3"/>
    </row>
    <row r="906" spans="10:10" x14ac:dyDescent="0.35">
      <c r="J906" s="3"/>
    </row>
    <row r="907" spans="10:10" x14ac:dyDescent="0.35">
      <c r="J907" s="3"/>
    </row>
    <row r="908" spans="10:10" x14ac:dyDescent="0.35">
      <c r="J908" s="3"/>
    </row>
    <row r="909" spans="10:10" x14ac:dyDescent="0.35">
      <c r="J909" s="3"/>
    </row>
    <row r="910" spans="10:10" x14ac:dyDescent="0.35">
      <c r="J910" s="3"/>
    </row>
    <row r="911" spans="10:10" x14ac:dyDescent="0.35">
      <c r="J911" s="3"/>
    </row>
    <row r="912" spans="10:10" x14ac:dyDescent="0.35">
      <c r="J912" s="3"/>
    </row>
    <row r="913" spans="10:10" x14ac:dyDescent="0.35">
      <c r="J913" s="3"/>
    </row>
    <row r="914" spans="10:10" x14ac:dyDescent="0.35">
      <c r="J914" s="3"/>
    </row>
    <row r="915" spans="10:10" x14ac:dyDescent="0.35">
      <c r="J915" s="3"/>
    </row>
    <row r="916" spans="10:10" x14ac:dyDescent="0.35">
      <c r="J916" s="3"/>
    </row>
    <row r="917" spans="10:10" x14ac:dyDescent="0.35">
      <c r="J917" s="3"/>
    </row>
    <row r="918" spans="10:10" x14ac:dyDescent="0.35">
      <c r="J918" s="3"/>
    </row>
    <row r="919" spans="10:10" x14ac:dyDescent="0.35">
      <c r="J919" s="3"/>
    </row>
    <row r="920" spans="10:10" x14ac:dyDescent="0.35">
      <c r="J920" s="3"/>
    </row>
    <row r="921" spans="10:10" x14ac:dyDescent="0.35">
      <c r="J921" s="3"/>
    </row>
    <row r="922" spans="10:10" x14ac:dyDescent="0.35">
      <c r="J922" s="3"/>
    </row>
    <row r="923" spans="10:10" x14ac:dyDescent="0.35">
      <c r="J923" s="3"/>
    </row>
    <row r="924" spans="10:10" x14ac:dyDescent="0.35">
      <c r="J924" s="3"/>
    </row>
    <row r="925" spans="10:10" x14ac:dyDescent="0.35">
      <c r="J925" s="3"/>
    </row>
    <row r="926" spans="10:10" x14ac:dyDescent="0.35">
      <c r="J926" s="3"/>
    </row>
    <row r="927" spans="10:10" x14ac:dyDescent="0.35">
      <c r="J927" s="3"/>
    </row>
    <row r="928" spans="10:10" x14ac:dyDescent="0.35">
      <c r="J928" s="3"/>
    </row>
    <row r="929" spans="10:10" x14ac:dyDescent="0.35">
      <c r="J929" s="3"/>
    </row>
    <row r="930" spans="10:10" x14ac:dyDescent="0.35">
      <c r="J930" s="3"/>
    </row>
    <row r="931" spans="10:10" x14ac:dyDescent="0.35">
      <c r="J931" s="3"/>
    </row>
    <row r="932" spans="10:10" x14ac:dyDescent="0.35">
      <c r="J932" s="3"/>
    </row>
    <row r="933" spans="10:10" x14ac:dyDescent="0.35">
      <c r="J933" s="3"/>
    </row>
    <row r="934" spans="10:10" x14ac:dyDescent="0.35">
      <c r="J934" s="3"/>
    </row>
    <row r="935" spans="10:10" x14ac:dyDescent="0.35">
      <c r="J935" s="3"/>
    </row>
    <row r="936" spans="10:10" x14ac:dyDescent="0.35">
      <c r="J936" s="3"/>
    </row>
    <row r="937" spans="10:10" x14ac:dyDescent="0.35">
      <c r="J937" s="3"/>
    </row>
    <row r="938" spans="10:10" x14ac:dyDescent="0.35">
      <c r="J938" s="3"/>
    </row>
    <row r="939" spans="10:10" x14ac:dyDescent="0.35">
      <c r="J939" s="3"/>
    </row>
    <row r="940" spans="10:10" x14ac:dyDescent="0.35">
      <c r="J940" s="3"/>
    </row>
    <row r="941" spans="10:10" x14ac:dyDescent="0.35">
      <c r="J941" s="3"/>
    </row>
    <row r="942" spans="10:10" x14ac:dyDescent="0.35">
      <c r="J942" s="3"/>
    </row>
    <row r="943" spans="10:10" x14ac:dyDescent="0.35">
      <c r="J943" s="3"/>
    </row>
    <row r="944" spans="10:10" x14ac:dyDescent="0.35">
      <c r="J944" s="3"/>
    </row>
    <row r="945" spans="10:10" x14ac:dyDescent="0.35">
      <c r="J945" s="3"/>
    </row>
    <row r="946" spans="10:10" x14ac:dyDescent="0.35">
      <c r="J946" s="3"/>
    </row>
    <row r="947" spans="10:10" x14ac:dyDescent="0.35">
      <c r="J947" s="3"/>
    </row>
    <row r="948" spans="10:10" x14ac:dyDescent="0.35">
      <c r="J948" s="3"/>
    </row>
    <row r="949" spans="10:10" x14ac:dyDescent="0.35">
      <c r="J949" s="3"/>
    </row>
    <row r="950" spans="10:10" x14ac:dyDescent="0.35">
      <c r="J950" s="3"/>
    </row>
    <row r="951" spans="10:10" x14ac:dyDescent="0.35">
      <c r="J951" s="3"/>
    </row>
    <row r="952" spans="10:10" x14ac:dyDescent="0.35">
      <c r="J952" s="3"/>
    </row>
    <row r="953" spans="10:10" x14ac:dyDescent="0.35">
      <c r="J953" s="3"/>
    </row>
    <row r="954" spans="10:10" x14ac:dyDescent="0.35">
      <c r="J954" s="3"/>
    </row>
    <row r="955" spans="10:10" x14ac:dyDescent="0.35">
      <c r="J955" s="3"/>
    </row>
    <row r="956" spans="10:10" x14ac:dyDescent="0.35">
      <c r="J956" s="3"/>
    </row>
    <row r="957" spans="10:10" x14ac:dyDescent="0.35">
      <c r="J957" s="3"/>
    </row>
    <row r="958" spans="10:10" x14ac:dyDescent="0.35">
      <c r="J958" s="3"/>
    </row>
    <row r="959" spans="10:10" x14ac:dyDescent="0.35">
      <c r="J959" s="3"/>
    </row>
    <row r="960" spans="10:10" x14ac:dyDescent="0.35">
      <c r="J960" s="3"/>
    </row>
    <row r="961" spans="10:10" x14ac:dyDescent="0.35">
      <c r="J961" s="3"/>
    </row>
    <row r="962" spans="10:10" x14ac:dyDescent="0.35">
      <c r="J962" s="3"/>
    </row>
    <row r="963" spans="10:10" x14ac:dyDescent="0.35">
      <c r="J963" s="3"/>
    </row>
    <row r="964" spans="10:10" x14ac:dyDescent="0.35">
      <c r="J964" s="3"/>
    </row>
    <row r="965" spans="10:10" x14ac:dyDescent="0.35">
      <c r="J965" s="3"/>
    </row>
    <row r="966" spans="10:10" x14ac:dyDescent="0.35">
      <c r="J966" s="3"/>
    </row>
    <row r="967" spans="10:10" x14ac:dyDescent="0.35">
      <c r="J967" s="3"/>
    </row>
    <row r="968" spans="10:10" x14ac:dyDescent="0.35">
      <c r="J968" s="3"/>
    </row>
    <row r="969" spans="10:10" x14ac:dyDescent="0.35">
      <c r="J969" s="3"/>
    </row>
    <row r="970" spans="10:10" x14ac:dyDescent="0.35">
      <c r="J970" s="3"/>
    </row>
    <row r="971" spans="10:10" x14ac:dyDescent="0.35">
      <c r="J971" s="3"/>
    </row>
    <row r="972" spans="10:10" x14ac:dyDescent="0.35">
      <c r="J972" s="3"/>
    </row>
    <row r="973" spans="10:10" x14ac:dyDescent="0.35">
      <c r="J973" s="3"/>
    </row>
    <row r="974" spans="10:10" x14ac:dyDescent="0.35">
      <c r="J974" s="3"/>
    </row>
    <row r="975" spans="10:10" x14ac:dyDescent="0.35">
      <c r="J975" s="3"/>
    </row>
    <row r="976" spans="10:10" x14ac:dyDescent="0.35">
      <c r="J976" s="3"/>
    </row>
    <row r="977" spans="10:10" x14ac:dyDescent="0.35">
      <c r="J977" s="3"/>
    </row>
    <row r="978" spans="10:10" x14ac:dyDescent="0.35">
      <c r="J978" s="3"/>
    </row>
    <row r="979" spans="10:10" x14ac:dyDescent="0.35">
      <c r="J979" s="3"/>
    </row>
    <row r="980" spans="10:10" x14ac:dyDescent="0.35">
      <c r="J980" s="3"/>
    </row>
    <row r="981" spans="10:10" x14ac:dyDescent="0.35">
      <c r="J981" s="3"/>
    </row>
    <row r="982" spans="10:10" x14ac:dyDescent="0.35">
      <c r="J982" s="3"/>
    </row>
    <row r="983" spans="10:10" x14ac:dyDescent="0.35">
      <c r="J983" s="3"/>
    </row>
    <row r="984" spans="10:10" x14ac:dyDescent="0.35">
      <c r="J984" s="3"/>
    </row>
    <row r="985" spans="10:10" x14ac:dyDescent="0.35">
      <c r="J985" s="3"/>
    </row>
    <row r="986" spans="10:10" x14ac:dyDescent="0.35">
      <c r="J986" s="3"/>
    </row>
    <row r="987" spans="10:10" x14ac:dyDescent="0.35">
      <c r="J987" s="3"/>
    </row>
    <row r="988" spans="10:10" x14ac:dyDescent="0.35">
      <c r="J988" s="3"/>
    </row>
    <row r="989" spans="10:10" x14ac:dyDescent="0.35">
      <c r="J989" s="3"/>
    </row>
    <row r="990" spans="10:10" x14ac:dyDescent="0.35">
      <c r="J990" s="3"/>
    </row>
    <row r="991" spans="10:10" x14ac:dyDescent="0.35">
      <c r="J991" s="3"/>
    </row>
    <row r="992" spans="10:10" x14ac:dyDescent="0.35">
      <c r="J992" s="3"/>
    </row>
    <row r="993" spans="10:10" x14ac:dyDescent="0.35">
      <c r="J993" s="3"/>
    </row>
    <row r="994" spans="10:10" x14ac:dyDescent="0.35">
      <c r="J994" s="3"/>
    </row>
    <row r="995" spans="10:10" x14ac:dyDescent="0.35">
      <c r="J995" s="3"/>
    </row>
    <row r="996" spans="10:10" x14ac:dyDescent="0.35">
      <c r="J996" s="3"/>
    </row>
    <row r="997" spans="10:10" x14ac:dyDescent="0.35">
      <c r="J997" s="3"/>
    </row>
    <row r="998" spans="10:10" x14ac:dyDescent="0.35">
      <c r="J998" s="3"/>
    </row>
    <row r="999" spans="10:10" x14ac:dyDescent="0.35">
      <c r="J999" s="3"/>
    </row>
    <row r="1000" spans="10:10" x14ac:dyDescent="0.35">
      <c r="J1000" s="3"/>
    </row>
    <row r="1001" spans="10:10" x14ac:dyDescent="0.35">
      <c r="J1001" s="3"/>
    </row>
    <row r="1002" spans="10:10" x14ac:dyDescent="0.35">
      <c r="J1002" s="3"/>
    </row>
    <row r="1003" spans="10:10" x14ac:dyDescent="0.35">
      <c r="J1003" s="3"/>
    </row>
    <row r="1004" spans="10:10" x14ac:dyDescent="0.35">
      <c r="J1004" s="3"/>
    </row>
    <row r="1005" spans="10:10" x14ac:dyDescent="0.35">
      <c r="J1005" s="3"/>
    </row>
    <row r="1006" spans="10:10" x14ac:dyDescent="0.35">
      <c r="J1006" s="3"/>
    </row>
    <row r="1007" spans="10:10" x14ac:dyDescent="0.35">
      <c r="J1007" s="3"/>
    </row>
    <row r="1008" spans="10:10" x14ac:dyDescent="0.35">
      <c r="J1008" s="3"/>
    </row>
    <row r="1009" spans="10:10" x14ac:dyDescent="0.35">
      <c r="J1009" s="3"/>
    </row>
    <row r="1010" spans="10:10" x14ac:dyDescent="0.35">
      <c r="J1010" s="3"/>
    </row>
    <row r="1011" spans="10:10" x14ac:dyDescent="0.35">
      <c r="J1011" s="3"/>
    </row>
    <row r="1012" spans="10:10" x14ac:dyDescent="0.35">
      <c r="J1012" s="3"/>
    </row>
    <row r="1013" spans="10:10" x14ac:dyDescent="0.35">
      <c r="J1013" s="3"/>
    </row>
    <row r="1014" spans="10:10" x14ac:dyDescent="0.35">
      <c r="J1014" s="3"/>
    </row>
    <row r="1015" spans="10:10" x14ac:dyDescent="0.35">
      <c r="J1015" s="3"/>
    </row>
    <row r="1016" spans="10:10" x14ac:dyDescent="0.35">
      <c r="J1016" s="3"/>
    </row>
    <row r="1017" spans="10:10" x14ac:dyDescent="0.35">
      <c r="J1017" s="3"/>
    </row>
    <row r="1018" spans="10:10" x14ac:dyDescent="0.35">
      <c r="J1018" s="3"/>
    </row>
    <row r="1019" spans="10:10" x14ac:dyDescent="0.35">
      <c r="J1019" s="3"/>
    </row>
    <row r="1020" spans="10:10" x14ac:dyDescent="0.35">
      <c r="J1020" s="3"/>
    </row>
    <row r="1021" spans="10:10" x14ac:dyDescent="0.35">
      <c r="J1021" s="3"/>
    </row>
    <row r="1022" spans="10:10" x14ac:dyDescent="0.35">
      <c r="J1022" s="3"/>
    </row>
    <row r="1023" spans="10:10" x14ac:dyDescent="0.35">
      <c r="J1023" s="3"/>
    </row>
    <row r="1024" spans="10:10" x14ac:dyDescent="0.35">
      <c r="J1024" s="3"/>
    </row>
    <row r="1025" spans="10:10" x14ac:dyDescent="0.35">
      <c r="J1025" s="3"/>
    </row>
    <row r="1026" spans="10:10" x14ac:dyDescent="0.35">
      <c r="J1026" s="3"/>
    </row>
    <row r="1027" spans="10:10" x14ac:dyDescent="0.35">
      <c r="J1027" s="3"/>
    </row>
    <row r="1028" spans="10:10" x14ac:dyDescent="0.35">
      <c r="J1028" s="3"/>
    </row>
    <row r="1029" spans="10:10" x14ac:dyDescent="0.35">
      <c r="J1029" s="3"/>
    </row>
    <row r="1030" spans="10:10" x14ac:dyDescent="0.35">
      <c r="J1030" s="3"/>
    </row>
    <row r="1031" spans="10:10" x14ac:dyDescent="0.35">
      <c r="J1031" s="3"/>
    </row>
    <row r="1032" spans="10:10" x14ac:dyDescent="0.35">
      <c r="J1032" s="3"/>
    </row>
    <row r="1033" spans="10:10" x14ac:dyDescent="0.35">
      <c r="J1033" s="3"/>
    </row>
    <row r="1034" spans="10:10" x14ac:dyDescent="0.35">
      <c r="J1034" s="3"/>
    </row>
    <row r="1035" spans="10:10" x14ac:dyDescent="0.35">
      <c r="J1035" s="3"/>
    </row>
    <row r="1036" spans="10:10" x14ac:dyDescent="0.35">
      <c r="J1036" s="3"/>
    </row>
    <row r="1037" spans="10:10" x14ac:dyDescent="0.35">
      <c r="J1037" s="3"/>
    </row>
    <row r="1038" spans="10:10" x14ac:dyDescent="0.35">
      <c r="J1038" s="3"/>
    </row>
    <row r="1039" spans="10:10" x14ac:dyDescent="0.35">
      <c r="J1039" s="3"/>
    </row>
    <row r="1040" spans="10:10" x14ac:dyDescent="0.35">
      <c r="J1040" s="3"/>
    </row>
    <row r="1041" spans="10:10" x14ac:dyDescent="0.35">
      <c r="J1041" s="3"/>
    </row>
    <row r="1042" spans="10:10" x14ac:dyDescent="0.35">
      <c r="J1042" s="3"/>
    </row>
    <row r="1043" spans="10:10" x14ac:dyDescent="0.35">
      <c r="J1043" s="3"/>
    </row>
    <row r="1044" spans="10:10" x14ac:dyDescent="0.35">
      <c r="J1044" s="3"/>
    </row>
    <row r="1045" spans="10:10" x14ac:dyDescent="0.35">
      <c r="J1045" s="3"/>
    </row>
    <row r="1046" spans="10:10" x14ac:dyDescent="0.35">
      <c r="J1046" s="3"/>
    </row>
    <row r="1047" spans="10:10" x14ac:dyDescent="0.35">
      <c r="J1047" s="3"/>
    </row>
    <row r="1048" spans="10:10" x14ac:dyDescent="0.35">
      <c r="J1048" s="3"/>
    </row>
    <row r="1049" spans="10:10" x14ac:dyDescent="0.35">
      <c r="J1049" s="3"/>
    </row>
    <row r="1050" spans="10:10" x14ac:dyDescent="0.35">
      <c r="J1050" s="3"/>
    </row>
    <row r="1051" spans="10:10" x14ac:dyDescent="0.35">
      <c r="J1051" s="3"/>
    </row>
    <row r="1052" spans="10:10" x14ac:dyDescent="0.35">
      <c r="J1052" s="3"/>
    </row>
    <row r="1053" spans="10:10" x14ac:dyDescent="0.35">
      <c r="J1053" s="3"/>
    </row>
    <row r="1054" spans="10:10" x14ac:dyDescent="0.35">
      <c r="J1054" s="3"/>
    </row>
    <row r="1055" spans="10:10" x14ac:dyDescent="0.35">
      <c r="J1055" s="3"/>
    </row>
    <row r="1056" spans="10:10" x14ac:dyDescent="0.35">
      <c r="J1056" s="3"/>
    </row>
    <row r="1057" spans="10:10" x14ac:dyDescent="0.35">
      <c r="J1057" s="3"/>
    </row>
    <row r="1058" spans="10:10" x14ac:dyDescent="0.35">
      <c r="J1058" s="3"/>
    </row>
    <row r="1059" spans="10:10" x14ac:dyDescent="0.35">
      <c r="J1059" s="3"/>
    </row>
    <row r="1060" spans="10:10" x14ac:dyDescent="0.35">
      <c r="J1060" s="3"/>
    </row>
    <row r="1061" spans="10:10" x14ac:dyDescent="0.35">
      <c r="J1061" s="3"/>
    </row>
    <row r="1062" spans="10:10" x14ac:dyDescent="0.35">
      <c r="J1062" s="3"/>
    </row>
    <row r="1063" spans="10:10" x14ac:dyDescent="0.35">
      <c r="J1063" s="3"/>
    </row>
    <row r="1064" spans="10:10" x14ac:dyDescent="0.35">
      <c r="J1064" s="3"/>
    </row>
    <row r="1065" spans="10:10" x14ac:dyDescent="0.35">
      <c r="J1065" s="3"/>
    </row>
    <row r="1066" spans="10:10" x14ac:dyDescent="0.35">
      <c r="J1066" s="3"/>
    </row>
    <row r="1067" spans="10:10" x14ac:dyDescent="0.35">
      <c r="J1067" s="3"/>
    </row>
    <row r="1068" spans="10:10" x14ac:dyDescent="0.35">
      <c r="J1068" s="3"/>
    </row>
    <row r="1069" spans="10:10" x14ac:dyDescent="0.35">
      <c r="J1069" s="3"/>
    </row>
    <row r="1070" spans="10:10" x14ac:dyDescent="0.35">
      <c r="J1070" s="3"/>
    </row>
    <row r="1071" spans="10:10" x14ac:dyDescent="0.35">
      <c r="J1071" s="3"/>
    </row>
    <row r="1072" spans="10:10" x14ac:dyDescent="0.35">
      <c r="J1072" s="3"/>
    </row>
    <row r="1073" spans="10:10" x14ac:dyDescent="0.35">
      <c r="J1073" s="3"/>
    </row>
    <row r="1074" spans="10:10" x14ac:dyDescent="0.35">
      <c r="J1074" s="3"/>
    </row>
    <row r="1075" spans="10:10" x14ac:dyDescent="0.35">
      <c r="J1075" s="3"/>
    </row>
    <row r="1076" spans="10:10" x14ac:dyDescent="0.35">
      <c r="J1076" s="3"/>
    </row>
    <row r="1077" spans="10:10" x14ac:dyDescent="0.35">
      <c r="J1077" s="3"/>
    </row>
    <row r="1078" spans="10:10" x14ac:dyDescent="0.35">
      <c r="J1078" s="3"/>
    </row>
    <row r="1079" spans="10:10" x14ac:dyDescent="0.35">
      <c r="J1079" s="3"/>
    </row>
    <row r="1080" spans="10:10" x14ac:dyDescent="0.35">
      <c r="J1080" s="3"/>
    </row>
    <row r="1081" spans="10:10" x14ac:dyDescent="0.35">
      <c r="J1081" s="3"/>
    </row>
    <row r="1082" spans="10:10" x14ac:dyDescent="0.35">
      <c r="J1082" s="3"/>
    </row>
    <row r="1083" spans="10:10" x14ac:dyDescent="0.35">
      <c r="J1083" s="3"/>
    </row>
    <row r="1084" spans="10:10" x14ac:dyDescent="0.35">
      <c r="J1084" s="3"/>
    </row>
    <row r="1085" spans="10:10" x14ac:dyDescent="0.35">
      <c r="J1085" s="3"/>
    </row>
    <row r="1086" spans="10:10" x14ac:dyDescent="0.35">
      <c r="J1086" s="3"/>
    </row>
    <row r="1087" spans="10:10" x14ac:dyDescent="0.35">
      <c r="J1087" s="3"/>
    </row>
    <row r="1088" spans="10:10" x14ac:dyDescent="0.35">
      <c r="J1088" s="3"/>
    </row>
    <row r="1089" spans="10:10" x14ac:dyDescent="0.35">
      <c r="J1089" s="3"/>
    </row>
    <row r="1090" spans="10:10" x14ac:dyDescent="0.35">
      <c r="J1090" s="3"/>
    </row>
    <row r="1091" spans="10:10" x14ac:dyDescent="0.35">
      <c r="J1091" s="3"/>
    </row>
    <row r="1092" spans="10:10" x14ac:dyDescent="0.35">
      <c r="J1092" s="3"/>
    </row>
    <row r="1093" spans="10:10" x14ac:dyDescent="0.35">
      <c r="J1093" s="3"/>
    </row>
    <row r="1094" spans="10:10" x14ac:dyDescent="0.35">
      <c r="J1094" s="3"/>
    </row>
    <row r="1095" spans="10:10" x14ac:dyDescent="0.35">
      <c r="J1095" s="3"/>
    </row>
    <row r="1096" spans="10:10" x14ac:dyDescent="0.35">
      <c r="J1096" s="3"/>
    </row>
    <row r="1097" spans="10:10" x14ac:dyDescent="0.35">
      <c r="J1097" s="3"/>
    </row>
    <row r="1098" spans="10:10" x14ac:dyDescent="0.35">
      <c r="J1098" s="3"/>
    </row>
    <row r="1099" spans="10:10" x14ac:dyDescent="0.35">
      <c r="J1099" s="3"/>
    </row>
    <row r="1100" spans="10:10" x14ac:dyDescent="0.35">
      <c r="J1100" s="3"/>
    </row>
    <row r="1101" spans="10:10" x14ac:dyDescent="0.35">
      <c r="J1101" s="3"/>
    </row>
    <row r="1102" spans="10:10" x14ac:dyDescent="0.35">
      <c r="J1102" s="3"/>
    </row>
    <row r="1103" spans="10:10" x14ac:dyDescent="0.35">
      <c r="J1103" s="3"/>
    </row>
    <row r="1104" spans="10:10" x14ac:dyDescent="0.35">
      <c r="J1104" s="3"/>
    </row>
    <row r="1105" spans="10:10" x14ac:dyDescent="0.35">
      <c r="J1105" s="3"/>
    </row>
    <row r="1106" spans="10:10" x14ac:dyDescent="0.35">
      <c r="J1106" s="3"/>
    </row>
    <row r="1107" spans="10:10" x14ac:dyDescent="0.35">
      <c r="J1107" s="3"/>
    </row>
    <row r="1108" spans="10:10" x14ac:dyDescent="0.35">
      <c r="J1108" s="3"/>
    </row>
    <row r="1109" spans="10:10" x14ac:dyDescent="0.35">
      <c r="J1109" s="3"/>
    </row>
    <row r="1110" spans="10:10" x14ac:dyDescent="0.35">
      <c r="J1110" s="3"/>
    </row>
    <row r="1111" spans="10:10" x14ac:dyDescent="0.35">
      <c r="J1111" s="3"/>
    </row>
    <row r="1112" spans="10:10" x14ac:dyDescent="0.35">
      <c r="J1112" s="3"/>
    </row>
    <row r="1113" spans="10:10" x14ac:dyDescent="0.35">
      <c r="J1113" s="3"/>
    </row>
    <row r="1114" spans="10:10" x14ac:dyDescent="0.35">
      <c r="J1114" s="3"/>
    </row>
    <row r="1115" spans="10:10" x14ac:dyDescent="0.35">
      <c r="J1115" s="3"/>
    </row>
    <row r="1116" spans="10:10" x14ac:dyDescent="0.35">
      <c r="J1116" s="3"/>
    </row>
    <row r="1117" spans="10:10" x14ac:dyDescent="0.35">
      <c r="J1117" s="3"/>
    </row>
    <row r="1118" spans="10:10" x14ac:dyDescent="0.35">
      <c r="J1118" s="3"/>
    </row>
    <row r="1119" spans="10:10" x14ac:dyDescent="0.35">
      <c r="J1119" s="3"/>
    </row>
    <row r="1120" spans="10:10" x14ac:dyDescent="0.35">
      <c r="J1120" s="3"/>
    </row>
    <row r="1121" spans="10:10" x14ac:dyDescent="0.35">
      <c r="J1121" s="3"/>
    </row>
    <row r="1122" spans="10:10" x14ac:dyDescent="0.35">
      <c r="J1122" s="3"/>
    </row>
    <row r="1123" spans="10:10" x14ac:dyDescent="0.35">
      <c r="J1123" s="3"/>
    </row>
    <row r="1124" spans="10:10" x14ac:dyDescent="0.35">
      <c r="J1124" s="3"/>
    </row>
    <row r="1125" spans="10:10" x14ac:dyDescent="0.35">
      <c r="J1125" s="3"/>
    </row>
    <row r="1126" spans="10:10" x14ac:dyDescent="0.35">
      <c r="J1126" s="3"/>
    </row>
    <row r="1127" spans="10:10" x14ac:dyDescent="0.35">
      <c r="J1127" s="3"/>
    </row>
    <row r="1128" spans="10:10" x14ac:dyDescent="0.35">
      <c r="J1128" s="3"/>
    </row>
    <row r="1129" spans="10:10" x14ac:dyDescent="0.35">
      <c r="J1129" s="3"/>
    </row>
    <row r="1130" spans="10:10" x14ac:dyDescent="0.35">
      <c r="J1130" s="3"/>
    </row>
    <row r="1131" spans="10:10" x14ac:dyDescent="0.35">
      <c r="J1131" s="3"/>
    </row>
    <row r="1132" spans="10:10" x14ac:dyDescent="0.35">
      <c r="J1132" s="3"/>
    </row>
    <row r="1133" spans="10:10" x14ac:dyDescent="0.35">
      <c r="J1133" s="3"/>
    </row>
    <row r="1134" spans="10:10" x14ac:dyDescent="0.35">
      <c r="J1134" s="3"/>
    </row>
    <row r="1135" spans="10:10" x14ac:dyDescent="0.35">
      <c r="J1135" s="3"/>
    </row>
    <row r="1136" spans="10:10" x14ac:dyDescent="0.35">
      <c r="J1136" s="3"/>
    </row>
    <row r="1137" spans="10:10" x14ac:dyDescent="0.35">
      <c r="J1137" s="3"/>
    </row>
    <row r="1138" spans="10:10" x14ac:dyDescent="0.35">
      <c r="J1138" s="3"/>
    </row>
    <row r="1139" spans="10:10" x14ac:dyDescent="0.35">
      <c r="J1139" s="3"/>
    </row>
    <row r="1140" spans="10:10" x14ac:dyDescent="0.35">
      <c r="J1140" s="3"/>
    </row>
    <row r="1141" spans="10:10" x14ac:dyDescent="0.35">
      <c r="J1141" s="3"/>
    </row>
    <row r="1142" spans="10:10" x14ac:dyDescent="0.35">
      <c r="J1142" s="3"/>
    </row>
    <row r="1143" spans="10:10" x14ac:dyDescent="0.35">
      <c r="J1143" s="3"/>
    </row>
    <row r="1144" spans="10:10" x14ac:dyDescent="0.35">
      <c r="J1144" s="3"/>
    </row>
    <row r="1145" spans="10:10" x14ac:dyDescent="0.35">
      <c r="J1145" s="3"/>
    </row>
    <row r="1146" spans="10:10" x14ac:dyDescent="0.35">
      <c r="J1146" s="3"/>
    </row>
    <row r="1147" spans="10:10" x14ac:dyDescent="0.35">
      <c r="J1147" s="3"/>
    </row>
    <row r="1148" spans="10:10" x14ac:dyDescent="0.35">
      <c r="J1148" s="3"/>
    </row>
    <row r="1149" spans="10:10" x14ac:dyDescent="0.35">
      <c r="J1149" s="3"/>
    </row>
    <row r="1150" spans="10:10" x14ac:dyDescent="0.35">
      <c r="J1150" s="3"/>
    </row>
    <row r="1151" spans="10:10" x14ac:dyDescent="0.35">
      <c r="J1151" s="3"/>
    </row>
    <row r="1152" spans="10:10" x14ac:dyDescent="0.35">
      <c r="J1152" s="3"/>
    </row>
    <row r="1153" spans="10:10" x14ac:dyDescent="0.35">
      <c r="J1153" s="3"/>
    </row>
    <row r="1154" spans="10:10" x14ac:dyDescent="0.35">
      <c r="J1154" s="3"/>
    </row>
    <row r="1155" spans="10:10" x14ac:dyDescent="0.35">
      <c r="J1155" s="3"/>
    </row>
    <row r="1156" spans="10:10" x14ac:dyDescent="0.35">
      <c r="J1156" s="3"/>
    </row>
    <row r="1157" spans="10:10" x14ac:dyDescent="0.35">
      <c r="J1157" s="3"/>
    </row>
    <row r="1158" spans="10:10" x14ac:dyDescent="0.35">
      <c r="J1158" s="3"/>
    </row>
    <row r="1159" spans="10:10" x14ac:dyDescent="0.35">
      <c r="J1159" s="3"/>
    </row>
    <row r="1160" spans="10:10" x14ac:dyDescent="0.35">
      <c r="J1160" s="3"/>
    </row>
    <row r="1161" spans="10:10" x14ac:dyDescent="0.35">
      <c r="J1161" s="3"/>
    </row>
    <row r="1162" spans="10:10" x14ac:dyDescent="0.35">
      <c r="J1162" s="3"/>
    </row>
    <row r="1163" spans="10:10" x14ac:dyDescent="0.35">
      <c r="J1163" s="3"/>
    </row>
    <row r="1164" spans="10:10" x14ac:dyDescent="0.35">
      <c r="J1164" s="3"/>
    </row>
    <row r="1165" spans="10:10" x14ac:dyDescent="0.35">
      <c r="J1165" s="3"/>
    </row>
    <row r="1166" spans="10:10" x14ac:dyDescent="0.35">
      <c r="J1166" s="3"/>
    </row>
    <row r="1167" spans="10:10" x14ac:dyDescent="0.35">
      <c r="J1167" s="3"/>
    </row>
    <row r="1168" spans="10:10" x14ac:dyDescent="0.35">
      <c r="J1168" s="3"/>
    </row>
    <row r="1169" spans="10:10" x14ac:dyDescent="0.35">
      <c r="J1169" s="3"/>
    </row>
    <row r="1170" spans="10:10" x14ac:dyDescent="0.35">
      <c r="J1170" s="3"/>
    </row>
    <row r="1171" spans="10:10" x14ac:dyDescent="0.35">
      <c r="J1171" s="3"/>
    </row>
    <row r="1172" spans="10:10" x14ac:dyDescent="0.35">
      <c r="J1172" s="3"/>
    </row>
    <row r="1173" spans="10:10" x14ac:dyDescent="0.35">
      <c r="J1173" s="3"/>
    </row>
    <row r="1174" spans="10:10" x14ac:dyDescent="0.35">
      <c r="J1174" s="3"/>
    </row>
    <row r="1175" spans="10:10" x14ac:dyDescent="0.35">
      <c r="J1175" s="3"/>
    </row>
    <row r="1176" spans="10:10" x14ac:dyDescent="0.35">
      <c r="J1176" s="3"/>
    </row>
    <row r="1177" spans="10:10" x14ac:dyDescent="0.35">
      <c r="J1177" s="3"/>
    </row>
    <row r="1178" spans="10:10" x14ac:dyDescent="0.35">
      <c r="J1178" s="3"/>
    </row>
    <row r="1179" spans="10:10" x14ac:dyDescent="0.35">
      <c r="J1179" s="3"/>
    </row>
    <row r="1180" spans="10:10" x14ac:dyDescent="0.35">
      <c r="J1180" s="3"/>
    </row>
    <row r="1181" spans="10:10" x14ac:dyDescent="0.35">
      <c r="J1181" s="3"/>
    </row>
    <row r="1182" spans="10:10" x14ac:dyDescent="0.35">
      <c r="J1182" s="3"/>
    </row>
    <row r="1183" spans="10:10" x14ac:dyDescent="0.35">
      <c r="J1183" s="3"/>
    </row>
    <row r="1184" spans="10:10" x14ac:dyDescent="0.35">
      <c r="J1184" s="3"/>
    </row>
    <row r="1185" spans="10:10" x14ac:dyDescent="0.35">
      <c r="J1185" s="3"/>
    </row>
    <row r="1186" spans="10:10" x14ac:dyDescent="0.35">
      <c r="J1186" s="3"/>
    </row>
    <row r="1187" spans="10:10" x14ac:dyDescent="0.35">
      <c r="J1187" s="3"/>
    </row>
    <row r="1188" spans="10:10" x14ac:dyDescent="0.35">
      <c r="J1188" s="3"/>
    </row>
    <row r="1189" spans="10:10" x14ac:dyDescent="0.35">
      <c r="J1189" s="3"/>
    </row>
    <row r="1190" spans="10:10" x14ac:dyDescent="0.35">
      <c r="J1190" s="3"/>
    </row>
    <row r="1191" spans="10:10" x14ac:dyDescent="0.35">
      <c r="J1191" s="3"/>
    </row>
    <row r="1192" spans="10:10" x14ac:dyDescent="0.35">
      <c r="J1192" s="3"/>
    </row>
    <row r="1193" spans="10:10" x14ac:dyDescent="0.35">
      <c r="J1193" s="3"/>
    </row>
    <row r="1194" spans="10:10" x14ac:dyDescent="0.35">
      <c r="J1194" s="3"/>
    </row>
    <row r="1195" spans="10:10" x14ac:dyDescent="0.35">
      <c r="J1195" s="3"/>
    </row>
    <row r="1196" spans="10:10" x14ac:dyDescent="0.35">
      <c r="J1196" s="3"/>
    </row>
    <row r="1197" spans="10:10" x14ac:dyDescent="0.35">
      <c r="J1197" s="3"/>
    </row>
    <row r="1198" spans="10:10" x14ac:dyDescent="0.35">
      <c r="J1198" s="3"/>
    </row>
    <row r="1199" spans="10:10" x14ac:dyDescent="0.35">
      <c r="J1199" s="3"/>
    </row>
    <row r="1200" spans="10:10" x14ac:dyDescent="0.35">
      <c r="J1200" s="3"/>
    </row>
    <row r="1201" spans="10:10" x14ac:dyDescent="0.35">
      <c r="J1201" s="3"/>
    </row>
    <row r="1202" spans="10:10" x14ac:dyDescent="0.35">
      <c r="J1202" s="3"/>
    </row>
    <row r="1203" spans="10:10" x14ac:dyDescent="0.35">
      <c r="J1203" s="3"/>
    </row>
    <row r="1204" spans="10:10" x14ac:dyDescent="0.35">
      <c r="J1204" s="3"/>
    </row>
    <row r="1205" spans="10:10" x14ac:dyDescent="0.35">
      <c r="J1205" s="3"/>
    </row>
    <row r="1206" spans="10:10" x14ac:dyDescent="0.35">
      <c r="J1206" s="3"/>
    </row>
    <row r="1207" spans="10:10" x14ac:dyDescent="0.35">
      <c r="J1207" s="3"/>
    </row>
    <row r="1208" spans="10:10" x14ac:dyDescent="0.35">
      <c r="J1208" s="3"/>
    </row>
    <row r="1209" spans="10:10" x14ac:dyDescent="0.35">
      <c r="J1209" s="3"/>
    </row>
    <row r="1210" spans="10:10" x14ac:dyDescent="0.35">
      <c r="J1210" s="3"/>
    </row>
    <row r="1211" spans="10:10" x14ac:dyDescent="0.35">
      <c r="J1211" s="3"/>
    </row>
    <row r="1212" spans="10:10" x14ac:dyDescent="0.35">
      <c r="J1212" s="3"/>
    </row>
    <row r="1213" spans="10:10" x14ac:dyDescent="0.35">
      <c r="J1213" s="3"/>
    </row>
    <row r="1214" spans="10:10" x14ac:dyDescent="0.35">
      <c r="J1214" s="3"/>
    </row>
    <row r="1215" spans="10:10" x14ac:dyDescent="0.35">
      <c r="J1215" s="3"/>
    </row>
    <row r="1216" spans="10:10" x14ac:dyDescent="0.35">
      <c r="J1216" s="3"/>
    </row>
    <row r="1217" spans="10:10" x14ac:dyDescent="0.35">
      <c r="J1217" s="3"/>
    </row>
    <row r="1218" spans="10:10" x14ac:dyDescent="0.35">
      <c r="J1218" s="3"/>
    </row>
    <row r="1219" spans="10:10" x14ac:dyDescent="0.35">
      <c r="J1219" s="3"/>
    </row>
    <row r="1220" spans="10:10" x14ac:dyDescent="0.35">
      <c r="J1220" s="3"/>
    </row>
    <row r="1221" spans="10:10" x14ac:dyDescent="0.35">
      <c r="J1221" s="3"/>
    </row>
    <row r="1222" spans="10:10" x14ac:dyDescent="0.35">
      <c r="J1222" s="3"/>
    </row>
    <row r="1223" spans="10:10" x14ac:dyDescent="0.35">
      <c r="J1223" s="3"/>
    </row>
    <row r="1224" spans="10:10" x14ac:dyDescent="0.35">
      <c r="J1224" s="3"/>
    </row>
    <row r="1225" spans="10:10" x14ac:dyDescent="0.35">
      <c r="J1225" s="3"/>
    </row>
    <row r="1226" spans="10:10" x14ac:dyDescent="0.35">
      <c r="J1226" s="3"/>
    </row>
    <row r="1227" spans="10:10" x14ac:dyDescent="0.35">
      <c r="J1227" s="3"/>
    </row>
    <row r="1228" spans="10:10" x14ac:dyDescent="0.35">
      <c r="J1228" s="3"/>
    </row>
    <row r="1229" spans="10:10" x14ac:dyDescent="0.35">
      <c r="J1229" s="3"/>
    </row>
    <row r="1230" spans="10:10" x14ac:dyDescent="0.35">
      <c r="J1230" s="3"/>
    </row>
    <row r="1231" spans="10:10" x14ac:dyDescent="0.35">
      <c r="J1231" s="3"/>
    </row>
    <row r="1232" spans="10:10" x14ac:dyDescent="0.35">
      <c r="J1232" s="3"/>
    </row>
    <row r="1233" spans="10:10" x14ac:dyDescent="0.35">
      <c r="J1233" s="3"/>
    </row>
    <row r="1234" spans="10:10" x14ac:dyDescent="0.35">
      <c r="J1234" s="3"/>
    </row>
    <row r="1235" spans="10:10" x14ac:dyDescent="0.35">
      <c r="J1235" s="3"/>
    </row>
    <row r="1236" spans="10:10" x14ac:dyDescent="0.35">
      <c r="J1236" s="3"/>
    </row>
    <row r="1237" spans="10:10" x14ac:dyDescent="0.35">
      <c r="J1237" s="3"/>
    </row>
    <row r="1238" spans="10:10" x14ac:dyDescent="0.35">
      <c r="J1238" s="3"/>
    </row>
    <row r="1239" spans="10:10" x14ac:dyDescent="0.35">
      <c r="J1239" s="3"/>
    </row>
    <row r="1240" spans="10:10" x14ac:dyDescent="0.35">
      <c r="J1240" s="3"/>
    </row>
    <row r="1241" spans="10:10" x14ac:dyDescent="0.35">
      <c r="J1241" s="3"/>
    </row>
    <row r="1242" spans="10:10" x14ac:dyDescent="0.35">
      <c r="J1242" s="3"/>
    </row>
    <row r="1243" spans="10:10" x14ac:dyDescent="0.35">
      <c r="J1243" s="3"/>
    </row>
    <row r="1244" spans="10:10" x14ac:dyDescent="0.35">
      <c r="J1244" s="3"/>
    </row>
    <row r="1245" spans="10:10" x14ac:dyDescent="0.35">
      <c r="J1245" s="3"/>
    </row>
    <row r="1246" spans="10:10" x14ac:dyDescent="0.35">
      <c r="J1246" s="3"/>
    </row>
    <row r="1247" spans="10:10" x14ac:dyDescent="0.35">
      <c r="J1247" s="3"/>
    </row>
    <row r="1248" spans="10:10" x14ac:dyDescent="0.35">
      <c r="J1248" s="3"/>
    </row>
    <row r="1249" spans="10:10" x14ac:dyDescent="0.35">
      <c r="J1249" s="3"/>
    </row>
    <row r="1250" spans="10:10" x14ac:dyDescent="0.35">
      <c r="J1250" s="3"/>
    </row>
    <row r="1251" spans="10:10" x14ac:dyDescent="0.35">
      <c r="J1251" s="3"/>
    </row>
    <row r="1252" spans="10:10" x14ac:dyDescent="0.35">
      <c r="J1252" s="3"/>
    </row>
    <row r="1253" spans="10:10" x14ac:dyDescent="0.35">
      <c r="J1253" s="3"/>
    </row>
    <row r="1254" spans="10:10" x14ac:dyDescent="0.35">
      <c r="J1254" s="3"/>
    </row>
    <row r="1255" spans="10:10" x14ac:dyDescent="0.35">
      <c r="J1255" s="3"/>
    </row>
    <row r="1256" spans="10:10" x14ac:dyDescent="0.35">
      <c r="J1256" s="3"/>
    </row>
    <row r="1257" spans="10:10" x14ac:dyDescent="0.35">
      <c r="J1257" s="3"/>
    </row>
    <row r="1258" spans="10:10" x14ac:dyDescent="0.35">
      <c r="J1258" s="3"/>
    </row>
    <row r="1259" spans="10:10" x14ac:dyDescent="0.35">
      <c r="J1259" s="3"/>
    </row>
    <row r="1260" spans="10:10" x14ac:dyDescent="0.35">
      <c r="J1260" s="3"/>
    </row>
    <row r="1261" spans="10:10" x14ac:dyDescent="0.35">
      <c r="J1261" s="3"/>
    </row>
    <row r="1262" spans="10:10" x14ac:dyDescent="0.35">
      <c r="J1262" s="3"/>
    </row>
    <row r="1263" spans="10:10" x14ac:dyDescent="0.35">
      <c r="J1263" s="3"/>
    </row>
    <row r="1264" spans="10:10" x14ac:dyDescent="0.35">
      <c r="J1264" s="3"/>
    </row>
    <row r="1265" spans="10:10" x14ac:dyDescent="0.35">
      <c r="J1265" s="3"/>
    </row>
    <row r="1266" spans="10:10" x14ac:dyDescent="0.35">
      <c r="J1266" s="3"/>
    </row>
    <row r="1267" spans="10:10" x14ac:dyDescent="0.35">
      <c r="J1267" s="3"/>
    </row>
    <row r="1268" spans="10:10" x14ac:dyDescent="0.35">
      <c r="J1268" s="3"/>
    </row>
    <row r="1269" spans="10:10" x14ac:dyDescent="0.35">
      <c r="J1269" s="3"/>
    </row>
    <row r="1270" spans="10:10" x14ac:dyDescent="0.35">
      <c r="J1270" s="3"/>
    </row>
    <row r="1271" spans="10:10" x14ac:dyDescent="0.35">
      <c r="J1271" s="3"/>
    </row>
    <row r="1272" spans="10:10" x14ac:dyDescent="0.35">
      <c r="J1272" s="3"/>
    </row>
    <row r="1273" spans="10:10" x14ac:dyDescent="0.35">
      <c r="J1273" s="3"/>
    </row>
    <row r="1274" spans="10:10" x14ac:dyDescent="0.35">
      <c r="J1274" s="3"/>
    </row>
    <row r="1275" spans="10:10" x14ac:dyDescent="0.35">
      <c r="J1275" s="3"/>
    </row>
    <row r="1276" spans="10:10" x14ac:dyDescent="0.35">
      <c r="J1276" s="3"/>
    </row>
    <row r="1277" spans="10:10" x14ac:dyDescent="0.35">
      <c r="J1277" s="3"/>
    </row>
    <row r="1278" spans="10:10" x14ac:dyDescent="0.35">
      <c r="J1278" s="3"/>
    </row>
    <row r="1279" spans="10:10" x14ac:dyDescent="0.35">
      <c r="J1279" s="3"/>
    </row>
    <row r="1280" spans="10:10" x14ac:dyDescent="0.35">
      <c r="J1280" s="3"/>
    </row>
    <row r="1281" spans="10:10" x14ac:dyDescent="0.35">
      <c r="J1281" s="3"/>
    </row>
    <row r="1282" spans="10:10" x14ac:dyDescent="0.35">
      <c r="J1282" s="3"/>
    </row>
    <row r="1283" spans="10:10" x14ac:dyDescent="0.35">
      <c r="J1283" s="3"/>
    </row>
    <row r="1284" spans="10:10" x14ac:dyDescent="0.35">
      <c r="J1284" s="3"/>
    </row>
    <row r="1285" spans="10:10" x14ac:dyDescent="0.35">
      <c r="J1285" s="3"/>
    </row>
    <row r="1286" spans="10:10" x14ac:dyDescent="0.35">
      <c r="J1286" s="3"/>
    </row>
    <row r="1287" spans="10:10" x14ac:dyDescent="0.35">
      <c r="J1287" s="3"/>
    </row>
    <row r="1288" spans="10:10" x14ac:dyDescent="0.35">
      <c r="J1288" s="3"/>
    </row>
    <row r="1289" spans="10:10" x14ac:dyDescent="0.35">
      <c r="J1289" s="3"/>
    </row>
    <row r="1290" spans="10:10" x14ac:dyDescent="0.35">
      <c r="J1290" s="3"/>
    </row>
    <row r="1291" spans="10:10" x14ac:dyDescent="0.35">
      <c r="J1291" s="3"/>
    </row>
    <row r="1292" spans="10:10" x14ac:dyDescent="0.35">
      <c r="J1292" s="3"/>
    </row>
    <row r="1293" spans="10:10" x14ac:dyDescent="0.35">
      <c r="J1293" s="3"/>
    </row>
    <row r="1294" spans="10:10" x14ac:dyDescent="0.35">
      <c r="J1294" s="3"/>
    </row>
    <row r="1295" spans="10:10" x14ac:dyDescent="0.35">
      <c r="J1295" s="3"/>
    </row>
    <row r="1296" spans="10:10" x14ac:dyDescent="0.35">
      <c r="J1296" s="3"/>
    </row>
    <row r="1297" spans="10:10" x14ac:dyDescent="0.35">
      <c r="J1297" s="3"/>
    </row>
    <row r="1298" spans="10:10" x14ac:dyDescent="0.35">
      <c r="J1298" s="3"/>
    </row>
    <row r="1299" spans="10:10" x14ac:dyDescent="0.35">
      <c r="J1299" s="3"/>
    </row>
    <row r="1300" spans="10:10" x14ac:dyDescent="0.35">
      <c r="J1300" s="3"/>
    </row>
    <row r="1301" spans="10:10" x14ac:dyDescent="0.35">
      <c r="J1301" s="3"/>
    </row>
    <row r="1302" spans="10:10" x14ac:dyDescent="0.35">
      <c r="J1302" s="3"/>
    </row>
    <row r="1303" spans="10:10" x14ac:dyDescent="0.35">
      <c r="J1303" s="3"/>
    </row>
    <row r="1304" spans="10:10" x14ac:dyDescent="0.35">
      <c r="J1304" s="3"/>
    </row>
    <row r="1305" spans="10:10" x14ac:dyDescent="0.35">
      <c r="J1305" s="3"/>
    </row>
    <row r="1306" spans="10:10" x14ac:dyDescent="0.35">
      <c r="J1306" s="3"/>
    </row>
    <row r="1307" spans="10:10" x14ac:dyDescent="0.35">
      <c r="J1307" s="3"/>
    </row>
    <row r="1308" spans="10:10" x14ac:dyDescent="0.35">
      <c r="J1308" s="3"/>
    </row>
    <row r="1309" spans="10:10" x14ac:dyDescent="0.35">
      <c r="J1309" s="3"/>
    </row>
    <row r="1310" spans="10:10" x14ac:dyDescent="0.35">
      <c r="J1310" s="3"/>
    </row>
    <row r="1311" spans="10:10" x14ac:dyDescent="0.35">
      <c r="J1311" s="3"/>
    </row>
    <row r="1312" spans="10:10" x14ac:dyDescent="0.35">
      <c r="J1312" s="3"/>
    </row>
    <row r="1313" spans="10:10" x14ac:dyDescent="0.35">
      <c r="J1313" s="3"/>
    </row>
    <row r="1314" spans="10:10" x14ac:dyDescent="0.35">
      <c r="J1314" s="3"/>
    </row>
    <row r="1315" spans="10:10" x14ac:dyDescent="0.35">
      <c r="J1315" s="3"/>
    </row>
    <row r="1316" spans="10:10" x14ac:dyDescent="0.35">
      <c r="J1316" s="3"/>
    </row>
    <row r="1317" spans="10:10" x14ac:dyDescent="0.35">
      <c r="J1317" s="3"/>
    </row>
    <row r="1318" spans="10:10" x14ac:dyDescent="0.35">
      <c r="J1318" s="3"/>
    </row>
    <row r="1319" spans="10:10" x14ac:dyDescent="0.35">
      <c r="J1319" s="3"/>
    </row>
    <row r="1320" spans="10:10" x14ac:dyDescent="0.35">
      <c r="J1320" s="3"/>
    </row>
    <row r="1321" spans="10:10" x14ac:dyDescent="0.35">
      <c r="J1321" s="3"/>
    </row>
    <row r="1322" spans="10:10" x14ac:dyDescent="0.35">
      <c r="J1322" s="3"/>
    </row>
    <row r="1323" spans="10:10" x14ac:dyDescent="0.35">
      <c r="J1323" s="3"/>
    </row>
    <row r="1324" spans="10:10" x14ac:dyDescent="0.35">
      <c r="J1324" s="3"/>
    </row>
    <row r="1325" spans="10:10" x14ac:dyDescent="0.35">
      <c r="J1325" s="3"/>
    </row>
    <row r="1326" spans="10:10" x14ac:dyDescent="0.35">
      <c r="J1326" s="3"/>
    </row>
    <row r="1327" spans="10:10" x14ac:dyDescent="0.35">
      <c r="J1327" s="3"/>
    </row>
    <row r="1328" spans="10:10" x14ac:dyDescent="0.35">
      <c r="J1328" s="3"/>
    </row>
    <row r="1329" spans="10:10" x14ac:dyDescent="0.35">
      <c r="J1329" s="3"/>
    </row>
    <row r="1330" spans="10:10" x14ac:dyDescent="0.35">
      <c r="J1330" s="3"/>
    </row>
    <row r="1331" spans="10:10" x14ac:dyDescent="0.35">
      <c r="J1331" s="3"/>
    </row>
    <row r="1332" spans="10:10" x14ac:dyDescent="0.35">
      <c r="J1332" s="3"/>
    </row>
    <row r="1333" spans="10:10" x14ac:dyDescent="0.35">
      <c r="J1333" s="3"/>
    </row>
    <row r="1334" spans="10:10" x14ac:dyDescent="0.35">
      <c r="J1334" s="3"/>
    </row>
    <row r="1335" spans="10:10" x14ac:dyDescent="0.35">
      <c r="J1335" s="3"/>
    </row>
    <row r="1336" spans="10:10" x14ac:dyDescent="0.35">
      <c r="J1336" s="3"/>
    </row>
    <row r="1337" spans="10:10" x14ac:dyDescent="0.35">
      <c r="J1337" s="3"/>
    </row>
    <row r="1338" spans="10:10" x14ac:dyDescent="0.35">
      <c r="J1338" s="3"/>
    </row>
    <row r="1339" spans="10:10" x14ac:dyDescent="0.35">
      <c r="J1339" s="3"/>
    </row>
    <row r="1340" spans="10:10" x14ac:dyDescent="0.35">
      <c r="J1340" s="3"/>
    </row>
    <row r="1341" spans="10:10" x14ac:dyDescent="0.35">
      <c r="J1341" s="3"/>
    </row>
    <row r="1342" spans="10:10" x14ac:dyDescent="0.35">
      <c r="J1342" s="3"/>
    </row>
    <row r="1343" spans="10:10" x14ac:dyDescent="0.35">
      <c r="J1343" s="3"/>
    </row>
    <row r="1344" spans="10:10" x14ac:dyDescent="0.35">
      <c r="J1344" s="3"/>
    </row>
    <row r="1345" spans="10:10" x14ac:dyDescent="0.35">
      <c r="J1345" s="3"/>
    </row>
    <row r="1346" spans="10:10" x14ac:dyDescent="0.35">
      <c r="J1346" s="3"/>
    </row>
    <row r="1347" spans="10:10" x14ac:dyDescent="0.35">
      <c r="J1347" s="3"/>
    </row>
    <row r="1348" spans="10:10" x14ac:dyDescent="0.35">
      <c r="J1348" s="3"/>
    </row>
    <row r="1349" spans="10:10" x14ac:dyDescent="0.35">
      <c r="J1349" s="3"/>
    </row>
    <row r="1350" spans="10:10" x14ac:dyDescent="0.35">
      <c r="J1350" s="3"/>
    </row>
    <row r="1351" spans="10:10" x14ac:dyDescent="0.35">
      <c r="J1351" s="3"/>
    </row>
    <row r="1352" spans="10:10" x14ac:dyDescent="0.35">
      <c r="J1352" s="3"/>
    </row>
    <row r="1353" spans="10:10" x14ac:dyDescent="0.35">
      <c r="J1353" s="3"/>
    </row>
    <row r="1354" spans="10:10" x14ac:dyDescent="0.35">
      <c r="J1354" s="3"/>
    </row>
    <row r="1355" spans="10:10" x14ac:dyDescent="0.35">
      <c r="J1355" s="3"/>
    </row>
    <row r="1356" spans="10:10" x14ac:dyDescent="0.35">
      <c r="J1356" s="3"/>
    </row>
    <row r="1357" spans="10:10" x14ac:dyDescent="0.35">
      <c r="J1357" s="3"/>
    </row>
    <row r="1358" spans="10:10" x14ac:dyDescent="0.35">
      <c r="J1358" s="3"/>
    </row>
    <row r="1359" spans="10:10" x14ac:dyDescent="0.35">
      <c r="J1359" s="3"/>
    </row>
    <row r="1360" spans="10:10" x14ac:dyDescent="0.35">
      <c r="J1360" s="3"/>
    </row>
    <row r="1361" spans="10:10" x14ac:dyDescent="0.35">
      <c r="J1361" s="3"/>
    </row>
    <row r="1362" spans="10:10" x14ac:dyDescent="0.35">
      <c r="J1362" s="3"/>
    </row>
    <row r="1363" spans="10:10" x14ac:dyDescent="0.35">
      <c r="J1363" s="3"/>
    </row>
    <row r="1364" spans="10:10" x14ac:dyDescent="0.35">
      <c r="J1364" s="3"/>
    </row>
    <row r="1365" spans="10:10" x14ac:dyDescent="0.35">
      <c r="J1365" s="3"/>
    </row>
    <row r="1366" spans="10:10" x14ac:dyDescent="0.35">
      <c r="J1366" s="3"/>
    </row>
    <row r="1367" spans="10:10" x14ac:dyDescent="0.35">
      <c r="J1367" s="3"/>
    </row>
    <row r="1368" spans="10:10" x14ac:dyDescent="0.35">
      <c r="J1368" s="3"/>
    </row>
    <row r="1369" spans="10:10" x14ac:dyDescent="0.35">
      <c r="J1369" s="3"/>
    </row>
    <row r="1370" spans="10:10" x14ac:dyDescent="0.35">
      <c r="J1370" s="3"/>
    </row>
    <row r="1371" spans="10:10" x14ac:dyDescent="0.35">
      <c r="J1371" s="3"/>
    </row>
    <row r="1372" spans="10:10" x14ac:dyDescent="0.35">
      <c r="J1372" s="3"/>
    </row>
    <row r="1373" spans="10:10" x14ac:dyDescent="0.35">
      <c r="J1373" s="3"/>
    </row>
    <row r="1374" spans="10:10" x14ac:dyDescent="0.35">
      <c r="J1374" s="3"/>
    </row>
    <row r="1375" spans="10:10" x14ac:dyDescent="0.35">
      <c r="J1375" s="3"/>
    </row>
    <row r="1376" spans="10:10" x14ac:dyDescent="0.35">
      <c r="J1376" s="3"/>
    </row>
    <row r="1377" spans="10:10" x14ac:dyDescent="0.35">
      <c r="J1377" s="3"/>
    </row>
    <row r="1378" spans="10:10" x14ac:dyDescent="0.35">
      <c r="J1378" s="3"/>
    </row>
    <row r="1379" spans="10:10" x14ac:dyDescent="0.35">
      <c r="J1379" s="3"/>
    </row>
    <row r="1380" spans="10:10" x14ac:dyDescent="0.35">
      <c r="J1380" s="3"/>
    </row>
    <row r="1381" spans="10:10" x14ac:dyDescent="0.35">
      <c r="J1381" s="3"/>
    </row>
    <row r="1382" spans="10:10" x14ac:dyDescent="0.35">
      <c r="J1382" s="3"/>
    </row>
    <row r="1383" spans="10:10" x14ac:dyDescent="0.35">
      <c r="J1383" s="3"/>
    </row>
    <row r="1384" spans="10:10" x14ac:dyDescent="0.35">
      <c r="J1384" s="3"/>
    </row>
    <row r="1385" spans="10:10" x14ac:dyDescent="0.35">
      <c r="J1385" s="3"/>
    </row>
    <row r="1386" spans="10:10" x14ac:dyDescent="0.35">
      <c r="J1386" s="3"/>
    </row>
    <row r="1387" spans="10:10" x14ac:dyDescent="0.35">
      <c r="J1387" s="3"/>
    </row>
    <row r="1388" spans="10:10" x14ac:dyDescent="0.35">
      <c r="J1388" s="3"/>
    </row>
    <row r="1389" spans="10:10" x14ac:dyDescent="0.35">
      <c r="J1389" s="3"/>
    </row>
    <row r="1390" spans="10:10" x14ac:dyDescent="0.35">
      <c r="J1390" s="3"/>
    </row>
    <row r="1391" spans="10:10" x14ac:dyDescent="0.35">
      <c r="J1391" s="3"/>
    </row>
    <row r="1392" spans="10:10" x14ac:dyDescent="0.35">
      <c r="J1392" s="3"/>
    </row>
    <row r="1393" spans="10:10" x14ac:dyDescent="0.35">
      <c r="J1393" s="3"/>
    </row>
    <row r="1394" spans="10:10" x14ac:dyDescent="0.35">
      <c r="J1394" s="3"/>
    </row>
    <row r="1395" spans="10:10" x14ac:dyDescent="0.35">
      <c r="J1395" s="3"/>
    </row>
    <row r="1396" spans="10:10" x14ac:dyDescent="0.35">
      <c r="J1396" s="3"/>
    </row>
    <row r="1397" spans="10:10" x14ac:dyDescent="0.35">
      <c r="J1397" s="3"/>
    </row>
    <row r="1398" spans="10:10" x14ac:dyDescent="0.35">
      <c r="J1398" s="3"/>
    </row>
    <row r="1399" spans="10:10" x14ac:dyDescent="0.35">
      <c r="J1399" s="3"/>
    </row>
    <row r="1400" spans="10:10" x14ac:dyDescent="0.35">
      <c r="J1400" s="3"/>
    </row>
    <row r="1401" spans="10:10" x14ac:dyDescent="0.35">
      <c r="J1401" s="3"/>
    </row>
    <row r="1402" spans="10:10" x14ac:dyDescent="0.35">
      <c r="J1402" s="3"/>
    </row>
    <row r="1403" spans="10:10" x14ac:dyDescent="0.35">
      <c r="J1403" s="3"/>
    </row>
    <row r="1404" spans="10:10" x14ac:dyDescent="0.35">
      <c r="J1404" s="3"/>
    </row>
    <row r="1405" spans="10:10" x14ac:dyDescent="0.35">
      <c r="J1405" s="3"/>
    </row>
    <row r="1406" spans="10:10" x14ac:dyDescent="0.35">
      <c r="J1406" s="3"/>
    </row>
    <row r="1407" spans="10:10" x14ac:dyDescent="0.35">
      <c r="J1407" s="3"/>
    </row>
    <row r="1408" spans="10:10" x14ac:dyDescent="0.35">
      <c r="J1408" s="3"/>
    </row>
    <row r="1409" spans="10:10" x14ac:dyDescent="0.35">
      <c r="J1409" s="3"/>
    </row>
    <row r="1410" spans="10:10" x14ac:dyDescent="0.35">
      <c r="J1410" s="3"/>
    </row>
    <row r="1411" spans="10:10" x14ac:dyDescent="0.35">
      <c r="J1411" s="3"/>
    </row>
    <row r="1412" spans="10:10" x14ac:dyDescent="0.35">
      <c r="J1412" s="3"/>
    </row>
    <row r="1413" spans="10:10" x14ac:dyDescent="0.35">
      <c r="J1413" s="3"/>
    </row>
    <row r="1414" spans="10:10" x14ac:dyDescent="0.35">
      <c r="J1414" s="3"/>
    </row>
    <row r="1415" spans="10:10" x14ac:dyDescent="0.35">
      <c r="J1415" s="3"/>
    </row>
    <row r="1416" spans="10:10" x14ac:dyDescent="0.35">
      <c r="J1416" s="3"/>
    </row>
    <row r="1417" spans="10:10" x14ac:dyDescent="0.35">
      <c r="J1417" s="3"/>
    </row>
    <row r="1418" spans="10:10" x14ac:dyDescent="0.35">
      <c r="J1418" s="3"/>
    </row>
    <row r="1419" spans="10:10" x14ac:dyDescent="0.35">
      <c r="J1419" s="3"/>
    </row>
    <row r="1420" spans="10:10" x14ac:dyDescent="0.35">
      <c r="J1420" s="3"/>
    </row>
    <row r="1421" spans="10:10" x14ac:dyDescent="0.35">
      <c r="J1421" s="3"/>
    </row>
    <row r="1422" spans="10:10" x14ac:dyDescent="0.35">
      <c r="J1422" s="3"/>
    </row>
    <row r="1423" spans="10:10" x14ac:dyDescent="0.35">
      <c r="J1423" s="3"/>
    </row>
    <row r="1424" spans="10:10" x14ac:dyDescent="0.35">
      <c r="J1424" s="3"/>
    </row>
    <row r="1425" spans="10:10" x14ac:dyDescent="0.35">
      <c r="J1425" s="3"/>
    </row>
    <row r="1426" spans="10:10" x14ac:dyDescent="0.35">
      <c r="J1426" s="3"/>
    </row>
    <row r="1427" spans="10:10" x14ac:dyDescent="0.35">
      <c r="J1427" s="3"/>
    </row>
    <row r="1428" spans="10:10" x14ac:dyDescent="0.35">
      <c r="J1428" s="3"/>
    </row>
    <row r="1429" spans="10:10" x14ac:dyDescent="0.35">
      <c r="J1429" s="3"/>
    </row>
    <row r="1430" spans="10:10" x14ac:dyDescent="0.35">
      <c r="J1430" s="3"/>
    </row>
    <row r="1431" spans="10:10" x14ac:dyDescent="0.35">
      <c r="J1431" s="3"/>
    </row>
    <row r="1432" spans="10:10" x14ac:dyDescent="0.35">
      <c r="J1432" s="3"/>
    </row>
    <row r="1433" spans="10:10" x14ac:dyDescent="0.35">
      <c r="J1433" s="3"/>
    </row>
    <row r="1434" spans="10:10" x14ac:dyDescent="0.35">
      <c r="J1434" s="3"/>
    </row>
    <row r="1435" spans="10:10" x14ac:dyDescent="0.35">
      <c r="J1435" s="3"/>
    </row>
    <row r="1436" spans="10:10" x14ac:dyDescent="0.35">
      <c r="J1436" s="3"/>
    </row>
    <row r="1437" spans="10:10" x14ac:dyDescent="0.35">
      <c r="J1437" s="3"/>
    </row>
    <row r="1438" spans="10:10" x14ac:dyDescent="0.35">
      <c r="J1438" s="3"/>
    </row>
    <row r="1439" spans="10:10" x14ac:dyDescent="0.35">
      <c r="J1439" s="3"/>
    </row>
    <row r="1440" spans="10:10" x14ac:dyDescent="0.35">
      <c r="J1440" s="3"/>
    </row>
    <row r="1441" spans="10:10" x14ac:dyDescent="0.35">
      <c r="J1441" s="3"/>
    </row>
    <row r="1442" spans="10:10" x14ac:dyDescent="0.35">
      <c r="J1442" s="3"/>
    </row>
    <row r="1443" spans="10:10" x14ac:dyDescent="0.35">
      <c r="J1443" s="3"/>
    </row>
    <row r="1444" spans="10:10" x14ac:dyDescent="0.35">
      <c r="J1444" s="3"/>
    </row>
    <row r="1445" spans="10:10" x14ac:dyDescent="0.35">
      <c r="J1445" s="3"/>
    </row>
    <row r="1446" spans="10:10" x14ac:dyDescent="0.35">
      <c r="J1446" s="3"/>
    </row>
    <row r="1447" spans="10:10" x14ac:dyDescent="0.35">
      <c r="J1447" s="3"/>
    </row>
    <row r="1448" spans="10:10" x14ac:dyDescent="0.35">
      <c r="J1448" s="3"/>
    </row>
    <row r="1449" spans="10:10" x14ac:dyDescent="0.35">
      <c r="J1449" s="3"/>
    </row>
    <row r="1450" spans="10:10" x14ac:dyDescent="0.35">
      <c r="J1450" s="3"/>
    </row>
    <row r="1451" spans="10:10" x14ac:dyDescent="0.35">
      <c r="J1451" s="3"/>
    </row>
    <row r="1452" spans="10:10" x14ac:dyDescent="0.35">
      <c r="J1452" s="3"/>
    </row>
    <row r="1453" spans="10:10" x14ac:dyDescent="0.35">
      <c r="J1453" s="3"/>
    </row>
    <row r="1454" spans="10:10" x14ac:dyDescent="0.35">
      <c r="J1454" s="3"/>
    </row>
    <row r="1455" spans="10:10" x14ac:dyDescent="0.35">
      <c r="J1455" s="3"/>
    </row>
    <row r="1456" spans="10:10" x14ac:dyDescent="0.35">
      <c r="J1456" s="3"/>
    </row>
    <row r="1457" spans="10:10" x14ac:dyDescent="0.35">
      <c r="J1457" s="3"/>
    </row>
    <row r="1458" spans="10:10" x14ac:dyDescent="0.35">
      <c r="J1458" s="3"/>
    </row>
    <row r="1459" spans="10:10" x14ac:dyDescent="0.35">
      <c r="J1459" s="3"/>
    </row>
    <row r="1460" spans="10:10" x14ac:dyDescent="0.35">
      <c r="J1460" s="3"/>
    </row>
    <row r="1461" spans="10:10" x14ac:dyDescent="0.35">
      <c r="J1461" s="3"/>
    </row>
    <row r="1462" spans="10:10" x14ac:dyDescent="0.35">
      <c r="J1462" s="3"/>
    </row>
    <row r="1463" spans="10:10" x14ac:dyDescent="0.35">
      <c r="J1463" s="3"/>
    </row>
    <row r="1464" spans="10:10" x14ac:dyDescent="0.35">
      <c r="J1464" s="3"/>
    </row>
    <row r="1465" spans="10:10" x14ac:dyDescent="0.35">
      <c r="J1465" s="3"/>
    </row>
    <row r="1466" spans="10:10" x14ac:dyDescent="0.35">
      <c r="J1466" s="3"/>
    </row>
    <row r="1467" spans="10:10" x14ac:dyDescent="0.35">
      <c r="J1467" s="3"/>
    </row>
    <row r="1468" spans="10:10" x14ac:dyDescent="0.35">
      <c r="J1468" s="3"/>
    </row>
    <row r="1469" spans="10:10" x14ac:dyDescent="0.35">
      <c r="J1469" s="3"/>
    </row>
    <row r="1470" spans="10:10" x14ac:dyDescent="0.35">
      <c r="J1470" s="3"/>
    </row>
    <row r="1471" spans="10:10" x14ac:dyDescent="0.35">
      <c r="J1471" s="3"/>
    </row>
    <row r="1472" spans="10:10" x14ac:dyDescent="0.35">
      <c r="J1472" s="3"/>
    </row>
    <row r="1473" spans="10:10" x14ac:dyDescent="0.35">
      <c r="J1473" s="3"/>
    </row>
    <row r="1474" spans="10:10" x14ac:dyDescent="0.35">
      <c r="J1474" s="3"/>
    </row>
    <row r="1475" spans="10:10" x14ac:dyDescent="0.35">
      <c r="J1475" s="3"/>
    </row>
    <row r="1476" spans="10:10" x14ac:dyDescent="0.35">
      <c r="J1476" s="3"/>
    </row>
    <row r="1477" spans="10:10" x14ac:dyDescent="0.35">
      <c r="J1477" s="3"/>
    </row>
    <row r="1478" spans="10:10" x14ac:dyDescent="0.35">
      <c r="J1478" s="3"/>
    </row>
    <row r="1479" spans="10:10" x14ac:dyDescent="0.35">
      <c r="J1479" s="3"/>
    </row>
    <row r="1480" spans="10:10" x14ac:dyDescent="0.35">
      <c r="J1480" s="3"/>
    </row>
    <row r="1481" spans="10:10" x14ac:dyDescent="0.35">
      <c r="J1481" s="3"/>
    </row>
    <row r="1482" spans="10:10" x14ac:dyDescent="0.35">
      <c r="J1482" s="3"/>
    </row>
    <row r="1483" spans="10:10" x14ac:dyDescent="0.35">
      <c r="J1483" s="3"/>
    </row>
    <row r="1484" spans="10:10" x14ac:dyDescent="0.35">
      <c r="J1484" s="3"/>
    </row>
    <row r="1485" spans="10:10" x14ac:dyDescent="0.35">
      <c r="J1485" s="3"/>
    </row>
    <row r="1486" spans="10:10" x14ac:dyDescent="0.35">
      <c r="J1486" s="3"/>
    </row>
    <row r="1487" spans="10:10" x14ac:dyDescent="0.35">
      <c r="J1487" s="3"/>
    </row>
    <row r="1488" spans="10:10" x14ac:dyDescent="0.35">
      <c r="J1488" s="3"/>
    </row>
    <row r="1489" spans="10:10" x14ac:dyDescent="0.35">
      <c r="J1489" s="3"/>
    </row>
    <row r="1490" spans="10:10" x14ac:dyDescent="0.35">
      <c r="J1490" s="3"/>
    </row>
    <row r="1491" spans="10:10" x14ac:dyDescent="0.35">
      <c r="J1491" s="3"/>
    </row>
    <row r="1492" spans="10:10" x14ac:dyDescent="0.35">
      <c r="J1492" s="3"/>
    </row>
    <row r="1493" spans="10:10" x14ac:dyDescent="0.35">
      <c r="J1493" s="3"/>
    </row>
    <row r="1494" spans="10:10" x14ac:dyDescent="0.35">
      <c r="J1494" s="3"/>
    </row>
    <row r="1495" spans="10:10" x14ac:dyDescent="0.35">
      <c r="J1495" s="3"/>
    </row>
    <row r="1496" spans="10:10" x14ac:dyDescent="0.35">
      <c r="J1496" s="3"/>
    </row>
    <row r="1497" spans="10:10" x14ac:dyDescent="0.35">
      <c r="J1497" s="3"/>
    </row>
    <row r="1498" spans="10:10" x14ac:dyDescent="0.35">
      <c r="J1498" s="3"/>
    </row>
    <row r="1499" spans="10:10" x14ac:dyDescent="0.35">
      <c r="J1499" s="3"/>
    </row>
    <row r="1500" spans="10:10" x14ac:dyDescent="0.35">
      <c r="J1500" s="3"/>
    </row>
    <row r="1501" spans="10:10" x14ac:dyDescent="0.35">
      <c r="J1501" s="3"/>
    </row>
    <row r="1502" spans="10:10" x14ac:dyDescent="0.35">
      <c r="J1502" s="3"/>
    </row>
    <row r="1503" spans="10:10" x14ac:dyDescent="0.35">
      <c r="J1503" s="3"/>
    </row>
    <row r="1504" spans="10:10" x14ac:dyDescent="0.35">
      <c r="J1504" s="3"/>
    </row>
    <row r="1505" spans="10:10" x14ac:dyDescent="0.35">
      <c r="J1505" s="3"/>
    </row>
    <row r="1506" spans="10:10" x14ac:dyDescent="0.35">
      <c r="J1506" s="3"/>
    </row>
    <row r="1507" spans="10:10" x14ac:dyDescent="0.35">
      <c r="J1507" s="3"/>
    </row>
    <row r="1508" spans="10:10" x14ac:dyDescent="0.35">
      <c r="J1508" s="3"/>
    </row>
    <row r="1509" spans="10:10" x14ac:dyDescent="0.35">
      <c r="J1509" s="3"/>
    </row>
    <row r="1510" spans="10:10" x14ac:dyDescent="0.35">
      <c r="J1510" s="3"/>
    </row>
    <row r="1511" spans="10:10" x14ac:dyDescent="0.35">
      <c r="J1511" s="3"/>
    </row>
    <row r="1512" spans="10:10" x14ac:dyDescent="0.35">
      <c r="J1512" s="3"/>
    </row>
    <row r="1513" spans="10:10" x14ac:dyDescent="0.35">
      <c r="J1513" s="3"/>
    </row>
    <row r="1514" spans="10:10" x14ac:dyDescent="0.35">
      <c r="J1514" s="3"/>
    </row>
    <row r="1515" spans="10:10" x14ac:dyDescent="0.35">
      <c r="J1515" s="3"/>
    </row>
    <row r="1516" spans="10:10" x14ac:dyDescent="0.35">
      <c r="J1516" s="3"/>
    </row>
    <row r="1517" spans="10:10" x14ac:dyDescent="0.35">
      <c r="J1517" s="3"/>
    </row>
    <row r="1518" spans="10:10" x14ac:dyDescent="0.35">
      <c r="J1518" s="3"/>
    </row>
    <row r="1519" spans="10:10" x14ac:dyDescent="0.35">
      <c r="J1519" s="3"/>
    </row>
    <row r="1520" spans="10:10" x14ac:dyDescent="0.35">
      <c r="J1520" s="3"/>
    </row>
    <row r="1521" spans="10:10" x14ac:dyDescent="0.35">
      <c r="J1521" s="3"/>
    </row>
    <row r="1522" spans="10:10" x14ac:dyDescent="0.35">
      <c r="J1522" s="3"/>
    </row>
    <row r="1523" spans="10:10" x14ac:dyDescent="0.35">
      <c r="J1523" s="3"/>
    </row>
    <row r="1524" spans="10:10" x14ac:dyDescent="0.35">
      <c r="J1524" s="3"/>
    </row>
    <row r="1525" spans="10:10" x14ac:dyDescent="0.35">
      <c r="J1525" s="3"/>
    </row>
    <row r="1526" spans="10:10" x14ac:dyDescent="0.35">
      <c r="J1526" s="3"/>
    </row>
    <row r="1527" spans="10:10" x14ac:dyDescent="0.35">
      <c r="J1527" s="3"/>
    </row>
    <row r="1528" spans="10:10" x14ac:dyDescent="0.35">
      <c r="J1528" s="3"/>
    </row>
    <row r="1529" spans="10:10" x14ac:dyDescent="0.35">
      <c r="J1529" s="3"/>
    </row>
    <row r="1530" spans="10:10" x14ac:dyDescent="0.35">
      <c r="J1530" s="3"/>
    </row>
    <row r="1531" spans="10:10" x14ac:dyDescent="0.35">
      <c r="J1531" s="3"/>
    </row>
    <row r="1532" spans="10:10" x14ac:dyDescent="0.35">
      <c r="J1532" s="3"/>
    </row>
    <row r="1533" spans="10:10" x14ac:dyDescent="0.35">
      <c r="J1533" s="3"/>
    </row>
    <row r="1534" spans="10:10" x14ac:dyDescent="0.35">
      <c r="J1534" s="3"/>
    </row>
    <row r="1535" spans="10:10" x14ac:dyDescent="0.35">
      <c r="J1535" s="3"/>
    </row>
    <row r="1536" spans="10:10" x14ac:dyDescent="0.35">
      <c r="J1536" s="3"/>
    </row>
    <row r="1537" spans="10:10" x14ac:dyDescent="0.35">
      <c r="J1537" s="3"/>
    </row>
    <row r="1538" spans="10:10" x14ac:dyDescent="0.35">
      <c r="J1538" s="3"/>
    </row>
    <row r="1539" spans="10:10" x14ac:dyDescent="0.35">
      <c r="J1539" s="3"/>
    </row>
    <row r="1540" spans="10:10" x14ac:dyDescent="0.35">
      <c r="J1540" s="3"/>
    </row>
    <row r="1541" spans="10:10" x14ac:dyDescent="0.35">
      <c r="J1541" s="3"/>
    </row>
    <row r="1542" spans="10:10" x14ac:dyDescent="0.35">
      <c r="J1542" s="3"/>
    </row>
    <row r="1543" spans="10:10" x14ac:dyDescent="0.35">
      <c r="J1543" s="3"/>
    </row>
    <row r="1544" spans="10:10" x14ac:dyDescent="0.35">
      <c r="J1544" s="3"/>
    </row>
    <row r="1545" spans="10:10" x14ac:dyDescent="0.35">
      <c r="J1545" s="3"/>
    </row>
    <row r="1546" spans="10:10" x14ac:dyDescent="0.35">
      <c r="J1546" s="3"/>
    </row>
    <row r="1547" spans="10:10" x14ac:dyDescent="0.35">
      <c r="J1547" s="3"/>
    </row>
    <row r="1548" spans="10:10" x14ac:dyDescent="0.35">
      <c r="J1548" s="3"/>
    </row>
    <row r="1549" spans="10:10" x14ac:dyDescent="0.35">
      <c r="J1549" s="3"/>
    </row>
    <row r="1550" spans="10:10" x14ac:dyDescent="0.35">
      <c r="J1550" s="3"/>
    </row>
    <row r="1551" spans="10:10" x14ac:dyDescent="0.35">
      <c r="J1551" s="3"/>
    </row>
    <row r="1552" spans="10:10" x14ac:dyDescent="0.35">
      <c r="J1552" s="3"/>
    </row>
    <row r="1553" spans="10:10" x14ac:dyDescent="0.35">
      <c r="J1553" s="3"/>
    </row>
    <row r="1554" spans="10:10" x14ac:dyDescent="0.35">
      <c r="J1554" s="3"/>
    </row>
    <row r="1555" spans="10:10" x14ac:dyDescent="0.35">
      <c r="J1555" s="3"/>
    </row>
    <row r="1556" spans="10:10" x14ac:dyDescent="0.35">
      <c r="J1556" s="3"/>
    </row>
    <row r="1557" spans="10:10" x14ac:dyDescent="0.35">
      <c r="J1557" s="3"/>
    </row>
    <row r="1558" spans="10:10" x14ac:dyDescent="0.35">
      <c r="J1558" s="3"/>
    </row>
    <row r="1559" spans="10:10" x14ac:dyDescent="0.35">
      <c r="J1559" s="3"/>
    </row>
    <row r="1560" spans="10:10" x14ac:dyDescent="0.35">
      <c r="J1560" s="3"/>
    </row>
    <row r="1561" spans="10:10" x14ac:dyDescent="0.35">
      <c r="J1561" s="3"/>
    </row>
    <row r="1562" spans="10:10" x14ac:dyDescent="0.35">
      <c r="J1562" s="3"/>
    </row>
    <row r="1563" spans="10:10" x14ac:dyDescent="0.35">
      <c r="J1563" s="3"/>
    </row>
    <row r="1564" spans="10:10" x14ac:dyDescent="0.35">
      <c r="J1564" s="3"/>
    </row>
    <row r="1565" spans="10:10" x14ac:dyDescent="0.35">
      <c r="J1565" s="3"/>
    </row>
    <row r="1566" spans="10:10" x14ac:dyDescent="0.35">
      <c r="J1566" s="3"/>
    </row>
    <row r="1567" spans="10:10" x14ac:dyDescent="0.35">
      <c r="J1567" s="3"/>
    </row>
    <row r="1568" spans="10:10" x14ac:dyDescent="0.35">
      <c r="J1568" s="3"/>
    </row>
    <row r="1569" spans="10:10" x14ac:dyDescent="0.35">
      <c r="J1569" s="3"/>
    </row>
    <row r="1570" spans="10:10" x14ac:dyDescent="0.35">
      <c r="J1570" s="3"/>
    </row>
    <row r="1571" spans="10:10" x14ac:dyDescent="0.35">
      <c r="J1571" s="3"/>
    </row>
    <row r="1572" spans="10:10" x14ac:dyDescent="0.35">
      <c r="J1572" s="3"/>
    </row>
    <row r="1573" spans="10:10" x14ac:dyDescent="0.35">
      <c r="J1573" s="3"/>
    </row>
    <row r="1574" spans="10:10" x14ac:dyDescent="0.35">
      <c r="J1574" s="3"/>
    </row>
    <row r="1575" spans="10:10" x14ac:dyDescent="0.35">
      <c r="J1575" s="3"/>
    </row>
    <row r="1576" spans="10:10" x14ac:dyDescent="0.35">
      <c r="J1576" s="3"/>
    </row>
    <row r="1577" spans="10:10" x14ac:dyDescent="0.35">
      <c r="J1577" s="3"/>
    </row>
    <row r="1578" spans="10:10" x14ac:dyDescent="0.35">
      <c r="J1578" s="3"/>
    </row>
    <row r="1579" spans="10:10" x14ac:dyDescent="0.35">
      <c r="J1579" s="3"/>
    </row>
    <row r="1580" spans="10:10" x14ac:dyDescent="0.35">
      <c r="J1580" s="3"/>
    </row>
    <row r="1581" spans="10:10" x14ac:dyDescent="0.35">
      <c r="J1581" s="3"/>
    </row>
    <row r="1582" spans="10:10" x14ac:dyDescent="0.35">
      <c r="J1582" s="3"/>
    </row>
    <row r="1583" spans="10:10" x14ac:dyDescent="0.35">
      <c r="J1583" s="3"/>
    </row>
    <row r="1584" spans="10:10" x14ac:dyDescent="0.35">
      <c r="J1584" s="3"/>
    </row>
    <row r="1585" spans="10:10" x14ac:dyDescent="0.35">
      <c r="J1585" s="3"/>
    </row>
    <row r="1586" spans="10:10" x14ac:dyDescent="0.35">
      <c r="J1586" s="3"/>
    </row>
    <row r="1587" spans="10:10" x14ac:dyDescent="0.35">
      <c r="J1587" s="3"/>
    </row>
    <row r="1588" spans="10:10" x14ac:dyDescent="0.35">
      <c r="J1588" s="3"/>
    </row>
    <row r="1589" spans="10:10" x14ac:dyDescent="0.35">
      <c r="J1589" s="3"/>
    </row>
    <row r="1590" spans="10:10" x14ac:dyDescent="0.35">
      <c r="J1590" s="3"/>
    </row>
    <row r="1591" spans="10:10" x14ac:dyDescent="0.35">
      <c r="J1591" s="3"/>
    </row>
    <row r="1592" spans="10:10" x14ac:dyDescent="0.35">
      <c r="J1592" s="3"/>
    </row>
    <row r="1593" spans="10:10" x14ac:dyDescent="0.35">
      <c r="J1593" s="3"/>
    </row>
    <row r="1594" spans="10:10" x14ac:dyDescent="0.35">
      <c r="J1594" s="3"/>
    </row>
    <row r="1595" spans="10:10" x14ac:dyDescent="0.35">
      <c r="J1595" s="3"/>
    </row>
    <row r="1596" spans="10:10" x14ac:dyDescent="0.35">
      <c r="J1596" s="3"/>
    </row>
    <row r="1597" spans="10:10" x14ac:dyDescent="0.35">
      <c r="J1597" s="3"/>
    </row>
    <row r="1598" spans="10:10" x14ac:dyDescent="0.35">
      <c r="J1598" s="3"/>
    </row>
    <row r="1599" spans="10:10" x14ac:dyDescent="0.35">
      <c r="J1599" s="3"/>
    </row>
    <row r="1600" spans="10:10" x14ac:dyDescent="0.35">
      <c r="J1600" s="3"/>
    </row>
    <row r="1601" spans="10:10" x14ac:dyDescent="0.35">
      <c r="J1601" s="3"/>
    </row>
    <row r="1602" spans="10:10" x14ac:dyDescent="0.35">
      <c r="J1602" s="3"/>
    </row>
    <row r="1603" spans="10:10" x14ac:dyDescent="0.35">
      <c r="J1603" s="3"/>
    </row>
    <row r="1604" spans="10:10" x14ac:dyDescent="0.35">
      <c r="J1604" s="3"/>
    </row>
    <row r="1605" spans="10:10" x14ac:dyDescent="0.35">
      <c r="J1605" s="3"/>
    </row>
    <row r="1606" spans="10:10" x14ac:dyDescent="0.35">
      <c r="J1606" s="3"/>
    </row>
    <row r="1607" spans="10:10" x14ac:dyDescent="0.35">
      <c r="J1607" s="3"/>
    </row>
    <row r="1608" spans="10:10" x14ac:dyDescent="0.35">
      <c r="J1608" s="3"/>
    </row>
    <row r="1609" spans="10:10" x14ac:dyDescent="0.35">
      <c r="J1609" s="3"/>
    </row>
    <row r="1610" spans="10:10" x14ac:dyDescent="0.35">
      <c r="J1610" s="3"/>
    </row>
    <row r="1611" spans="10:10" x14ac:dyDescent="0.35">
      <c r="J1611" s="3"/>
    </row>
    <row r="1612" spans="10:10" x14ac:dyDescent="0.35">
      <c r="J1612" s="3"/>
    </row>
    <row r="1613" spans="10:10" x14ac:dyDescent="0.35">
      <c r="J1613" s="3"/>
    </row>
    <row r="1614" spans="10:10" x14ac:dyDescent="0.35">
      <c r="J1614" s="3"/>
    </row>
    <row r="1615" spans="10:10" x14ac:dyDescent="0.35">
      <c r="J1615" s="3"/>
    </row>
    <row r="1616" spans="10:10" x14ac:dyDescent="0.35">
      <c r="J1616" s="3"/>
    </row>
    <row r="1617" spans="10:10" x14ac:dyDescent="0.35">
      <c r="J1617" s="3"/>
    </row>
    <row r="1618" spans="10:10" x14ac:dyDescent="0.35">
      <c r="J1618" s="3"/>
    </row>
    <row r="1619" spans="10:10" x14ac:dyDescent="0.35">
      <c r="J1619" s="3"/>
    </row>
    <row r="1620" spans="10:10" x14ac:dyDescent="0.35">
      <c r="J1620" s="3"/>
    </row>
    <row r="1621" spans="10:10" x14ac:dyDescent="0.35">
      <c r="J1621" s="3"/>
    </row>
    <row r="1622" spans="10:10" x14ac:dyDescent="0.35">
      <c r="J1622" s="3"/>
    </row>
    <row r="1623" spans="10:10" x14ac:dyDescent="0.35">
      <c r="J1623" s="3"/>
    </row>
    <row r="1624" spans="10:10" x14ac:dyDescent="0.35">
      <c r="J1624" s="3"/>
    </row>
    <row r="1625" spans="10:10" x14ac:dyDescent="0.35">
      <c r="J1625" s="3"/>
    </row>
    <row r="1626" spans="10:10" x14ac:dyDescent="0.35">
      <c r="J1626" s="3"/>
    </row>
    <row r="1627" spans="10:10" x14ac:dyDescent="0.35">
      <c r="J1627" s="3"/>
    </row>
    <row r="1628" spans="10:10" x14ac:dyDescent="0.35">
      <c r="J1628" s="3"/>
    </row>
    <row r="1629" spans="10:10" x14ac:dyDescent="0.35">
      <c r="J1629" s="3"/>
    </row>
    <row r="1630" spans="10:10" x14ac:dyDescent="0.35">
      <c r="J1630" s="3"/>
    </row>
    <row r="1631" spans="10:10" x14ac:dyDescent="0.35">
      <c r="J1631" s="3"/>
    </row>
    <row r="1632" spans="10:10" x14ac:dyDescent="0.35">
      <c r="J1632" s="3"/>
    </row>
    <row r="1633" spans="10:10" x14ac:dyDescent="0.35">
      <c r="J1633" s="3"/>
    </row>
    <row r="1634" spans="10:10" x14ac:dyDescent="0.35">
      <c r="J1634" s="3"/>
    </row>
    <row r="1635" spans="10:10" x14ac:dyDescent="0.35">
      <c r="J1635" s="3"/>
    </row>
    <row r="1636" spans="10:10" x14ac:dyDescent="0.35">
      <c r="J1636" s="3"/>
    </row>
    <row r="1637" spans="10:10" x14ac:dyDescent="0.35">
      <c r="J1637" s="3"/>
    </row>
    <row r="1638" spans="10:10" x14ac:dyDescent="0.35">
      <c r="J1638" s="3"/>
    </row>
    <row r="1639" spans="10:10" x14ac:dyDescent="0.35">
      <c r="J1639" s="3"/>
    </row>
    <row r="1640" spans="10:10" x14ac:dyDescent="0.35">
      <c r="J1640" s="3"/>
    </row>
    <row r="1641" spans="10:10" x14ac:dyDescent="0.35">
      <c r="J1641" s="3"/>
    </row>
    <row r="1642" spans="10:10" x14ac:dyDescent="0.35">
      <c r="J1642" s="3"/>
    </row>
    <row r="1643" spans="10:10" x14ac:dyDescent="0.35">
      <c r="J1643" s="3"/>
    </row>
    <row r="1644" spans="10:10" x14ac:dyDescent="0.35">
      <c r="J1644" s="3"/>
    </row>
    <row r="1645" spans="10:10" x14ac:dyDescent="0.35">
      <c r="J1645" s="3"/>
    </row>
    <row r="1646" spans="10:10" x14ac:dyDescent="0.35">
      <c r="J1646" s="3"/>
    </row>
    <row r="1647" spans="10:10" x14ac:dyDescent="0.35">
      <c r="J1647" s="3"/>
    </row>
    <row r="1648" spans="10:10" x14ac:dyDescent="0.35">
      <c r="J1648" s="3"/>
    </row>
    <row r="1649" spans="10:10" x14ac:dyDescent="0.35">
      <c r="J1649" s="3"/>
    </row>
    <row r="1650" spans="10:10" x14ac:dyDescent="0.35">
      <c r="J1650" s="3"/>
    </row>
    <row r="1651" spans="10:10" x14ac:dyDescent="0.35">
      <c r="J1651" s="3"/>
    </row>
    <row r="1652" spans="10:10" x14ac:dyDescent="0.35">
      <c r="J1652" s="3"/>
    </row>
    <row r="1653" spans="10:10" x14ac:dyDescent="0.35">
      <c r="J1653" s="3"/>
    </row>
    <row r="1654" spans="10:10" x14ac:dyDescent="0.35">
      <c r="J1654" s="3"/>
    </row>
    <row r="1655" spans="10:10" x14ac:dyDescent="0.35">
      <c r="J1655" s="3"/>
    </row>
    <row r="1656" spans="10:10" x14ac:dyDescent="0.35">
      <c r="J1656" s="3"/>
    </row>
    <row r="1657" spans="10:10" x14ac:dyDescent="0.35">
      <c r="J1657" s="3"/>
    </row>
    <row r="1658" spans="10:10" x14ac:dyDescent="0.35">
      <c r="J1658" s="3"/>
    </row>
    <row r="1659" spans="10:10" x14ac:dyDescent="0.35">
      <c r="J1659" s="3"/>
    </row>
    <row r="1660" spans="10:10" x14ac:dyDescent="0.35">
      <c r="J1660" s="3"/>
    </row>
    <row r="1661" spans="10:10" x14ac:dyDescent="0.35">
      <c r="J1661" s="3"/>
    </row>
    <row r="1662" spans="10:10" x14ac:dyDescent="0.35">
      <c r="J1662" s="3"/>
    </row>
    <row r="1663" spans="10:10" x14ac:dyDescent="0.35">
      <c r="J1663" s="3"/>
    </row>
    <row r="1664" spans="10:10" x14ac:dyDescent="0.35">
      <c r="J1664" s="3"/>
    </row>
    <row r="1665" spans="10:10" x14ac:dyDescent="0.35">
      <c r="J1665" s="3"/>
    </row>
    <row r="1666" spans="10:10" x14ac:dyDescent="0.35">
      <c r="J1666" s="3"/>
    </row>
    <row r="1667" spans="10:10" x14ac:dyDescent="0.35">
      <c r="J1667" s="3"/>
    </row>
    <row r="1668" spans="10:10" x14ac:dyDescent="0.35">
      <c r="J1668" s="3"/>
    </row>
    <row r="1669" spans="10:10" x14ac:dyDescent="0.35">
      <c r="J1669" s="3"/>
    </row>
    <row r="1670" spans="10:10" x14ac:dyDescent="0.35">
      <c r="J1670" s="3"/>
    </row>
    <row r="1671" spans="10:10" x14ac:dyDescent="0.35">
      <c r="J1671" s="3"/>
    </row>
    <row r="1672" spans="10:10" x14ac:dyDescent="0.35">
      <c r="J1672" s="3"/>
    </row>
    <row r="1673" spans="10:10" x14ac:dyDescent="0.35">
      <c r="J1673" s="3"/>
    </row>
    <row r="1674" spans="10:10" x14ac:dyDescent="0.35">
      <c r="J1674" s="3"/>
    </row>
    <row r="1675" spans="10:10" x14ac:dyDescent="0.35">
      <c r="J1675" s="3"/>
    </row>
    <row r="1676" spans="10:10" x14ac:dyDescent="0.35">
      <c r="J1676" s="3"/>
    </row>
    <row r="1677" spans="10:10" x14ac:dyDescent="0.35">
      <c r="J1677" s="3"/>
    </row>
    <row r="1678" spans="10:10" x14ac:dyDescent="0.35">
      <c r="J1678" s="3"/>
    </row>
    <row r="1679" spans="10:10" x14ac:dyDescent="0.35">
      <c r="J1679" s="3"/>
    </row>
    <row r="1680" spans="10:10" x14ac:dyDescent="0.35">
      <c r="J1680" s="3"/>
    </row>
    <row r="1681" spans="10:10" x14ac:dyDescent="0.35">
      <c r="J1681" s="3"/>
    </row>
    <row r="1682" spans="10:10" x14ac:dyDescent="0.35">
      <c r="J1682" s="3"/>
    </row>
    <row r="1683" spans="10:10" x14ac:dyDescent="0.35">
      <c r="J1683" s="3"/>
    </row>
    <row r="1684" spans="10:10" x14ac:dyDescent="0.35">
      <c r="J1684" s="3"/>
    </row>
    <row r="1685" spans="10:10" x14ac:dyDescent="0.35">
      <c r="J1685" s="3"/>
    </row>
    <row r="1686" spans="10:10" x14ac:dyDescent="0.35">
      <c r="J1686" s="3"/>
    </row>
    <row r="1687" spans="10:10" x14ac:dyDescent="0.35">
      <c r="J1687" s="3"/>
    </row>
    <row r="1688" spans="10:10" x14ac:dyDescent="0.35">
      <c r="J1688" s="3"/>
    </row>
    <row r="1689" spans="10:10" x14ac:dyDescent="0.35">
      <c r="J1689" s="3"/>
    </row>
    <row r="1690" spans="10:10" x14ac:dyDescent="0.35">
      <c r="J1690" s="3"/>
    </row>
    <row r="1691" spans="10:10" x14ac:dyDescent="0.35">
      <c r="J1691" s="3"/>
    </row>
    <row r="1692" spans="10:10" x14ac:dyDescent="0.35">
      <c r="J1692" s="3"/>
    </row>
    <row r="1693" spans="10:10" x14ac:dyDescent="0.35">
      <c r="J1693" s="3"/>
    </row>
    <row r="1694" spans="10:10" x14ac:dyDescent="0.35">
      <c r="J1694" s="3"/>
    </row>
    <row r="1695" spans="10:10" x14ac:dyDescent="0.35">
      <c r="J1695" s="3"/>
    </row>
    <row r="1696" spans="10:10" x14ac:dyDescent="0.35">
      <c r="J1696" s="3"/>
    </row>
    <row r="1697" spans="10:10" x14ac:dyDescent="0.35">
      <c r="J1697" s="3"/>
    </row>
    <row r="1698" spans="10:10" x14ac:dyDescent="0.35">
      <c r="J1698" s="3"/>
    </row>
    <row r="1699" spans="10:10" x14ac:dyDescent="0.35">
      <c r="J1699" s="3"/>
    </row>
    <row r="1700" spans="10:10" x14ac:dyDescent="0.35">
      <c r="J1700" s="3"/>
    </row>
    <row r="1701" spans="10:10" x14ac:dyDescent="0.35">
      <c r="J1701" s="3"/>
    </row>
    <row r="1702" spans="10:10" x14ac:dyDescent="0.35">
      <c r="J1702" s="3"/>
    </row>
    <row r="1703" spans="10:10" x14ac:dyDescent="0.35">
      <c r="J1703" s="3"/>
    </row>
    <row r="1704" spans="10:10" x14ac:dyDescent="0.35">
      <c r="J1704" s="3"/>
    </row>
    <row r="1705" spans="10:10" x14ac:dyDescent="0.35">
      <c r="J1705" s="3"/>
    </row>
    <row r="1706" spans="10:10" x14ac:dyDescent="0.35">
      <c r="J1706" s="3"/>
    </row>
    <row r="1707" spans="10:10" x14ac:dyDescent="0.35">
      <c r="J1707" s="3"/>
    </row>
    <row r="1708" spans="10:10" x14ac:dyDescent="0.35">
      <c r="J1708" s="3"/>
    </row>
    <row r="1709" spans="10:10" x14ac:dyDescent="0.35">
      <c r="J1709" s="3"/>
    </row>
    <row r="1710" spans="10:10" x14ac:dyDescent="0.35">
      <c r="J1710" s="3"/>
    </row>
    <row r="1711" spans="10:10" x14ac:dyDescent="0.35">
      <c r="J1711" s="3"/>
    </row>
    <row r="1712" spans="10:10" x14ac:dyDescent="0.35">
      <c r="J1712" s="3"/>
    </row>
    <row r="1713" spans="10:10" x14ac:dyDescent="0.35">
      <c r="J1713" s="3"/>
    </row>
    <row r="1714" spans="10:10" x14ac:dyDescent="0.35">
      <c r="J1714" s="3"/>
    </row>
    <row r="1715" spans="10:10" x14ac:dyDescent="0.35">
      <c r="J1715" s="3"/>
    </row>
    <row r="1716" spans="10:10" x14ac:dyDescent="0.35">
      <c r="J1716" s="3"/>
    </row>
    <row r="1717" spans="10:10" x14ac:dyDescent="0.35">
      <c r="J1717" s="3"/>
    </row>
    <row r="1718" spans="10:10" x14ac:dyDescent="0.35">
      <c r="J1718" s="3"/>
    </row>
    <row r="1719" spans="10:10" x14ac:dyDescent="0.35">
      <c r="J1719" s="3"/>
    </row>
    <row r="1720" spans="10:10" x14ac:dyDescent="0.35">
      <c r="J1720" s="3"/>
    </row>
    <row r="1721" spans="10:10" x14ac:dyDescent="0.35">
      <c r="J1721" s="3"/>
    </row>
    <row r="1722" spans="10:10" x14ac:dyDescent="0.35">
      <c r="J1722" s="3"/>
    </row>
    <row r="1723" spans="10:10" x14ac:dyDescent="0.35">
      <c r="J1723" s="3"/>
    </row>
    <row r="1724" spans="10:10" x14ac:dyDescent="0.35">
      <c r="J1724" s="3"/>
    </row>
    <row r="1725" spans="10:10" x14ac:dyDescent="0.35">
      <c r="J1725" s="3"/>
    </row>
    <row r="1726" spans="10:10" x14ac:dyDescent="0.35">
      <c r="J1726" s="3"/>
    </row>
    <row r="1727" spans="10:10" x14ac:dyDescent="0.35">
      <c r="J1727" s="3"/>
    </row>
    <row r="1728" spans="10:10" x14ac:dyDescent="0.35">
      <c r="J1728" s="3"/>
    </row>
    <row r="1729" spans="10:10" x14ac:dyDescent="0.35">
      <c r="J1729" s="3"/>
    </row>
    <row r="1730" spans="10:10" x14ac:dyDescent="0.35">
      <c r="J1730" s="3"/>
    </row>
    <row r="1731" spans="10:10" x14ac:dyDescent="0.35">
      <c r="J1731" s="3"/>
    </row>
    <row r="1732" spans="10:10" x14ac:dyDescent="0.35">
      <c r="J1732" s="3"/>
    </row>
    <row r="1733" spans="10:10" x14ac:dyDescent="0.35">
      <c r="J1733" s="3"/>
    </row>
    <row r="1734" spans="10:10" x14ac:dyDescent="0.35">
      <c r="J1734" s="3"/>
    </row>
    <row r="1735" spans="10:10" x14ac:dyDescent="0.35">
      <c r="J1735" s="3"/>
    </row>
    <row r="1736" spans="10:10" x14ac:dyDescent="0.35">
      <c r="J1736" s="3"/>
    </row>
    <row r="1737" spans="10:10" x14ac:dyDescent="0.35">
      <c r="J1737" s="3"/>
    </row>
    <row r="1738" spans="10:10" x14ac:dyDescent="0.35">
      <c r="J1738" s="3"/>
    </row>
    <row r="1739" spans="10:10" x14ac:dyDescent="0.35">
      <c r="J1739" s="3"/>
    </row>
    <row r="1740" spans="10:10" x14ac:dyDescent="0.35">
      <c r="J1740" s="3"/>
    </row>
    <row r="1741" spans="10:10" x14ac:dyDescent="0.35">
      <c r="J1741" s="3"/>
    </row>
    <row r="1742" spans="10:10" x14ac:dyDescent="0.35">
      <c r="J1742" s="3"/>
    </row>
    <row r="1743" spans="10:10" x14ac:dyDescent="0.35">
      <c r="J1743" s="3"/>
    </row>
    <row r="1744" spans="10:10" x14ac:dyDescent="0.35">
      <c r="J1744" s="3"/>
    </row>
    <row r="1745" spans="10:10" x14ac:dyDescent="0.35">
      <c r="J1745" s="3"/>
    </row>
    <row r="1746" spans="10:10" x14ac:dyDescent="0.35">
      <c r="J1746" s="3"/>
    </row>
    <row r="1747" spans="10:10" x14ac:dyDescent="0.35">
      <c r="J1747" s="3"/>
    </row>
    <row r="1748" spans="10:10" x14ac:dyDescent="0.35">
      <c r="J1748" s="3"/>
    </row>
    <row r="1749" spans="10:10" x14ac:dyDescent="0.35">
      <c r="J1749" s="3"/>
    </row>
    <row r="1750" spans="10:10" x14ac:dyDescent="0.35">
      <c r="J1750" s="3"/>
    </row>
    <row r="1751" spans="10:10" x14ac:dyDescent="0.35">
      <c r="J1751" s="3"/>
    </row>
    <row r="1752" spans="10:10" x14ac:dyDescent="0.35">
      <c r="J1752" s="3"/>
    </row>
    <row r="1753" spans="10:10" x14ac:dyDescent="0.35">
      <c r="J1753" s="3"/>
    </row>
    <row r="1754" spans="10:10" x14ac:dyDescent="0.35">
      <c r="J1754" s="3"/>
    </row>
    <row r="1755" spans="10:10" x14ac:dyDescent="0.35">
      <c r="J1755" s="3"/>
    </row>
    <row r="1756" spans="10:10" x14ac:dyDescent="0.35">
      <c r="J1756" s="3"/>
    </row>
    <row r="1757" spans="10:10" x14ac:dyDescent="0.35">
      <c r="J1757" s="3"/>
    </row>
    <row r="1758" spans="10:10" x14ac:dyDescent="0.35">
      <c r="J1758" s="3"/>
    </row>
    <row r="1759" spans="10:10" x14ac:dyDescent="0.35">
      <c r="J1759" s="3"/>
    </row>
    <row r="1760" spans="10:10" x14ac:dyDescent="0.35">
      <c r="J1760" s="3"/>
    </row>
    <row r="1761" spans="10:10" x14ac:dyDescent="0.35">
      <c r="J1761" s="3"/>
    </row>
    <row r="1762" spans="10:10" x14ac:dyDescent="0.35">
      <c r="J1762" s="3"/>
    </row>
    <row r="1763" spans="10:10" x14ac:dyDescent="0.35">
      <c r="J1763" s="3"/>
    </row>
    <row r="1764" spans="10:10" x14ac:dyDescent="0.35">
      <c r="J1764" s="3"/>
    </row>
    <row r="1765" spans="10:10" x14ac:dyDescent="0.35">
      <c r="J1765" s="3"/>
    </row>
    <row r="1766" spans="10:10" x14ac:dyDescent="0.35">
      <c r="J1766" s="3"/>
    </row>
    <row r="1767" spans="10:10" x14ac:dyDescent="0.35">
      <c r="J1767" s="3"/>
    </row>
    <row r="1768" spans="10:10" x14ac:dyDescent="0.35">
      <c r="J1768" s="3"/>
    </row>
    <row r="1769" spans="10:10" x14ac:dyDescent="0.35">
      <c r="J1769" s="3"/>
    </row>
    <row r="1770" spans="10:10" x14ac:dyDescent="0.35">
      <c r="J1770" s="3"/>
    </row>
    <row r="1771" spans="10:10" x14ac:dyDescent="0.35">
      <c r="J1771" s="3"/>
    </row>
    <row r="1772" spans="10:10" x14ac:dyDescent="0.35">
      <c r="J1772" s="3"/>
    </row>
    <row r="1773" spans="10:10" x14ac:dyDescent="0.35">
      <c r="J1773" s="3"/>
    </row>
    <row r="1774" spans="10:10" x14ac:dyDescent="0.35">
      <c r="J1774" s="3"/>
    </row>
    <row r="1775" spans="10:10" x14ac:dyDescent="0.35">
      <c r="J1775" s="3"/>
    </row>
    <row r="1776" spans="10:10" x14ac:dyDescent="0.35">
      <c r="J1776" s="3"/>
    </row>
    <row r="1777" spans="10:10" x14ac:dyDescent="0.35">
      <c r="J1777" s="3"/>
    </row>
    <row r="1778" spans="10:10" x14ac:dyDescent="0.35">
      <c r="J1778" s="3"/>
    </row>
    <row r="1779" spans="10:10" x14ac:dyDescent="0.35">
      <c r="J1779" s="3"/>
    </row>
    <row r="1780" spans="10:10" x14ac:dyDescent="0.35">
      <c r="J1780" s="3"/>
    </row>
    <row r="1781" spans="10:10" x14ac:dyDescent="0.35">
      <c r="J1781" s="3"/>
    </row>
    <row r="1782" spans="10:10" x14ac:dyDescent="0.35">
      <c r="J1782" s="3"/>
    </row>
    <row r="1783" spans="10:10" x14ac:dyDescent="0.35">
      <c r="J1783" s="3"/>
    </row>
    <row r="1784" spans="10:10" x14ac:dyDescent="0.35">
      <c r="J1784" s="3"/>
    </row>
    <row r="1785" spans="10:10" x14ac:dyDescent="0.35">
      <c r="J1785" s="3"/>
    </row>
    <row r="1786" spans="10:10" x14ac:dyDescent="0.35">
      <c r="J1786" s="3"/>
    </row>
    <row r="1787" spans="10:10" x14ac:dyDescent="0.35">
      <c r="J1787" s="3"/>
    </row>
    <row r="1788" spans="10:10" x14ac:dyDescent="0.35">
      <c r="J1788" s="3"/>
    </row>
    <row r="1789" spans="10:10" x14ac:dyDescent="0.35">
      <c r="J1789" s="3"/>
    </row>
    <row r="1790" spans="10:10" x14ac:dyDescent="0.35">
      <c r="J1790" s="3"/>
    </row>
    <row r="1791" spans="10:10" x14ac:dyDescent="0.35">
      <c r="J1791" s="3"/>
    </row>
    <row r="1792" spans="10:10" x14ac:dyDescent="0.35">
      <c r="J1792" s="3"/>
    </row>
    <row r="1793" spans="10:10" x14ac:dyDescent="0.35">
      <c r="J1793" s="3"/>
    </row>
    <row r="1794" spans="10:10" x14ac:dyDescent="0.35">
      <c r="J1794" s="3"/>
    </row>
    <row r="1795" spans="10:10" x14ac:dyDescent="0.35">
      <c r="J1795" s="3"/>
    </row>
    <row r="1796" spans="10:10" x14ac:dyDescent="0.35">
      <c r="J1796" s="3"/>
    </row>
    <row r="1797" spans="10:10" x14ac:dyDescent="0.35">
      <c r="J1797" s="3"/>
    </row>
    <row r="1798" spans="10:10" x14ac:dyDescent="0.35">
      <c r="J1798" s="3"/>
    </row>
    <row r="1799" spans="10:10" x14ac:dyDescent="0.35">
      <c r="J1799" s="3"/>
    </row>
    <row r="1800" spans="10:10" x14ac:dyDescent="0.35">
      <c r="J1800" s="3"/>
    </row>
    <row r="1801" spans="10:10" x14ac:dyDescent="0.35">
      <c r="J1801" s="3"/>
    </row>
    <row r="1802" spans="10:10" x14ac:dyDescent="0.35">
      <c r="J1802" s="3"/>
    </row>
    <row r="1803" spans="10:10" x14ac:dyDescent="0.35">
      <c r="J1803" s="3"/>
    </row>
    <row r="1804" spans="10:10" x14ac:dyDescent="0.35">
      <c r="J1804" s="3"/>
    </row>
    <row r="1805" spans="10:10" x14ac:dyDescent="0.35">
      <c r="J1805" s="3"/>
    </row>
    <row r="1806" spans="10:10" x14ac:dyDescent="0.35">
      <c r="J1806" s="3"/>
    </row>
    <row r="1807" spans="10:10" x14ac:dyDescent="0.35">
      <c r="J1807" s="3"/>
    </row>
    <row r="1808" spans="10:10" x14ac:dyDescent="0.35">
      <c r="J1808" s="3"/>
    </row>
    <row r="1809" spans="10:10" x14ac:dyDescent="0.35">
      <c r="J1809" s="3"/>
    </row>
    <row r="1810" spans="10:10" x14ac:dyDescent="0.35">
      <c r="J1810" s="3"/>
    </row>
    <row r="1811" spans="10:10" x14ac:dyDescent="0.35">
      <c r="J1811" s="3"/>
    </row>
    <row r="1812" spans="10:10" x14ac:dyDescent="0.35">
      <c r="J1812" s="3"/>
    </row>
    <row r="1813" spans="10:10" x14ac:dyDescent="0.35">
      <c r="J1813" s="3"/>
    </row>
    <row r="1814" spans="10:10" x14ac:dyDescent="0.35">
      <c r="J1814" s="3"/>
    </row>
    <row r="1815" spans="10:10" x14ac:dyDescent="0.35">
      <c r="J1815" s="3"/>
    </row>
    <row r="1816" spans="10:10" x14ac:dyDescent="0.35">
      <c r="J1816" s="3"/>
    </row>
    <row r="1817" spans="10:10" x14ac:dyDescent="0.35">
      <c r="J1817" s="3"/>
    </row>
    <row r="1818" spans="10:10" x14ac:dyDescent="0.35">
      <c r="J1818" s="3"/>
    </row>
    <row r="1819" spans="10:10" x14ac:dyDescent="0.35">
      <c r="J1819" s="3"/>
    </row>
    <row r="1820" spans="10:10" x14ac:dyDescent="0.35">
      <c r="J1820" s="3"/>
    </row>
    <row r="1821" spans="10:10" x14ac:dyDescent="0.35">
      <c r="J1821" s="3"/>
    </row>
    <row r="1822" spans="10:10" x14ac:dyDescent="0.35">
      <c r="J1822" s="3"/>
    </row>
    <row r="1823" spans="10:10" x14ac:dyDescent="0.35">
      <c r="J1823" s="3"/>
    </row>
    <row r="1824" spans="10:10" x14ac:dyDescent="0.35">
      <c r="J1824" s="3"/>
    </row>
    <row r="1825" spans="10:10" x14ac:dyDescent="0.35">
      <c r="J1825" s="3"/>
    </row>
    <row r="1826" spans="10:10" x14ac:dyDescent="0.35">
      <c r="J1826" s="3"/>
    </row>
    <row r="1827" spans="10:10" x14ac:dyDescent="0.35">
      <c r="J1827" s="3"/>
    </row>
    <row r="1828" spans="10:10" x14ac:dyDescent="0.35">
      <c r="J1828" s="3"/>
    </row>
    <row r="1829" spans="10:10" x14ac:dyDescent="0.35">
      <c r="J1829" s="3"/>
    </row>
    <row r="1830" spans="10:10" x14ac:dyDescent="0.35">
      <c r="J1830" s="3"/>
    </row>
    <row r="1831" spans="10:10" x14ac:dyDescent="0.35">
      <c r="J1831" s="3"/>
    </row>
    <row r="1832" spans="10:10" x14ac:dyDescent="0.35">
      <c r="J1832" s="3"/>
    </row>
    <row r="1833" spans="10:10" x14ac:dyDescent="0.35">
      <c r="J1833" s="3"/>
    </row>
    <row r="1834" spans="10:10" x14ac:dyDescent="0.35">
      <c r="J1834" s="3"/>
    </row>
    <row r="1835" spans="10:10" x14ac:dyDescent="0.35">
      <c r="J1835" s="3"/>
    </row>
    <row r="1836" spans="10:10" x14ac:dyDescent="0.35">
      <c r="J1836" s="3"/>
    </row>
    <row r="1837" spans="10:10" x14ac:dyDescent="0.35">
      <c r="J1837" s="3"/>
    </row>
    <row r="1838" spans="10:10" x14ac:dyDescent="0.35">
      <c r="J1838" s="3"/>
    </row>
    <row r="1839" spans="10:10" x14ac:dyDescent="0.35">
      <c r="J1839" s="3"/>
    </row>
    <row r="1840" spans="10:10" x14ac:dyDescent="0.35">
      <c r="J1840" s="3"/>
    </row>
    <row r="1841" spans="10:10" x14ac:dyDescent="0.35">
      <c r="J1841" s="3"/>
    </row>
    <row r="1842" spans="10:10" x14ac:dyDescent="0.35">
      <c r="J1842" s="3"/>
    </row>
    <row r="1843" spans="10:10" x14ac:dyDescent="0.35">
      <c r="J1843" s="3"/>
    </row>
    <row r="1844" spans="10:10" x14ac:dyDescent="0.35">
      <c r="J1844" s="3"/>
    </row>
    <row r="1845" spans="10:10" x14ac:dyDescent="0.35">
      <c r="J1845" s="3"/>
    </row>
    <row r="1846" spans="10:10" x14ac:dyDescent="0.35">
      <c r="J1846" s="3"/>
    </row>
    <row r="1847" spans="10:10" x14ac:dyDescent="0.35">
      <c r="J1847" s="3"/>
    </row>
    <row r="1848" spans="10:10" x14ac:dyDescent="0.35">
      <c r="J1848" s="3"/>
    </row>
    <row r="1849" spans="10:10" x14ac:dyDescent="0.35">
      <c r="J1849" s="3"/>
    </row>
    <row r="1850" spans="10:10" x14ac:dyDescent="0.35">
      <c r="J1850" s="3"/>
    </row>
    <row r="1851" spans="10:10" x14ac:dyDescent="0.35">
      <c r="J1851" s="3"/>
    </row>
    <row r="1852" spans="10:10" x14ac:dyDescent="0.35">
      <c r="J1852" s="3"/>
    </row>
    <row r="1853" spans="10:10" x14ac:dyDescent="0.35">
      <c r="J1853" s="3"/>
    </row>
    <row r="1854" spans="10:10" x14ac:dyDescent="0.35">
      <c r="J1854" s="3"/>
    </row>
    <row r="1855" spans="10:10" x14ac:dyDescent="0.35">
      <c r="J1855" s="3"/>
    </row>
    <row r="1856" spans="10:10" x14ac:dyDescent="0.35">
      <c r="J1856" s="3"/>
    </row>
    <row r="1857" spans="10:10" x14ac:dyDescent="0.35">
      <c r="J1857" s="3"/>
    </row>
    <row r="1858" spans="10:10" x14ac:dyDescent="0.35">
      <c r="J1858" s="3"/>
    </row>
    <row r="1859" spans="10:10" x14ac:dyDescent="0.35">
      <c r="J1859" s="3"/>
    </row>
    <row r="1860" spans="10:10" x14ac:dyDescent="0.35">
      <c r="J1860" s="3"/>
    </row>
    <row r="1861" spans="10:10" x14ac:dyDescent="0.35">
      <c r="J1861" s="3"/>
    </row>
    <row r="1862" spans="10:10" x14ac:dyDescent="0.35">
      <c r="J1862" s="3"/>
    </row>
    <row r="1863" spans="10:10" x14ac:dyDescent="0.35">
      <c r="J1863" s="3"/>
    </row>
    <row r="1864" spans="10:10" x14ac:dyDescent="0.35">
      <c r="J1864" s="3"/>
    </row>
    <row r="1865" spans="10:10" x14ac:dyDescent="0.35">
      <c r="J1865" s="3"/>
    </row>
    <row r="1866" spans="10:10" x14ac:dyDescent="0.35">
      <c r="J1866" s="3"/>
    </row>
    <row r="1867" spans="10:10" x14ac:dyDescent="0.35">
      <c r="J1867" s="3"/>
    </row>
    <row r="1868" spans="10:10" x14ac:dyDescent="0.35">
      <c r="J1868" s="3"/>
    </row>
    <row r="1869" spans="10:10" x14ac:dyDescent="0.35">
      <c r="J1869" s="3"/>
    </row>
    <row r="1870" spans="10:10" x14ac:dyDescent="0.35">
      <c r="J1870" s="3"/>
    </row>
    <row r="1871" spans="10:10" x14ac:dyDescent="0.35">
      <c r="J1871" s="3"/>
    </row>
    <row r="1872" spans="10:10" x14ac:dyDescent="0.35">
      <c r="J1872" s="3"/>
    </row>
    <row r="1873" spans="10:10" x14ac:dyDescent="0.35">
      <c r="J1873" s="3"/>
    </row>
    <row r="1874" spans="10:10" x14ac:dyDescent="0.35">
      <c r="J1874" s="3"/>
    </row>
    <row r="1875" spans="10:10" x14ac:dyDescent="0.35">
      <c r="J1875" s="3"/>
    </row>
    <row r="1876" spans="10:10" x14ac:dyDescent="0.35">
      <c r="J1876" s="3"/>
    </row>
    <row r="1877" spans="10:10" x14ac:dyDescent="0.35">
      <c r="J1877" s="3"/>
    </row>
    <row r="1878" spans="10:10" x14ac:dyDescent="0.35">
      <c r="J1878" s="3"/>
    </row>
    <row r="1879" spans="10:10" x14ac:dyDescent="0.35">
      <c r="J1879" s="3"/>
    </row>
    <row r="1880" spans="10:10" x14ac:dyDescent="0.35">
      <c r="J1880" s="3"/>
    </row>
    <row r="1881" spans="10:10" x14ac:dyDescent="0.35">
      <c r="J1881" s="3"/>
    </row>
    <row r="1882" spans="10:10" x14ac:dyDescent="0.35">
      <c r="J1882" s="3"/>
    </row>
    <row r="1883" spans="10:10" x14ac:dyDescent="0.35">
      <c r="J1883" s="3"/>
    </row>
    <row r="1884" spans="10:10" x14ac:dyDescent="0.35">
      <c r="J1884" s="3"/>
    </row>
    <row r="1885" spans="10:10" x14ac:dyDescent="0.35">
      <c r="J1885" s="3"/>
    </row>
    <row r="1886" spans="10:10" x14ac:dyDescent="0.35">
      <c r="J1886" s="3"/>
    </row>
    <row r="1887" spans="10:10" x14ac:dyDescent="0.35">
      <c r="J1887" s="3"/>
    </row>
    <row r="1888" spans="10:10" x14ac:dyDescent="0.35">
      <c r="J1888" s="3"/>
    </row>
    <row r="1889" spans="10:10" x14ac:dyDescent="0.35">
      <c r="J1889" s="3"/>
    </row>
    <row r="1890" spans="10:10" x14ac:dyDescent="0.35">
      <c r="J1890" s="3"/>
    </row>
    <row r="1891" spans="10:10" x14ac:dyDescent="0.35">
      <c r="J1891" s="3"/>
    </row>
    <row r="1892" spans="10:10" x14ac:dyDescent="0.35">
      <c r="J1892" s="3"/>
    </row>
    <row r="1893" spans="10:10" x14ac:dyDescent="0.35">
      <c r="J1893" s="3"/>
    </row>
    <row r="1894" spans="10:10" x14ac:dyDescent="0.35">
      <c r="J1894" s="3"/>
    </row>
    <row r="1895" spans="10:10" x14ac:dyDescent="0.35">
      <c r="J1895" s="3"/>
    </row>
    <row r="1896" spans="10:10" x14ac:dyDescent="0.35">
      <c r="J1896" s="3"/>
    </row>
    <row r="1897" spans="10:10" x14ac:dyDescent="0.35">
      <c r="J1897" s="3"/>
    </row>
    <row r="1898" spans="10:10" x14ac:dyDescent="0.35">
      <c r="J1898" s="3"/>
    </row>
    <row r="1899" spans="10:10" x14ac:dyDescent="0.35">
      <c r="J1899" s="3"/>
    </row>
    <row r="1900" spans="10:10" x14ac:dyDescent="0.35">
      <c r="J1900" s="3"/>
    </row>
    <row r="1901" spans="10:10" x14ac:dyDescent="0.35">
      <c r="J1901" s="3"/>
    </row>
    <row r="1902" spans="10:10" x14ac:dyDescent="0.35">
      <c r="J1902" s="3"/>
    </row>
    <row r="1903" spans="10:10" x14ac:dyDescent="0.35">
      <c r="J1903" s="3"/>
    </row>
    <row r="1904" spans="10:10" x14ac:dyDescent="0.35">
      <c r="J1904" s="3"/>
    </row>
    <row r="1905" spans="10:10" x14ac:dyDescent="0.35">
      <c r="J1905" s="3"/>
    </row>
    <row r="1906" spans="10:10" x14ac:dyDescent="0.35">
      <c r="J1906" s="3"/>
    </row>
    <row r="1907" spans="10:10" x14ac:dyDescent="0.35">
      <c r="J1907" s="3"/>
    </row>
    <row r="1908" spans="10:10" x14ac:dyDescent="0.35">
      <c r="J1908" s="3"/>
    </row>
    <row r="1909" spans="10:10" x14ac:dyDescent="0.35">
      <c r="J1909" s="3"/>
    </row>
    <row r="1910" spans="10:10" x14ac:dyDescent="0.35">
      <c r="J1910" s="3"/>
    </row>
    <row r="1911" spans="10:10" x14ac:dyDescent="0.35">
      <c r="J1911" s="3"/>
    </row>
    <row r="1912" spans="10:10" x14ac:dyDescent="0.35">
      <c r="J1912" s="3"/>
    </row>
    <row r="1913" spans="10:10" x14ac:dyDescent="0.35">
      <c r="J1913" s="3"/>
    </row>
    <row r="1914" spans="10:10" x14ac:dyDescent="0.35">
      <c r="J1914" s="3"/>
    </row>
    <row r="1915" spans="10:10" x14ac:dyDescent="0.35">
      <c r="J1915" s="3"/>
    </row>
    <row r="1916" spans="10:10" x14ac:dyDescent="0.35">
      <c r="J1916" s="3"/>
    </row>
    <row r="1917" spans="10:10" x14ac:dyDescent="0.35">
      <c r="J1917" s="3"/>
    </row>
    <row r="1918" spans="10:10" x14ac:dyDescent="0.35">
      <c r="J1918" s="3"/>
    </row>
    <row r="1919" spans="10:10" x14ac:dyDescent="0.35">
      <c r="J1919" s="3"/>
    </row>
    <row r="1920" spans="10:10" x14ac:dyDescent="0.35">
      <c r="J1920" s="3"/>
    </row>
    <row r="1921" spans="10:10" x14ac:dyDescent="0.35">
      <c r="J1921" s="3"/>
    </row>
    <row r="1922" spans="10:10" x14ac:dyDescent="0.35">
      <c r="J1922" s="3"/>
    </row>
    <row r="1923" spans="10:10" x14ac:dyDescent="0.35">
      <c r="J1923" s="3"/>
    </row>
    <row r="1924" spans="10:10" x14ac:dyDescent="0.35">
      <c r="J1924" s="3"/>
    </row>
    <row r="1925" spans="10:10" x14ac:dyDescent="0.35">
      <c r="J1925" s="3"/>
    </row>
    <row r="1926" spans="10:10" x14ac:dyDescent="0.35">
      <c r="J1926" s="3"/>
    </row>
    <row r="1927" spans="10:10" x14ac:dyDescent="0.35">
      <c r="J1927" s="3"/>
    </row>
    <row r="1928" spans="10:10" x14ac:dyDescent="0.35">
      <c r="J1928" s="3"/>
    </row>
    <row r="1929" spans="10:10" x14ac:dyDescent="0.35">
      <c r="J1929" s="3"/>
    </row>
    <row r="1930" spans="10:10" x14ac:dyDescent="0.35">
      <c r="J1930" s="3"/>
    </row>
    <row r="1931" spans="10:10" x14ac:dyDescent="0.35">
      <c r="J1931" s="3"/>
    </row>
    <row r="1932" spans="10:10" x14ac:dyDescent="0.35">
      <c r="J1932" s="3"/>
    </row>
    <row r="1933" spans="10:10" x14ac:dyDescent="0.35">
      <c r="J1933" s="3"/>
    </row>
    <row r="1934" spans="10:10" x14ac:dyDescent="0.35">
      <c r="J1934" s="3"/>
    </row>
    <row r="1935" spans="10:10" x14ac:dyDescent="0.35">
      <c r="J1935" s="3"/>
    </row>
    <row r="1936" spans="10:10" x14ac:dyDescent="0.35">
      <c r="J1936" s="3"/>
    </row>
    <row r="1937" spans="10:10" x14ac:dyDescent="0.35">
      <c r="J1937" s="3"/>
    </row>
    <row r="1938" spans="10:10" x14ac:dyDescent="0.35">
      <c r="J1938" s="3"/>
    </row>
    <row r="1939" spans="10:10" x14ac:dyDescent="0.35">
      <c r="J1939" s="3"/>
    </row>
    <row r="1940" spans="10:10" x14ac:dyDescent="0.35">
      <c r="J1940" s="3"/>
    </row>
    <row r="1941" spans="10:10" x14ac:dyDescent="0.35">
      <c r="J1941" s="3"/>
    </row>
    <row r="1942" spans="10:10" x14ac:dyDescent="0.35">
      <c r="J1942" s="3"/>
    </row>
    <row r="1943" spans="10:10" x14ac:dyDescent="0.35">
      <c r="J1943" s="3"/>
    </row>
    <row r="1944" spans="10:10" x14ac:dyDescent="0.35">
      <c r="J1944" s="3"/>
    </row>
    <row r="1945" spans="10:10" x14ac:dyDescent="0.35">
      <c r="J1945" s="3"/>
    </row>
    <row r="1946" spans="10:10" x14ac:dyDescent="0.35">
      <c r="J1946" s="3"/>
    </row>
    <row r="1947" spans="10:10" x14ac:dyDescent="0.35">
      <c r="J1947" s="3"/>
    </row>
    <row r="1948" spans="10:10" x14ac:dyDescent="0.35">
      <c r="J1948" s="3"/>
    </row>
    <row r="1949" spans="10:10" x14ac:dyDescent="0.35">
      <c r="J1949" s="3"/>
    </row>
    <row r="1950" spans="10:10" x14ac:dyDescent="0.35">
      <c r="J1950" s="3"/>
    </row>
    <row r="1951" spans="10:10" x14ac:dyDescent="0.35">
      <c r="J1951" s="3"/>
    </row>
    <row r="1952" spans="10:10" x14ac:dyDescent="0.35">
      <c r="J1952" s="3"/>
    </row>
    <row r="1953" spans="10:10" x14ac:dyDescent="0.35">
      <c r="J1953" s="3"/>
    </row>
    <row r="1954" spans="10:10" x14ac:dyDescent="0.35">
      <c r="J1954" s="3"/>
    </row>
    <row r="1955" spans="10:10" x14ac:dyDescent="0.35">
      <c r="J1955" s="3"/>
    </row>
    <row r="1956" spans="10:10" x14ac:dyDescent="0.35">
      <c r="J1956" s="3"/>
    </row>
    <row r="1957" spans="10:10" x14ac:dyDescent="0.35">
      <c r="J1957" s="3"/>
    </row>
    <row r="1958" spans="10:10" x14ac:dyDescent="0.35">
      <c r="J1958" s="3"/>
    </row>
    <row r="1959" spans="10:10" x14ac:dyDescent="0.35">
      <c r="J1959" s="3"/>
    </row>
    <row r="1960" spans="10:10" x14ac:dyDescent="0.35">
      <c r="J1960" s="3"/>
    </row>
    <row r="1961" spans="10:10" x14ac:dyDescent="0.35">
      <c r="J1961" s="3"/>
    </row>
    <row r="1962" spans="10:10" x14ac:dyDescent="0.35">
      <c r="J1962" s="3"/>
    </row>
    <row r="1963" spans="10:10" x14ac:dyDescent="0.35">
      <c r="J1963" s="3"/>
    </row>
    <row r="1964" spans="10:10" x14ac:dyDescent="0.35">
      <c r="J1964" s="3"/>
    </row>
    <row r="1965" spans="10:10" x14ac:dyDescent="0.35">
      <c r="J1965" s="3"/>
    </row>
    <row r="1966" spans="10:10" x14ac:dyDescent="0.35">
      <c r="J1966" s="3"/>
    </row>
    <row r="1967" spans="10:10" x14ac:dyDescent="0.35">
      <c r="J1967" s="3"/>
    </row>
    <row r="1968" spans="10:10" x14ac:dyDescent="0.35">
      <c r="J1968" s="3"/>
    </row>
    <row r="1969" spans="10:10" x14ac:dyDescent="0.35">
      <c r="J1969" s="3"/>
    </row>
    <row r="1970" spans="10:10" x14ac:dyDescent="0.35">
      <c r="J1970" s="3"/>
    </row>
    <row r="1971" spans="10:10" x14ac:dyDescent="0.35">
      <c r="J1971" s="3"/>
    </row>
    <row r="1972" spans="10:10" x14ac:dyDescent="0.35">
      <c r="J1972" s="3"/>
    </row>
    <row r="1973" spans="10:10" x14ac:dyDescent="0.35">
      <c r="J1973" s="3"/>
    </row>
    <row r="1974" spans="10:10" x14ac:dyDescent="0.35">
      <c r="J1974" s="3"/>
    </row>
    <row r="1975" spans="10:10" x14ac:dyDescent="0.35">
      <c r="J1975" s="3"/>
    </row>
    <row r="1976" spans="10:10" x14ac:dyDescent="0.35">
      <c r="J1976" s="3"/>
    </row>
    <row r="1977" spans="10:10" x14ac:dyDescent="0.35">
      <c r="J1977" s="3"/>
    </row>
    <row r="1978" spans="10:10" x14ac:dyDescent="0.35">
      <c r="J1978" s="3"/>
    </row>
    <row r="1979" spans="10:10" x14ac:dyDescent="0.35">
      <c r="J1979" s="3"/>
    </row>
    <row r="1980" spans="10:10" x14ac:dyDescent="0.35">
      <c r="J1980" s="3"/>
    </row>
    <row r="1981" spans="10:10" x14ac:dyDescent="0.35">
      <c r="J1981" s="3"/>
    </row>
    <row r="1982" spans="10:10" x14ac:dyDescent="0.35">
      <c r="J1982" s="3"/>
    </row>
    <row r="1983" spans="10:10" x14ac:dyDescent="0.35">
      <c r="J1983" s="3"/>
    </row>
    <row r="1984" spans="10:10" x14ac:dyDescent="0.35">
      <c r="J1984" s="3"/>
    </row>
    <row r="1985" spans="10:10" x14ac:dyDescent="0.35">
      <c r="J1985" s="3"/>
    </row>
    <row r="1986" spans="10:10" x14ac:dyDescent="0.35">
      <c r="J1986" s="3"/>
    </row>
    <row r="1987" spans="10:10" x14ac:dyDescent="0.35">
      <c r="J1987" s="3"/>
    </row>
    <row r="1988" spans="10:10" x14ac:dyDescent="0.35">
      <c r="J1988" s="3"/>
    </row>
    <row r="1989" spans="10:10" x14ac:dyDescent="0.35">
      <c r="J1989" s="3"/>
    </row>
    <row r="1990" spans="10:10" x14ac:dyDescent="0.35">
      <c r="J1990" s="3"/>
    </row>
    <row r="1991" spans="10:10" x14ac:dyDescent="0.35">
      <c r="J1991" s="3"/>
    </row>
    <row r="1992" spans="10:10" x14ac:dyDescent="0.35">
      <c r="J1992" s="3"/>
    </row>
    <row r="1993" spans="10:10" x14ac:dyDescent="0.35">
      <c r="J1993" s="3"/>
    </row>
    <row r="1994" spans="10:10" x14ac:dyDescent="0.35">
      <c r="J1994" s="3"/>
    </row>
    <row r="1995" spans="10:10" x14ac:dyDescent="0.35">
      <c r="J1995" s="3"/>
    </row>
    <row r="1996" spans="10:10" x14ac:dyDescent="0.35">
      <c r="J1996" s="3"/>
    </row>
    <row r="1997" spans="10:10" x14ac:dyDescent="0.35">
      <c r="J1997" s="3"/>
    </row>
    <row r="1998" spans="10:10" x14ac:dyDescent="0.35">
      <c r="J1998" s="3"/>
    </row>
    <row r="1999" spans="10:10" x14ac:dyDescent="0.35">
      <c r="J1999" s="3"/>
    </row>
    <row r="2000" spans="10:10" x14ac:dyDescent="0.35">
      <c r="J2000" s="3"/>
    </row>
    <row r="2001" spans="10:10" x14ac:dyDescent="0.35">
      <c r="J2001" s="3"/>
    </row>
    <row r="2002" spans="10:10" x14ac:dyDescent="0.35">
      <c r="J2002" s="3"/>
    </row>
    <row r="2003" spans="10:10" x14ac:dyDescent="0.35">
      <c r="J2003" s="3"/>
    </row>
    <row r="2004" spans="10:10" x14ac:dyDescent="0.35">
      <c r="J2004" s="3"/>
    </row>
    <row r="2005" spans="10:10" x14ac:dyDescent="0.35">
      <c r="J2005" s="3"/>
    </row>
    <row r="2006" spans="10:10" x14ac:dyDescent="0.35">
      <c r="J2006" s="3"/>
    </row>
    <row r="2007" spans="10:10" x14ac:dyDescent="0.35">
      <c r="J2007" s="3"/>
    </row>
    <row r="2008" spans="10:10" x14ac:dyDescent="0.35">
      <c r="J2008" s="3"/>
    </row>
    <row r="2009" spans="10:10" x14ac:dyDescent="0.35">
      <c r="J2009" s="3"/>
    </row>
    <row r="2010" spans="10:10" x14ac:dyDescent="0.35">
      <c r="J2010" s="3"/>
    </row>
    <row r="2011" spans="10:10" x14ac:dyDescent="0.35">
      <c r="J2011" s="3"/>
    </row>
    <row r="2012" spans="10:10" x14ac:dyDescent="0.35">
      <c r="J2012" s="3"/>
    </row>
    <row r="2013" spans="10:10" x14ac:dyDescent="0.35">
      <c r="J2013" s="3"/>
    </row>
    <row r="2014" spans="10:10" x14ac:dyDescent="0.35">
      <c r="J2014" s="3"/>
    </row>
    <row r="2015" spans="10:10" x14ac:dyDescent="0.35">
      <c r="J2015" s="3"/>
    </row>
    <row r="2016" spans="10:10" x14ac:dyDescent="0.35">
      <c r="J2016" s="3"/>
    </row>
    <row r="2017" spans="10:10" x14ac:dyDescent="0.35">
      <c r="J2017" s="3"/>
    </row>
    <row r="2018" spans="10:10" x14ac:dyDescent="0.35">
      <c r="J2018" s="3"/>
    </row>
    <row r="2019" spans="10:10" x14ac:dyDescent="0.35">
      <c r="J2019" s="3"/>
    </row>
    <row r="2020" spans="10:10" x14ac:dyDescent="0.35">
      <c r="J2020" s="3"/>
    </row>
    <row r="2021" spans="10:10" x14ac:dyDescent="0.35">
      <c r="J2021" s="3"/>
    </row>
    <row r="2022" spans="10:10" x14ac:dyDescent="0.35">
      <c r="J2022" s="3"/>
    </row>
    <row r="2023" spans="10:10" x14ac:dyDescent="0.35">
      <c r="J2023" s="3"/>
    </row>
    <row r="2024" spans="10:10" x14ac:dyDescent="0.35">
      <c r="J2024" s="3"/>
    </row>
    <row r="2025" spans="10:10" x14ac:dyDescent="0.35">
      <c r="J2025" s="3"/>
    </row>
    <row r="2026" spans="10:10" x14ac:dyDescent="0.35">
      <c r="J2026" s="3"/>
    </row>
    <row r="2027" spans="10:10" x14ac:dyDescent="0.35">
      <c r="J2027" s="3"/>
    </row>
    <row r="2028" spans="10:10" x14ac:dyDescent="0.35">
      <c r="J2028" s="3"/>
    </row>
    <row r="2029" spans="10:10" x14ac:dyDescent="0.35">
      <c r="J2029" s="3"/>
    </row>
    <row r="2030" spans="10:10" x14ac:dyDescent="0.35">
      <c r="J2030" s="3"/>
    </row>
    <row r="2031" spans="10:10" x14ac:dyDescent="0.35">
      <c r="J2031" s="3"/>
    </row>
    <row r="2032" spans="10:10" x14ac:dyDescent="0.35">
      <c r="J2032" s="3"/>
    </row>
    <row r="2033" spans="10:10" x14ac:dyDescent="0.35">
      <c r="J2033" s="3"/>
    </row>
    <row r="2034" spans="10:10" x14ac:dyDescent="0.35">
      <c r="J2034" s="3"/>
    </row>
    <row r="2035" spans="10:10" x14ac:dyDescent="0.35">
      <c r="J2035" s="3"/>
    </row>
    <row r="2036" spans="10:10" x14ac:dyDescent="0.35">
      <c r="J2036" s="3"/>
    </row>
    <row r="2037" spans="10:10" x14ac:dyDescent="0.35">
      <c r="J2037" s="3"/>
    </row>
    <row r="2038" spans="10:10" x14ac:dyDescent="0.35">
      <c r="J2038" s="3"/>
    </row>
    <row r="2039" spans="10:10" x14ac:dyDescent="0.35">
      <c r="J2039" s="3"/>
    </row>
    <row r="2040" spans="10:10" x14ac:dyDescent="0.35">
      <c r="J2040" s="3"/>
    </row>
    <row r="2041" spans="10:10" x14ac:dyDescent="0.35">
      <c r="J2041" s="3"/>
    </row>
    <row r="2042" spans="10:10" x14ac:dyDescent="0.35">
      <c r="J2042" s="3"/>
    </row>
    <row r="2043" spans="10:10" x14ac:dyDescent="0.35">
      <c r="J2043" s="3"/>
    </row>
    <row r="2044" spans="10:10" x14ac:dyDescent="0.35">
      <c r="J2044" s="3"/>
    </row>
    <row r="2045" spans="10:10" x14ac:dyDescent="0.35">
      <c r="J2045" s="3"/>
    </row>
    <row r="2046" spans="10:10" x14ac:dyDescent="0.35">
      <c r="J2046" s="3"/>
    </row>
    <row r="2047" spans="10:10" x14ac:dyDescent="0.35">
      <c r="J2047" s="3"/>
    </row>
    <row r="2048" spans="10:10" x14ac:dyDescent="0.35">
      <c r="J2048" s="3"/>
    </row>
    <row r="2049" spans="10:10" x14ac:dyDescent="0.35">
      <c r="J2049" s="3"/>
    </row>
    <row r="2050" spans="10:10" x14ac:dyDescent="0.35">
      <c r="J2050" s="3"/>
    </row>
    <row r="2051" spans="10:10" x14ac:dyDescent="0.35">
      <c r="J2051" s="3"/>
    </row>
    <row r="2052" spans="10:10" x14ac:dyDescent="0.35">
      <c r="J2052" s="3"/>
    </row>
    <row r="2053" spans="10:10" x14ac:dyDescent="0.35">
      <c r="J2053" s="3"/>
    </row>
    <row r="2054" spans="10:10" x14ac:dyDescent="0.35">
      <c r="J2054" s="3"/>
    </row>
    <row r="2055" spans="10:10" x14ac:dyDescent="0.35">
      <c r="J2055" s="3"/>
    </row>
    <row r="2056" spans="10:10" x14ac:dyDescent="0.35">
      <c r="J2056" s="3"/>
    </row>
    <row r="2057" spans="10:10" x14ac:dyDescent="0.35">
      <c r="J2057" s="3"/>
    </row>
    <row r="2058" spans="10:10" x14ac:dyDescent="0.35">
      <c r="J2058" s="3"/>
    </row>
    <row r="2059" spans="10:10" x14ac:dyDescent="0.35">
      <c r="J2059" s="3"/>
    </row>
    <row r="2060" spans="10:10" x14ac:dyDescent="0.35">
      <c r="J2060" s="3"/>
    </row>
    <row r="2061" spans="10:10" x14ac:dyDescent="0.35">
      <c r="J2061" s="3"/>
    </row>
    <row r="2062" spans="10:10" x14ac:dyDescent="0.35">
      <c r="J2062" s="3"/>
    </row>
    <row r="2063" spans="10:10" x14ac:dyDescent="0.35">
      <c r="J2063" s="3"/>
    </row>
    <row r="2064" spans="10:10" x14ac:dyDescent="0.35">
      <c r="J2064" s="3"/>
    </row>
    <row r="2065" spans="10:10" x14ac:dyDescent="0.35">
      <c r="J2065" s="3"/>
    </row>
    <row r="2066" spans="10:10" x14ac:dyDescent="0.35">
      <c r="J2066" s="3"/>
    </row>
    <row r="2067" spans="10:10" x14ac:dyDescent="0.35">
      <c r="J2067" s="3"/>
    </row>
    <row r="2068" spans="10:10" x14ac:dyDescent="0.35">
      <c r="J2068" s="3"/>
    </row>
    <row r="2069" spans="10:10" x14ac:dyDescent="0.35">
      <c r="J2069" s="3"/>
    </row>
    <row r="2070" spans="10:10" x14ac:dyDescent="0.35">
      <c r="J2070" s="3"/>
    </row>
    <row r="2071" spans="10:10" x14ac:dyDescent="0.35">
      <c r="J2071" s="3"/>
    </row>
    <row r="2072" spans="10:10" x14ac:dyDescent="0.35">
      <c r="J2072" s="3"/>
    </row>
    <row r="2073" spans="10:10" x14ac:dyDescent="0.35">
      <c r="J2073" s="3"/>
    </row>
    <row r="2074" spans="10:10" x14ac:dyDescent="0.35">
      <c r="J2074" s="3"/>
    </row>
    <row r="2075" spans="10:10" x14ac:dyDescent="0.35">
      <c r="J2075" s="3"/>
    </row>
    <row r="2076" spans="10:10" x14ac:dyDescent="0.35">
      <c r="J2076" s="3"/>
    </row>
    <row r="2077" spans="10:10" x14ac:dyDescent="0.35">
      <c r="J2077" s="3"/>
    </row>
    <row r="2078" spans="10:10" x14ac:dyDescent="0.35">
      <c r="J2078" s="3"/>
    </row>
    <row r="2079" spans="10:10" x14ac:dyDescent="0.35">
      <c r="J2079" s="3"/>
    </row>
    <row r="2080" spans="10:10" x14ac:dyDescent="0.35">
      <c r="J2080" s="3"/>
    </row>
    <row r="2081" spans="10:10" x14ac:dyDescent="0.35">
      <c r="J2081" s="3"/>
    </row>
    <row r="2082" spans="10:10" x14ac:dyDescent="0.35">
      <c r="J2082" s="3"/>
    </row>
    <row r="2083" spans="10:10" x14ac:dyDescent="0.35">
      <c r="J2083" s="3"/>
    </row>
    <row r="2084" spans="10:10" x14ac:dyDescent="0.35">
      <c r="J2084" s="3"/>
    </row>
    <row r="2085" spans="10:10" x14ac:dyDescent="0.35">
      <c r="J2085" s="3"/>
    </row>
    <row r="2086" spans="10:10" x14ac:dyDescent="0.35">
      <c r="J2086" s="3"/>
    </row>
    <row r="2087" spans="10:10" x14ac:dyDescent="0.35">
      <c r="J2087" s="3"/>
    </row>
    <row r="2088" spans="10:10" x14ac:dyDescent="0.35">
      <c r="J2088" s="3"/>
    </row>
    <row r="2089" spans="10:10" x14ac:dyDescent="0.35">
      <c r="J2089" s="3"/>
    </row>
    <row r="2090" spans="10:10" x14ac:dyDescent="0.35">
      <c r="J2090" s="3"/>
    </row>
    <row r="2091" spans="10:10" x14ac:dyDescent="0.35">
      <c r="J2091" s="3"/>
    </row>
    <row r="2092" spans="10:10" x14ac:dyDescent="0.35">
      <c r="J2092" s="3"/>
    </row>
    <row r="2093" spans="10:10" x14ac:dyDescent="0.35">
      <c r="J2093" s="3"/>
    </row>
    <row r="2094" spans="10:10" x14ac:dyDescent="0.35">
      <c r="J2094" s="3"/>
    </row>
    <row r="2095" spans="10:10" x14ac:dyDescent="0.35">
      <c r="J2095" s="3"/>
    </row>
    <row r="2096" spans="10:10" x14ac:dyDescent="0.35">
      <c r="J2096" s="3"/>
    </row>
    <row r="2097" spans="10:10" x14ac:dyDescent="0.35">
      <c r="J2097" s="3"/>
    </row>
    <row r="2098" spans="10:10" x14ac:dyDescent="0.35">
      <c r="J2098" s="3"/>
    </row>
    <row r="2099" spans="10:10" x14ac:dyDescent="0.35">
      <c r="J2099" s="3"/>
    </row>
    <row r="2100" spans="10:10" x14ac:dyDescent="0.35">
      <c r="J2100" s="3"/>
    </row>
    <row r="2101" spans="10:10" x14ac:dyDescent="0.35">
      <c r="J2101" s="3"/>
    </row>
    <row r="2102" spans="10:10" x14ac:dyDescent="0.35">
      <c r="J2102" s="3"/>
    </row>
    <row r="2103" spans="10:10" x14ac:dyDescent="0.35">
      <c r="J2103" s="3"/>
    </row>
    <row r="2104" spans="10:10" x14ac:dyDescent="0.35">
      <c r="J2104" s="3"/>
    </row>
    <row r="2105" spans="10:10" x14ac:dyDescent="0.35">
      <c r="J2105" s="3"/>
    </row>
    <row r="2106" spans="10:10" x14ac:dyDescent="0.35">
      <c r="J2106" s="3"/>
    </row>
    <row r="2107" spans="10:10" x14ac:dyDescent="0.35">
      <c r="J2107" s="3"/>
    </row>
    <row r="2108" spans="10:10" x14ac:dyDescent="0.35">
      <c r="J2108" s="3"/>
    </row>
    <row r="2109" spans="10:10" x14ac:dyDescent="0.35">
      <c r="J2109" s="3"/>
    </row>
    <row r="2110" spans="10:10" x14ac:dyDescent="0.35">
      <c r="J2110" s="3"/>
    </row>
    <row r="2111" spans="10:10" x14ac:dyDescent="0.35">
      <c r="J2111" s="3"/>
    </row>
    <row r="2112" spans="10:10" x14ac:dyDescent="0.35">
      <c r="J2112" s="3"/>
    </row>
    <row r="2113" spans="10:10" x14ac:dyDescent="0.35">
      <c r="J2113" s="3"/>
    </row>
    <row r="2114" spans="10:10" x14ac:dyDescent="0.35">
      <c r="J2114" s="3"/>
    </row>
    <row r="2115" spans="10:10" x14ac:dyDescent="0.35">
      <c r="J2115" s="3"/>
    </row>
    <row r="2116" spans="10:10" x14ac:dyDescent="0.35">
      <c r="J2116" s="3"/>
    </row>
    <row r="2117" spans="10:10" x14ac:dyDescent="0.35">
      <c r="J2117" s="3"/>
    </row>
    <row r="2118" spans="10:10" x14ac:dyDescent="0.35">
      <c r="J2118" s="3"/>
    </row>
    <row r="2119" spans="10:10" x14ac:dyDescent="0.35">
      <c r="J2119" s="3"/>
    </row>
    <row r="2120" spans="10:10" x14ac:dyDescent="0.35">
      <c r="J2120" s="3"/>
    </row>
    <row r="2121" spans="10:10" x14ac:dyDescent="0.35">
      <c r="J2121" s="3"/>
    </row>
    <row r="2122" spans="10:10" x14ac:dyDescent="0.35">
      <c r="J2122" s="3"/>
    </row>
    <row r="2123" spans="10:10" x14ac:dyDescent="0.35">
      <c r="J2123" s="3"/>
    </row>
    <row r="2124" spans="10:10" x14ac:dyDescent="0.35">
      <c r="J2124" s="3"/>
    </row>
    <row r="2125" spans="10:10" x14ac:dyDescent="0.35">
      <c r="J2125" s="3"/>
    </row>
    <row r="2126" spans="10:10" x14ac:dyDescent="0.35">
      <c r="J2126" s="3"/>
    </row>
    <row r="2127" spans="10:10" x14ac:dyDescent="0.35">
      <c r="J2127" s="3"/>
    </row>
    <row r="2128" spans="10:10" x14ac:dyDescent="0.35">
      <c r="J2128" s="3"/>
    </row>
    <row r="2129" spans="10:10" x14ac:dyDescent="0.35">
      <c r="J2129" s="3"/>
    </row>
    <row r="2130" spans="10:10" x14ac:dyDescent="0.35">
      <c r="J2130" s="3"/>
    </row>
    <row r="2131" spans="10:10" x14ac:dyDescent="0.35">
      <c r="J2131" s="3"/>
    </row>
    <row r="2132" spans="10:10" x14ac:dyDescent="0.35">
      <c r="J2132" s="3"/>
    </row>
    <row r="2133" spans="10:10" x14ac:dyDescent="0.35">
      <c r="J2133" s="3"/>
    </row>
    <row r="2134" spans="10:10" x14ac:dyDescent="0.35">
      <c r="J2134" s="3"/>
    </row>
    <row r="2135" spans="10:10" x14ac:dyDescent="0.35">
      <c r="J2135" s="3"/>
    </row>
    <row r="2136" spans="10:10" x14ac:dyDescent="0.35">
      <c r="J2136" s="3"/>
    </row>
    <row r="2137" spans="10:10" x14ac:dyDescent="0.35">
      <c r="J2137" s="3"/>
    </row>
    <row r="2138" spans="10:10" x14ac:dyDescent="0.35">
      <c r="J2138" s="3"/>
    </row>
    <row r="2139" spans="10:10" x14ac:dyDescent="0.35">
      <c r="J2139" s="3"/>
    </row>
    <row r="2140" spans="10:10" x14ac:dyDescent="0.35">
      <c r="J2140" s="3"/>
    </row>
    <row r="2141" spans="10:10" x14ac:dyDescent="0.35">
      <c r="J2141" s="3"/>
    </row>
    <row r="2142" spans="10:10" x14ac:dyDescent="0.35">
      <c r="J2142" s="3"/>
    </row>
    <row r="2143" spans="10:10" x14ac:dyDescent="0.35">
      <c r="J2143" s="3"/>
    </row>
    <row r="2144" spans="10:10" x14ac:dyDescent="0.35">
      <c r="J2144" s="3"/>
    </row>
    <row r="2145" spans="10:10" x14ac:dyDescent="0.35">
      <c r="J2145" s="3"/>
    </row>
    <row r="2146" spans="10:10" x14ac:dyDescent="0.35">
      <c r="J2146" s="3"/>
    </row>
    <row r="2147" spans="10:10" x14ac:dyDescent="0.35">
      <c r="J2147" s="3"/>
    </row>
    <row r="2148" spans="10:10" x14ac:dyDescent="0.35">
      <c r="J2148" s="3"/>
    </row>
    <row r="2149" spans="10:10" x14ac:dyDescent="0.35">
      <c r="J2149" s="3"/>
    </row>
    <row r="2150" spans="10:10" x14ac:dyDescent="0.35">
      <c r="J2150" s="3"/>
    </row>
    <row r="2151" spans="10:10" x14ac:dyDescent="0.35">
      <c r="J2151" s="3"/>
    </row>
    <row r="2152" spans="10:10" x14ac:dyDescent="0.35">
      <c r="J2152" s="3"/>
    </row>
    <row r="2153" spans="10:10" x14ac:dyDescent="0.35">
      <c r="J2153" s="3"/>
    </row>
    <row r="2154" spans="10:10" x14ac:dyDescent="0.35">
      <c r="J2154" s="3"/>
    </row>
    <row r="2155" spans="10:10" x14ac:dyDescent="0.35">
      <c r="J2155" s="3"/>
    </row>
    <row r="2156" spans="10:10" x14ac:dyDescent="0.35">
      <c r="J2156" s="3"/>
    </row>
    <row r="2157" spans="10:10" x14ac:dyDescent="0.35">
      <c r="J2157" s="3"/>
    </row>
    <row r="2158" spans="10:10" x14ac:dyDescent="0.35">
      <c r="J2158" s="3"/>
    </row>
    <row r="2159" spans="10:10" x14ac:dyDescent="0.35">
      <c r="J2159" s="3"/>
    </row>
    <row r="2160" spans="10:10" x14ac:dyDescent="0.35">
      <c r="J2160" s="3"/>
    </row>
    <row r="2161" spans="10:10" x14ac:dyDescent="0.35">
      <c r="J2161" s="3"/>
    </row>
    <row r="2162" spans="10:10" x14ac:dyDescent="0.35">
      <c r="J2162" s="3"/>
    </row>
    <row r="2163" spans="10:10" x14ac:dyDescent="0.35">
      <c r="J2163" s="3"/>
    </row>
    <row r="2164" spans="10:10" x14ac:dyDescent="0.35">
      <c r="J2164" s="3"/>
    </row>
    <row r="2165" spans="10:10" x14ac:dyDescent="0.35">
      <c r="J2165" s="3"/>
    </row>
    <row r="2166" spans="10:10" x14ac:dyDescent="0.35">
      <c r="J2166" s="3"/>
    </row>
    <row r="2167" spans="10:10" x14ac:dyDescent="0.35">
      <c r="J2167" s="3"/>
    </row>
    <row r="2168" spans="10:10" x14ac:dyDescent="0.35">
      <c r="J2168" s="3"/>
    </row>
    <row r="2169" spans="10:10" x14ac:dyDescent="0.35">
      <c r="J2169" s="3"/>
    </row>
    <row r="2170" spans="10:10" x14ac:dyDescent="0.35">
      <c r="J2170" s="3"/>
    </row>
    <row r="2171" spans="10:10" x14ac:dyDescent="0.35">
      <c r="J2171" s="3"/>
    </row>
    <row r="2172" spans="10:10" x14ac:dyDescent="0.35">
      <c r="J2172" s="3"/>
    </row>
    <row r="2173" spans="10:10" x14ac:dyDescent="0.35">
      <c r="J2173" s="3"/>
    </row>
    <row r="2174" spans="10:10" x14ac:dyDescent="0.35">
      <c r="J2174" s="3"/>
    </row>
    <row r="2175" spans="10:10" x14ac:dyDescent="0.35">
      <c r="J2175" s="3"/>
    </row>
    <row r="2176" spans="10:10" x14ac:dyDescent="0.35">
      <c r="J2176" s="3"/>
    </row>
    <row r="2177" spans="10:10" x14ac:dyDescent="0.35">
      <c r="J2177" s="3"/>
    </row>
    <row r="2178" spans="10:10" x14ac:dyDescent="0.35">
      <c r="J2178" s="3"/>
    </row>
    <row r="2179" spans="10:10" x14ac:dyDescent="0.35">
      <c r="J2179" s="3"/>
    </row>
    <row r="2180" spans="10:10" x14ac:dyDescent="0.35">
      <c r="J2180" s="3"/>
    </row>
    <row r="2181" spans="10:10" x14ac:dyDescent="0.35">
      <c r="J2181" s="3"/>
    </row>
    <row r="2182" spans="10:10" x14ac:dyDescent="0.35">
      <c r="J2182" s="3"/>
    </row>
    <row r="2183" spans="10:10" x14ac:dyDescent="0.35">
      <c r="J2183" s="3"/>
    </row>
    <row r="2184" spans="10:10" x14ac:dyDescent="0.35">
      <c r="J2184" s="3"/>
    </row>
    <row r="2185" spans="10:10" x14ac:dyDescent="0.35">
      <c r="J2185" s="3"/>
    </row>
    <row r="2186" spans="10:10" x14ac:dyDescent="0.35">
      <c r="J2186" s="3"/>
    </row>
    <row r="2187" spans="10:10" x14ac:dyDescent="0.35">
      <c r="J2187" s="3"/>
    </row>
    <row r="2188" spans="10:10" x14ac:dyDescent="0.35">
      <c r="J2188" s="3"/>
    </row>
    <row r="2189" spans="10:10" x14ac:dyDescent="0.35">
      <c r="J2189" s="3"/>
    </row>
    <row r="2190" spans="10:10" x14ac:dyDescent="0.35">
      <c r="J2190" s="3"/>
    </row>
    <row r="2191" spans="10:10" x14ac:dyDescent="0.35">
      <c r="J2191" s="3"/>
    </row>
    <row r="2192" spans="10:10" x14ac:dyDescent="0.35">
      <c r="J2192" s="3"/>
    </row>
    <row r="2193" spans="10:10" x14ac:dyDescent="0.35">
      <c r="J2193" s="3"/>
    </row>
    <row r="2194" spans="10:10" x14ac:dyDescent="0.35">
      <c r="J2194" s="3"/>
    </row>
    <row r="2195" spans="10:10" x14ac:dyDescent="0.35">
      <c r="J2195" s="3"/>
    </row>
    <row r="2196" spans="10:10" x14ac:dyDescent="0.35">
      <c r="J2196" s="3"/>
    </row>
    <row r="2197" spans="10:10" x14ac:dyDescent="0.35">
      <c r="J2197" s="3"/>
    </row>
    <row r="2198" spans="10:10" x14ac:dyDescent="0.35">
      <c r="J2198" s="3"/>
    </row>
    <row r="2199" spans="10:10" x14ac:dyDescent="0.35">
      <c r="J2199" s="3"/>
    </row>
    <row r="2200" spans="10:10" x14ac:dyDescent="0.35">
      <c r="J2200" s="3"/>
    </row>
    <row r="2201" spans="10:10" x14ac:dyDescent="0.35">
      <c r="J2201" s="3"/>
    </row>
    <row r="2202" spans="10:10" x14ac:dyDescent="0.35">
      <c r="J2202" s="3"/>
    </row>
    <row r="2203" spans="10:10" x14ac:dyDescent="0.35">
      <c r="J2203" s="3"/>
    </row>
    <row r="2204" spans="10:10" x14ac:dyDescent="0.35">
      <c r="J2204" s="3"/>
    </row>
    <row r="2205" spans="10:10" x14ac:dyDescent="0.35">
      <c r="J2205" s="3"/>
    </row>
    <row r="2206" spans="10:10" x14ac:dyDescent="0.35">
      <c r="J2206" s="3"/>
    </row>
    <row r="2207" spans="10:10" x14ac:dyDescent="0.35">
      <c r="J2207" s="3"/>
    </row>
    <row r="2208" spans="10:10" x14ac:dyDescent="0.35">
      <c r="J2208" s="3"/>
    </row>
    <row r="2209" spans="10:10" x14ac:dyDescent="0.35">
      <c r="J2209" s="3"/>
    </row>
    <row r="2210" spans="10:10" x14ac:dyDescent="0.35">
      <c r="J2210" s="3"/>
    </row>
    <row r="2211" spans="10:10" x14ac:dyDescent="0.35">
      <c r="J2211" s="3"/>
    </row>
    <row r="2212" spans="10:10" x14ac:dyDescent="0.35">
      <c r="J2212" s="3"/>
    </row>
    <row r="2213" spans="10:10" x14ac:dyDescent="0.35">
      <c r="J2213" s="3"/>
    </row>
    <row r="2214" spans="10:10" x14ac:dyDescent="0.35">
      <c r="J2214" s="3"/>
    </row>
    <row r="2215" spans="10:10" x14ac:dyDescent="0.35">
      <c r="J2215" s="3"/>
    </row>
    <row r="2216" spans="10:10" x14ac:dyDescent="0.35">
      <c r="J2216" s="3"/>
    </row>
    <row r="2217" spans="10:10" x14ac:dyDescent="0.35">
      <c r="J2217" s="3"/>
    </row>
    <row r="2218" spans="10:10" x14ac:dyDescent="0.35">
      <c r="J2218" s="3"/>
    </row>
    <row r="2219" spans="10:10" x14ac:dyDescent="0.35">
      <c r="J2219" s="3"/>
    </row>
    <row r="2220" spans="10:10" x14ac:dyDescent="0.35">
      <c r="J2220" s="3"/>
    </row>
    <row r="2221" spans="10:10" x14ac:dyDescent="0.35">
      <c r="J2221" s="3"/>
    </row>
    <row r="2222" spans="10:10" x14ac:dyDescent="0.35">
      <c r="J2222" s="3"/>
    </row>
    <row r="2223" spans="10:10" x14ac:dyDescent="0.35">
      <c r="J2223" s="3"/>
    </row>
    <row r="2224" spans="10:10" x14ac:dyDescent="0.35">
      <c r="J2224" s="3"/>
    </row>
    <row r="2225" spans="10:10" x14ac:dyDescent="0.35">
      <c r="J2225" s="3"/>
    </row>
    <row r="2226" spans="10:10" x14ac:dyDescent="0.35">
      <c r="J2226" s="3"/>
    </row>
    <row r="2227" spans="10:10" x14ac:dyDescent="0.35">
      <c r="J2227" s="3"/>
    </row>
    <row r="2228" spans="10:10" x14ac:dyDescent="0.35">
      <c r="J2228" s="3"/>
    </row>
    <row r="2229" spans="10:10" x14ac:dyDescent="0.35">
      <c r="J2229" s="3"/>
    </row>
    <row r="2230" spans="10:10" x14ac:dyDescent="0.35">
      <c r="J2230" s="3"/>
    </row>
    <row r="2231" spans="10:10" x14ac:dyDescent="0.35">
      <c r="J2231" s="3"/>
    </row>
    <row r="2232" spans="10:10" x14ac:dyDescent="0.35">
      <c r="J2232" s="3"/>
    </row>
    <row r="2233" spans="10:10" x14ac:dyDescent="0.35">
      <c r="J2233" s="3"/>
    </row>
    <row r="2234" spans="10:10" x14ac:dyDescent="0.35">
      <c r="J2234" s="3"/>
    </row>
    <row r="2235" spans="10:10" x14ac:dyDescent="0.35">
      <c r="J2235" s="3"/>
    </row>
    <row r="2236" spans="10:10" x14ac:dyDescent="0.35">
      <c r="J2236" s="3"/>
    </row>
    <row r="2237" spans="10:10" x14ac:dyDescent="0.35">
      <c r="J2237" s="3"/>
    </row>
    <row r="2238" spans="10:10" x14ac:dyDescent="0.35">
      <c r="J2238" s="3"/>
    </row>
    <row r="2239" spans="10:10" x14ac:dyDescent="0.35">
      <c r="J2239" s="3"/>
    </row>
    <row r="2240" spans="10:10" x14ac:dyDescent="0.35">
      <c r="J2240" s="3"/>
    </row>
    <row r="2241" spans="10:10" x14ac:dyDescent="0.35">
      <c r="J2241" s="3"/>
    </row>
    <row r="2242" spans="10:10" x14ac:dyDescent="0.35">
      <c r="J2242" s="3"/>
    </row>
    <row r="2243" spans="10:10" x14ac:dyDescent="0.35">
      <c r="J2243" s="3"/>
    </row>
    <row r="2244" spans="10:10" x14ac:dyDescent="0.35">
      <c r="J2244" s="3"/>
    </row>
    <row r="2245" spans="10:10" x14ac:dyDescent="0.35">
      <c r="J2245" s="3"/>
    </row>
    <row r="2246" spans="10:10" x14ac:dyDescent="0.35">
      <c r="J2246" s="3"/>
    </row>
    <row r="2247" spans="10:10" x14ac:dyDescent="0.35">
      <c r="J2247" s="3"/>
    </row>
    <row r="2248" spans="10:10" x14ac:dyDescent="0.35">
      <c r="J2248" s="3"/>
    </row>
    <row r="2249" spans="10:10" x14ac:dyDescent="0.35">
      <c r="J2249" s="3"/>
    </row>
    <row r="2250" spans="10:10" x14ac:dyDescent="0.35">
      <c r="J2250" s="3"/>
    </row>
    <row r="2251" spans="10:10" x14ac:dyDescent="0.35">
      <c r="J2251" s="3"/>
    </row>
    <row r="2252" spans="10:10" x14ac:dyDescent="0.35">
      <c r="J2252" s="3"/>
    </row>
    <row r="2253" spans="10:10" x14ac:dyDescent="0.35">
      <c r="J2253" s="3"/>
    </row>
    <row r="2254" spans="10:10" x14ac:dyDescent="0.35">
      <c r="J2254" s="3"/>
    </row>
    <row r="2255" spans="10:10" x14ac:dyDescent="0.35">
      <c r="J2255" s="3"/>
    </row>
    <row r="2256" spans="10:10" x14ac:dyDescent="0.35">
      <c r="J2256" s="3"/>
    </row>
    <row r="2257" spans="10:10" x14ac:dyDescent="0.35">
      <c r="J2257" s="3"/>
    </row>
    <row r="2258" spans="10:10" x14ac:dyDescent="0.35">
      <c r="J2258" s="3"/>
    </row>
    <row r="2259" spans="10:10" x14ac:dyDescent="0.35">
      <c r="J2259" s="3"/>
    </row>
    <row r="2260" spans="10:10" x14ac:dyDescent="0.35">
      <c r="J2260" s="3"/>
    </row>
    <row r="2261" spans="10:10" x14ac:dyDescent="0.35">
      <c r="J2261" s="3"/>
    </row>
    <row r="2262" spans="10:10" x14ac:dyDescent="0.35">
      <c r="J2262" s="3"/>
    </row>
    <row r="2263" spans="10:10" x14ac:dyDescent="0.35">
      <c r="J2263" s="3"/>
    </row>
    <row r="2264" spans="10:10" x14ac:dyDescent="0.35">
      <c r="J2264" s="3"/>
    </row>
    <row r="2265" spans="10:10" x14ac:dyDescent="0.35">
      <c r="J2265" s="3"/>
    </row>
    <row r="2266" spans="10:10" x14ac:dyDescent="0.35">
      <c r="J2266" s="3"/>
    </row>
    <row r="2267" spans="10:10" x14ac:dyDescent="0.35">
      <c r="J2267" s="3"/>
    </row>
    <row r="2268" spans="10:10" x14ac:dyDescent="0.35">
      <c r="J2268" s="3"/>
    </row>
    <row r="2269" spans="10:10" x14ac:dyDescent="0.35">
      <c r="J2269" s="3"/>
    </row>
    <row r="2270" spans="10:10" x14ac:dyDescent="0.35">
      <c r="J2270" s="3"/>
    </row>
    <row r="2271" spans="10:10" x14ac:dyDescent="0.35">
      <c r="J2271" s="3"/>
    </row>
    <row r="2272" spans="10:10" x14ac:dyDescent="0.35">
      <c r="J2272" s="3"/>
    </row>
    <row r="2273" spans="10:10" x14ac:dyDescent="0.35">
      <c r="J2273" s="3"/>
    </row>
    <row r="2274" spans="10:10" x14ac:dyDescent="0.35">
      <c r="J2274" s="3"/>
    </row>
    <row r="2275" spans="10:10" x14ac:dyDescent="0.35">
      <c r="J2275" s="3"/>
    </row>
    <row r="2276" spans="10:10" x14ac:dyDescent="0.35">
      <c r="J2276" s="3"/>
    </row>
    <row r="2277" spans="10:10" x14ac:dyDescent="0.35">
      <c r="J2277" s="3"/>
    </row>
    <row r="2278" spans="10:10" x14ac:dyDescent="0.35">
      <c r="J2278" s="3"/>
    </row>
    <row r="2279" spans="10:10" x14ac:dyDescent="0.35">
      <c r="J2279" s="3"/>
    </row>
    <row r="2280" spans="10:10" x14ac:dyDescent="0.35">
      <c r="J2280" s="3"/>
    </row>
    <row r="2281" spans="10:10" x14ac:dyDescent="0.35">
      <c r="J2281" s="3"/>
    </row>
    <row r="2282" spans="10:10" x14ac:dyDescent="0.35">
      <c r="J2282" s="3"/>
    </row>
    <row r="2283" spans="10:10" x14ac:dyDescent="0.35">
      <c r="J2283" s="3"/>
    </row>
    <row r="2284" spans="10:10" x14ac:dyDescent="0.35">
      <c r="J2284" s="3"/>
    </row>
    <row r="2285" spans="10:10" x14ac:dyDescent="0.35">
      <c r="J2285" s="3"/>
    </row>
    <row r="2286" spans="10:10" x14ac:dyDescent="0.35">
      <c r="J2286" s="3"/>
    </row>
    <row r="2287" spans="10:10" x14ac:dyDescent="0.35">
      <c r="J2287" s="3"/>
    </row>
    <row r="2288" spans="10:10" x14ac:dyDescent="0.35">
      <c r="J2288" s="3"/>
    </row>
    <row r="2289" spans="10:10" x14ac:dyDescent="0.35">
      <c r="J2289" s="3"/>
    </row>
    <row r="2290" spans="10:10" x14ac:dyDescent="0.35">
      <c r="J2290" s="3"/>
    </row>
    <row r="2291" spans="10:10" x14ac:dyDescent="0.35">
      <c r="J2291" s="3"/>
    </row>
    <row r="2292" spans="10:10" x14ac:dyDescent="0.35">
      <c r="J2292" s="3"/>
    </row>
    <row r="2293" spans="10:10" x14ac:dyDescent="0.35">
      <c r="J2293" s="3"/>
    </row>
    <row r="2294" spans="10:10" x14ac:dyDescent="0.35">
      <c r="J2294" s="3"/>
    </row>
    <row r="2295" spans="10:10" x14ac:dyDescent="0.35">
      <c r="J2295" s="3"/>
    </row>
    <row r="2296" spans="10:10" x14ac:dyDescent="0.35">
      <c r="J2296" s="3"/>
    </row>
    <row r="2297" spans="10:10" x14ac:dyDescent="0.35">
      <c r="J2297" s="3"/>
    </row>
    <row r="2298" spans="10:10" x14ac:dyDescent="0.35">
      <c r="J2298" s="3"/>
    </row>
    <row r="2299" spans="10:10" x14ac:dyDescent="0.35">
      <c r="J2299" s="3"/>
    </row>
    <row r="2300" spans="10:10" x14ac:dyDescent="0.35">
      <c r="J2300" s="3"/>
    </row>
    <row r="2301" spans="10:10" x14ac:dyDescent="0.35">
      <c r="J2301" s="3"/>
    </row>
    <row r="2302" spans="10:10" x14ac:dyDescent="0.35">
      <c r="J2302" s="3"/>
    </row>
    <row r="2303" spans="10:10" x14ac:dyDescent="0.35">
      <c r="J2303" s="3"/>
    </row>
    <row r="2304" spans="10:10" x14ac:dyDescent="0.35">
      <c r="J2304" s="3"/>
    </row>
    <row r="2305" spans="10:10" x14ac:dyDescent="0.35">
      <c r="J2305" s="3"/>
    </row>
    <row r="2306" spans="10:10" x14ac:dyDescent="0.35">
      <c r="J2306" s="3"/>
    </row>
    <row r="2307" spans="10:10" x14ac:dyDescent="0.35">
      <c r="J2307" s="3"/>
    </row>
    <row r="2308" spans="10:10" x14ac:dyDescent="0.35">
      <c r="J2308" s="3"/>
    </row>
    <row r="2309" spans="10:10" x14ac:dyDescent="0.35">
      <c r="J2309" s="3"/>
    </row>
    <row r="2310" spans="10:10" x14ac:dyDescent="0.35">
      <c r="J2310" s="3"/>
    </row>
    <row r="2311" spans="10:10" x14ac:dyDescent="0.35">
      <c r="J2311" s="3"/>
    </row>
    <row r="2312" spans="10:10" x14ac:dyDescent="0.35">
      <c r="J2312" s="3"/>
    </row>
    <row r="2313" spans="10:10" x14ac:dyDescent="0.35">
      <c r="J2313" s="3"/>
    </row>
    <row r="2314" spans="10:10" x14ac:dyDescent="0.35">
      <c r="J2314" s="3"/>
    </row>
    <row r="2315" spans="10:10" x14ac:dyDescent="0.35">
      <c r="J2315" s="3"/>
    </row>
    <row r="2316" spans="10:10" x14ac:dyDescent="0.35">
      <c r="J2316" s="3"/>
    </row>
    <row r="2317" spans="10:10" x14ac:dyDescent="0.35">
      <c r="J2317" s="3"/>
    </row>
    <row r="2318" spans="10:10" x14ac:dyDescent="0.35">
      <c r="J2318" s="3"/>
    </row>
    <row r="2319" spans="10:10" x14ac:dyDescent="0.35">
      <c r="J2319" s="3"/>
    </row>
    <row r="2320" spans="10:10" x14ac:dyDescent="0.35">
      <c r="J2320" s="3"/>
    </row>
    <row r="2321" spans="10:10" x14ac:dyDescent="0.35">
      <c r="J2321" s="3"/>
    </row>
    <row r="2322" spans="10:10" x14ac:dyDescent="0.35">
      <c r="J2322" s="3"/>
    </row>
    <row r="2323" spans="10:10" x14ac:dyDescent="0.35">
      <c r="J2323" s="3"/>
    </row>
    <row r="2324" spans="10:10" x14ac:dyDescent="0.35">
      <c r="J2324" s="3"/>
    </row>
    <row r="2325" spans="10:10" x14ac:dyDescent="0.35">
      <c r="J2325" s="3"/>
    </row>
    <row r="2326" spans="10:10" x14ac:dyDescent="0.35">
      <c r="J2326" s="3"/>
    </row>
    <row r="2327" spans="10:10" x14ac:dyDescent="0.35">
      <c r="J2327" s="3"/>
    </row>
    <row r="2328" spans="10:10" x14ac:dyDescent="0.35">
      <c r="J2328" s="3"/>
    </row>
    <row r="2329" spans="10:10" x14ac:dyDescent="0.35">
      <c r="J2329" s="3"/>
    </row>
    <row r="2330" spans="10:10" x14ac:dyDescent="0.35">
      <c r="J2330" s="3"/>
    </row>
    <row r="2331" spans="10:10" x14ac:dyDescent="0.35">
      <c r="J2331" s="3"/>
    </row>
    <row r="2332" spans="10:10" x14ac:dyDescent="0.35">
      <c r="J2332" s="3"/>
    </row>
    <row r="2333" spans="10:10" x14ac:dyDescent="0.35">
      <c r="J2333" s="3"/>
    </row>
    <row r="2334" spans="10:10" x14ac:dyDescent="0.35">
      <c r="J2334" s="3"/>
    </row>
    <row r="2335" spans="10:10" x14ac:dyDescent="0.35">
      <c r="J2335" s="3"/>
    </row>
    <row r="2336" spans="10:10" x14ac:dyDescent="0.35">
      <c r="J2336" s="3"/>
    </row>
    <row r="2337" spans="10:10" x14ac:dyDescent="0.35">
      <c r="J2337" s="3"/>
    </row>
    <row r="2338" spans="10:10" x14ac:dyDescent="0.35">
      <c r="J2338" s="3"/>
    </row>
    <row r="2339" spans="10:10" x14ac:dyDescent="0.35">
      <c r="J2339" s="3"/>
    </row>
    <row r="2340" spans="10:10" x14ac:dyDescent="0.35">
      <c r="J2340" s="3"/>
    </row>
    <row r="2341" spans="10:10" x14ac:dyDescent="0.35">
      <c r="J2341" s="3"/>
    </row>
    <row r="2342" spans="10:10" x14ac:dyDescent="0.35">
      <c r="J2342" s="3"/>
    </row>
    <row r="2343" spans="10:10" x14ac:dyDescent="0.35">
      <c r="J2343" s="3"/>
    </row>
    <row r="2344" spans="10:10" x14ac:dyDescent="0.35">
      <c r="J2344" s="3"/>
    </row>
    <row r="2345" spans="10:10" x14ac:dyDescent="0.35">
      <c r="J2345" s="3"/>
    </row>
    <row r="2346" spans="10:10" x14ac:dyDescent="0.35">
      <c r="J2346" s="3"/>
    </row>
    <row r="2347" spans="10:10" x14ac:dyDescent="0.35">
      <c r="J2347" s="3"/>
    </row>
    <row r="2348" spans="10:10" x14ac:dyDescent="0.35">
      <c r="J2348" s="3"/>
    </row>
    <row r="2349" spans="10:10" x14ac:dyDescent="0.35">
      <c r="J2349" s="3"/>
    </row>
    <row r="2350" spans="10:10" x14ac:dyDescent="0.35">
      <c r="J2350" s="3"/>
    </row>
    <row r="2351" spans="10:10" x14ac:dyDescent="0.35">
      <c r="J2351" s="3"/>
    </row>
    <row r="2352" spans="10:10" x14ac:dyDescent="0.35">
      <c r="J2352" s="3"/>
    </row>
    <row r="2353" spans="10:10" x14ac:dyDescent="0.35">
      <c r="J2353" s="3"/>
    </row>
    <row r="2354" spans="10:10" x14ac:dyDescent="0.35">
      <c r="J2354" s="3"/>
    </row>
    <row r="2355" spans="10:10" x14ac:dyDescent="0.35">
      <c r="J2355" s="3"/>
    </row>
    <row r="2356" spans="10:10" x14ac:dyDescent="0.35">
      <c r="J2356" s="3"/>
    </row>
    <row r="2357" spans="10:10" x14ac:dyDescent="0.35">
      <c r="J2357" s="3"/>
    </row>
    <row r="2358" spans="10:10" x14ac:dyDescent="0.35">
      <c r="J2358" s="3"/>
    </row>
    <row r="2359" spans="10:10" x14ac:dyDescent="0.35">
      <c r="J2359" s="3"/>
    </row>
    <row r="2360" spans="10:10" x14ac:dyDescent="0.35">
      <c r="J2360" s="3"/>
    </row>
    <row r="2361" spans="10:10" x14ac:dyDescent="0.35">
      <c r="J2361" s="3"/>
    </row>
    <row r="2362" spans="10:10" x14ac:dyDescent="0.35">
      <c r="J2362" s="3"/>
    </row>
    <row r="2363" spans="10:10" x14ac:dyDescent="0.35">
      <c r="J2363" s="3"/>
    </row>
    <row r="2364" spans="10:10" x14ac:dyDescent="0.35">
      <c r="J2364" s="3"/>
    </row>
    <row r="2365" spans="10:10" x14ac:dyDescent="0.35">
      <c r="J2365" s="3"/>
    </row>
    <row r="2366" spans="10:10" x14ac:dyDescent="0.35">
      <c r="J2366" s="3"/>
    </row>
    <row r="2367" spans="10:10" x14ac:dyDescent="0.35">
      <c r="J2367" s="3"/>
    </row>
    <row r="2368" spans="10:10" x14ac:dyDescent="0.35">
      <c r="J2368" s="3"/>
    </row>
    <row r="2369" spans="10:10" x14ac:dyDescent="0.35">
      <c r="J2369" s="3"/>
    </row>
    <row r="2370" spans="10:10" x14ac:dyDescent="0.35">
      <c r="J2370" s="3"/>
    </row>
    <row r="2371" spans="10:10" x14ac:dyDescent="0.35">
      <c r="J2371" s="3"/>
    </row>
    <row r="2372" spans="10:10" x14ac:dyDescent="0.35">
      <c r="J2372" s="3"/>
    </row>
    <row r="2373" spans="10:10" x14ac:dyDescent="0.35">
      <c r="J2373" s="3"/>
    </row>
    <row r="2374" spans="10:10" x14ac:dyDescent="0.35">
      <c r="J2374" s="3"/>
    </row>
    <row r="2375" spans="10:10" x14ac:dyDescent="0.35">
      <c r="J2375" s="3"/>
    </row>
    <row r="2376" spans="10:10" x14ac:dyDescent="0.35">
      <c r="J2376" s="3"/>
    </row>
    <row r="2377" spans="10:10" x14ac:dyDescent="0.35">
      <c r="J2377" s="3"/>
    </row>
    <row r="2378" spans="10:10" x14ac:dyDescent="0.35">
      <c r="J2378" s="3"/>
    </row>
    <row r="2379" spans="10:10" x14ac:dyDescent="0.35">
      <c r="J2379" s="3"/>
    </row>
    <row r="2380" spans="10:10" x14ac:dyDescent="0.35">
      <c r="J2380" s="3"/>
    </row>
    <row r="2381" spans="10:10" x14ac:dyDescent="0.35">
      <c r="J2381" s="3"/>
    </row>
    <row r="2382" spans="10:10" x14ac:dyDescent="0.35">
      <c r="J2382" s="3"/>
    </row>
    <row r="2383" spans="10:10" x14ac:dyDescent="0.35">
      <c r="J2383" s="3"/>
    </row>
    <row r="2384" spans="10:10" x14ac:dyDescent="0.35">
      <c r="J2384" s="3"/>
    </row>
    <row r="2385" spans="10:10" x14ac:dyDescent="0.35">
      <c r="J2385" s="3"/>
    </row>
    <row r="2386" spans="10:10" x14ac:dyDescent="0.35">
      <c r="J2386" s="3"/>
    </row>
    <row r="2387" spans="10:10" x14ac:dyDescent="0.35">
      <c r="J2387" s="3"/>
    </row>
    <row r="2388" spans="10:10" x14ac:dyDescent="0.35">
      <c r="J2388" s="3"/>
    </row>
    <row r="2389" spans="10:10" x14ac:dyDescent="0.35">
      <c r="J2389" s="3"/>
    </row>
    <row r="2390" spans="10:10" x14ac:dyDescent="0.35">
      <c r="J2390" s="3"/>
    </row>
    <row r="2391" spans="10:10" x14ac:dyDescent="0.35">
      <c r="J2391" s="3"/>
    </row>
    <row r="2392" spans="10:10" x14ac:dyDescent="0.35">
      <c r="J2392" s="3"/>
    </row>
    <row r="2393" spans="10:10" x14ac:dyDescent="0.35">
      <c r="J2393" s="3"/>
    </row>
    <row r="2394" spans="10:10" x14ac:dyDescent="0.35">
      <c r="J2394" s="3"/>
    </row>
    <row r="2395" spans="10:10" x14ac:dyDescent="0.35">
      <c r="J2395" s="3"/>
    </row>
    <row r="2396" spans="10:10" x14ac:dyDescent="0.35">
      <c r="J2396" s="3"/>
    </row>
    <row r="2397" spans="10:10" x14ac:dyDescent="0.35">
      <c r="J2397" s="3"/>
    </row>
    <row r="2398" spans="10:10" x14ac:dyDescent="0.35">
      <c r="J2398" s="3"/>
    </row>
    <row r="2399" spans="10:10" x14ac:dyDescent="0.35">
      <c r="J2399" s="3"/>
    </row>
    <row r="2400" spans="10:10" x14ac:dyDescent="0.35">
      <c r="J2400" s="3"/>
    </row>
    <row r="2401" spans="10:10" x14ac:dyDescent="0.35">
      <c r="J2401" s="3"/>
    </row>
    <row r="2402" spans="10:10" x14ac:dyDescent="0.35">
      <c r="J2402" s="3"/>
    </row>
    <row r="2403" spans="10:10" x14ac:dyDescent="0.35">
      <c r="J2403" s="3"/>
    </row>
    <row r="2404" spans="10:10" x14ac:dyDescent="0.35">
      <c r="J2404" s="3"/>
    </row>
    <row r="2405" spans="10:10" x14ac:dyDescent="0.35">
      <c r="J2405" s="3"/>
    </row>
    <row r="2406" spans="10:10" x14ac:dyDescent="0.35">
      <c r="J2406" s="3"/>
    </row>
    <row r="2407" spans="10:10" x14ac:dyDescent="0.35">
      <c r="J2407" s="3"/>
    </row>
    <row r="2408" spans="10:10" x14ac:dyDescent="0.35">
      <c r="J2408" s="3"/>
    </row>
    <row r="2409" spans="10:10" x14ac:dyDescent="0.35">
      <c r="J2409" s="3"/>
    </row>
    <row r="2410" spans="10:10" x14ac:dyDescent="0.35">
      <c r="J2410" s="3"/>
    </row>
    <row r="2411" spans="10:10" x14ac:dyDescent="0.35">
      <c r="J2411" s="3"/>
    </row>
    <row r="2412" spans="10:10" x14ac:dyDescent="0.35">
      <c r="J2412" s="3"/>
    </row>
    <row r="2413" spans="10:10" x14ac:dyDescent="0.35">
      <c r="J2413" s="3"/>
    </row>
    <row r="2414" spans="10:10" x14ac:dyDescent="0.35">
      <c r="J2414" s="3"/>
    </row>
    <row r="2415" spans="10:10" x14ac:dyDescent="0.35">
      <c r="J2415" s="3"/>
    </row>
    <row r="2416" spans="10:10" x14ac:dyDescent="0.35">
      <c r="J2416" s="3"/>
    </row>
    <row r="2417" spans="10:10" x14ac:dyDescent="0.35">
      <c r="J2417" s="3"/>
    </row>
    <row r="2418" spans="10:10" x14ac:dyDescent="0.35">
      <c r="J2418" s="3"/>
    </row>
    <row r="2419" spans="10:10" x14ac:dyDescent="0.35">
      <c r="J2419" s="3"/>
    </row>
    <row r="2420" spans="10:10" x14ac:dyDescent="0.35">
      <c r="J2420" s="3"/>
    </row>
    <row r="2421" spans="10:10" x14ac:dyDescent="0.35">
      <c r="J2421" s="3"/>
    </row>
    <row r="2422" spans="10:10" x14ac:dyDescent="0.35">
      <c r="J2422" s="3"/>
    </row>
    <row r="2423" spans="10:10" x14ac:dyDescent="0.35">
      <c r="J2423" s="3"/>
    </row>
    <row r="2424" spans="10:10" x14ac:dyDescent="0.35">
      <c r="J2424" s="3"/>
    </row>
    <row r="2425" spans="10:10" x14ac:dyDescent="0.35">
      <c r="J2425" s="3"/>
    </row>
    <row r="2426" spans="10:10" x14ac:dyDescent="0.35">
      <c r="J2426" s="3"/>
    </row>
    <row r="2427" spans="10:10" x14ac:dyDescent="0.35">
      <c r="J2427" s="3"/>
    </row>
    <row r="2428" spans="10:10" x14ac:dyDescent="0.35">
      <c r="J2428" s="3"/>
    </row>
    <row r="2429" spans="10:10" x14ac:dyDescent="0.35">
      <c r="J2429" s="3"/>
    </row>
    <row r="2430" spans="10:10" x14ac:dyDescent="0.35">
      <c r="J2430" s="3"/>
    </row>
    <row r="2431" spans="10:10" x14ac:dyDescent="0.35">
      <c r="J2431" s="3"/>
    </row>
    <row r="2432" spans="10:10" x14ac:dyDescent="0.35">
      <c r="J2432" s="3"/>
    </row>
    <row r="2433" spans="10:10" x14ac:dyDescent="0.35">
      <c r="J2433" s="3"/>
    </row>
    <row r="2434" spans="10:10" x14ac:dyDescent="0.35">
      <c r="J2434" s="3"/>
    </row>
    <row r="2435" spans="10:10" x14ac:dyDescent="0.35">
      <c r="J2435" s="3"/>
    </row>
    <row r="2436" spans="10:10" x14ac:dyDescent="0.35">
      <c r="J2436" s="3"/>
    </row>
    <row r="2437" spans="10:10" x14ac:dyDescent="0.35">
      <c r="J2437" s="3"/>
    </row>
    <row r="2438" spans="10:10" x14ac:dyDescent="0.35">
      <c r="J2438" s="3"/>
    </row>
    <row r="2439" spans="10:10" x14ac:dyDescent="0.35">
      <c r="J2439" s="3"/>
    </row>
    <row r="2440" spans="10:10" x14ac:dyDescent="0.35">
      <c r="J2440" s="3"/>
    </row>
    <row r="2441" spans="10:10" x14ac:dyDescent="0.35">
      <c r="J2441" s="3"/>
    </row>
    <row r="2442" spans="10:10" x14ac:dyDescent="0.35">
      <c r="J2442" s="3"/>
    </row>
    <row r="2443" spans="10:10" x14ac:dyDescent="0.35">
      <c r="J2443" s="3"/>
    </row>
    <row r="2444" spans="10:10" x14ac:dyDescent="0.35">
      <c r="J2444" s="3"/>
    </row>
    <row r="2445" spans="10:10" x14ac:dyDescent="0.35">
      <c r="J2445" s="3"/>
    </row>
    <row r="2446" spans="10:10" x14ac:dyDescent="0.35">
      <c r="J2446" s="3"/>
    </row>
    <row r="2447" spans="10:10" x14ac:dyDescent="0.35">
      <c r="J2447" s="3"/>
    </row>
    <row r="2448" spans="10:10" x14ac:dyDescent="0.35">
      <c r="J2448" s="3"/>
    </row>
    <row r="2449" spans="10:10" x14ac:dyDescent="0.35">
      <c r="J2449" s="3"/>
    </row>
    <row r="2450" spans="10:10" x14ac:dyDescent="0.35">
      <c r="J2450" s="3"/>
    </row>
    <row r="2451" spans="10:10" x14ac:dyDescent="0.35">
      <c r="J2451" s="3"/>
    </row>
    <row r="2452" spans="10:10" x14ac:dyDescent="0.35">
      <c r="J2452" s="3"/>
    </row>
    <row r="2453" spans="10:10" x14ac:dyDescent="0.35">
      <c r="J2453" s="3"/>
    </row>
    <row r="2454" spans="10:10" x14ac:dyDescent="0.35">
      <c r="J2454" s="3"/>
    </row>
    <row r="2455" spans="10:10" x14ac:dyDescent="0.35">
      <c r="J2455" s="3"/>
    </row>
    <row r="2456" spans="10:10" x14ac:dyDescent="0.35">
      <c r="J2456" s="3"/>
    </row>
    <row r="2457" spans="10:10" x14ac:dyDescent="0.35">
      <c r="J2457" s="3"/>
    </row>
    <row r="2458" spans="10:10" x14ac:dyDescent="0.35">
      <c r="J2458" s="3"/>
    </row>
    <row r="2459" spans="10:10" x14ac:dyDescent="0.35">
      <c r="J2459" s="3"/>
    </row>
    <row r="2460" spans="10:10" x14ac:dyDescent="0.35">
      <c r="J2460" s="3"/>
    </row>
    <row r="2461" spans="10:10" x14ac:dyDescent="0.35">
      <c r="J2461" s="3"/>
    </row>
    <row r="2462" spans="10:10" x14ac:dyDescent="0.35">
      <c r="J2462" s="3"/>
    </row>
    <row r="2463" spans="10:10" x14ac:dyDescent="0.35">
      <c r="J2463" s="3"/>
    </row>
    <row r="2464" spans="10:10" x14ac:dyDescent="0.35">
      <c r="J2464" s="3"/>
    </row>
    <row r="2465" spans="10:10" x14ac:dyDescent="0.35">
      <c r="J2465" s="3"/>
    </row>
    <row r="2466" spans="10:10" x14ac:dyDescent="0.35">
      <c r="J2466" s="3"/>
    </row>
    <row r="2467" spans="10:10" x14ac:dyDescent="0.35">
      <c r="J2467" s="3"/>
    </row>
    <row r="2468" spans="10:10" x14ac:dyDescent="0.35">
      <c r="J2468" s="3"/>
    </row>
    <row r="2469" spans="10:10" x14ac:dyDescent="0.35">
      <c r="J2469" s="3"/>
    </row>
    <row r="2470" spans="10:10" x14ac:dyDescent="0.35">
      <c r="J2470" s="3"/>
    </row>
    <row r="2471" spans="10:10" x14ac:dyDescent="0.35">
      <c r="J2471" s="3"/>
    </row>
    <row r="2472" spans="10:10" x14ac:dyDescent="0.35">
      <c r="J2472" s="3"/>
    </row>
    <row r="2473" spans="10:10" x14ac:dyDescent="0.35">
      <c r="J2473" s="3"/>
    </row>
    <row r="2474" spans="10:10" x14ac:dyDescent="0.35">
      <c r="J2474" s="3"/>
    </row>
    <row r="2475" spans="10:10" x14ac:dyDescent="0.35">
      <c r="J2475" s="3"/>
    </row>
    <row r="2476" spans="10:10" x14ac:dyDescent="0.35">
      <c r="J2476" s="3"/>
    </row>
    <row r="2477" spans="10:10" x14ac:dyDescent="0.35">
      <c r="J2477" s="3"/>
    </row>
    <row r="2478" spans="10:10" x14ac:dyDescent="0.35">
      <c r="J2478" s="3"/>
    </row>
    <row r="2479" spans="10:10" x14ac:dyDescent="0.35">
      <c r="J2479" s="3"/>
    </row>
    <row r="2480" spans="10:10" x14ac:dyDescent="0.35">
      <c r="J2480" s="3"/>
    </row>
    <row r="2481" spans="10:10" x14ac:dyDescent="0.35">
      <c r="J2481" s="3"/>
    </row>
    <row r="2482" spans="10:10" x14ac:dyDescent="0.35">
      <c r="J2482" s="3"/>
    </row>
    <row r="2483" spans="10:10" x14ac:dyDescent="0.35">
      <c r="J2483" s="3"/>
    </row>
    <row r="2484" spans="10:10" x14ac:dyDescent="0.35">
      <c r="J2484" s="3"/>
    </row>
    <row r="2485" spans="10:10" x14ac:dyDescent="0.35">
      <c r="J2485" s="3"/>
    </row>
    <row r="2486" spans="10:10" x14ac:dyDescent="0.35">
      <c r="J2486" s="3"/>
    </row>
    <row r="2487" spans="10:10" x14ac:dyDescent="0.35">
      <c r="J2487" s="3"/>
    </row>
    <row r="2488" spans="10:10" x14ac:dyDescent="0.35">
      <c r="J2488" s="3"/>
    </row>
    <row r="2489" spans="10:10" x14ac:dyDescent="0.35">
      <c r="J2489" s="3"/>
    </row>
    <row r="2490" spans="10:10" x14ac:dyDescent="0.35">
      <c r="J2490" s="3"/>
    </row>
    <row r="2491" spans="10:10" x14ac:dyDescent="0.35">
      <c r="J2491" s="3"/>
    </row>
    <row r="2492" spans="10:10" x14ac:dyDescent="0.35">
      <c r="J2492" s="3"/>
    </row>
    <row r="2493" spans="10:10" x14ac:dyDescent="0.35">
      <c r="J2493" s="3"/>
    </row>
    <row r="2494" spans="10:10" x14ac:dyDescent="0.35">
      <c r="J2494" s="3"/>
    </row>
    <row r="2495" spans="10:10" x14ac:dyDescent="0.35">
      <c r="J2495" s="3"/>
    </row>
    <row r="2496" spans="10:10" x14ac:dyDescent="0.35">
      <c r="J2496" s="3"/>
    </row>
    <row r="2497" spans="10:10" x14ac:dyDescent="0.35">
      <c r="J2497" s="3"/>
    </row>
    <row r="2498" spans="10:10" x14ac:dyDescent="0.35">
      <c r="J2498" s="3"/>
    </row>
    <row r="2499" spans="10:10" x14ac:dyDescent="0.35">
      <c r="J2499" s="3"/>
    </row>
    <row r="2500" spans="10:10" x14ac:dyDescent="0.35">
      <c r="J2500" s="3"/>
    </row>
    <row r="2501" spans="10:10" x14ac:dyDescent="0.35">
      <c r="J2501" s="3"/>
    </row>
    <row r="2502" spans="10:10" x14ac:dyDescent="0.35">
      <c r="J2502" s="3"/>
    </row>
    <row r="2503" spans="10:10" x14ac:dyDescent="0.35">
      <c r="J2503" s="3"/>
    </row>
    <row r="2504" spans="10:10" x14ac:dyDescent="0.35">
      <c r="J2504" s="3"/>
    </row>
    <row r="2505" spans="10:10" x14ac:dyDescent="0.35">
      <c r="J2505" s="3"/>
    </row>
    <row r="2506" spans="10:10" x14ac:dyDescent="0.35">
      <c r="J2506" s="3"/>
    </row>
    <row r="2507" spans="10:10" x14ac:dyDescent="0.35">
      <c r="J2507" s="3"/>
    </row>
    <row r="2508" spans="10:10" x14ac:dyDescent="0.35">
      <c r="J2508" s="3"/>
    </row>
    <row r="2509" spans="10:10" x14ac:dyDescent="0.35">
      <c r="J2509" s="3"/>
    </row>
    <row r="2510" spans="10:10" x14ac:dyDescent="0.35">
      <c r="J2510" s="3"/>
    </row>
    <row r="2511" spans="10:10" x14ac:dyDescent="0.35">
      <c r="J2511" s="3"/>
    </row>
    <row r="2512" spans="10:10" x14ac:dyDescent="0.35">
      <c r="J2512" s="3"/>
    </row>
    <row r="2513" spans="10:10" x14ac:dyDescent="0.35">
      <c r="J2513" s="3"/>
    </row>
    <row r="2514" spans="10:10" x14ac:dyDescent="0.35">
      <c r="J2514" s="3"/>
    </row>
    <row r="2515" spans="10:10" x14ac:dyDescent="0.35">
      <c r="J2515" s="3"/>
    </row>
    <row r="2516" spans="10:10" x14ac:dyDescent="0.35">
      <c r="J2516" s="3"/>
    </row>
    <row r="2517" spans="10:10" x14ac:dyDescent="0.35">
      <c r="J2517" s="3"/>
    </row>
    <row r="2518" spans="10:10" x14ac:dyDescent="0.35">
      <c r="J2518" s="3"/>
    </row>
    <row r="2519" spans="10:10" x14ac:dyDescent="0.35">
      <c r="J2519" s="3"/>
    </row>
    <row r="2520" spans="10:10" x14ac:dyDescent="0.35">
      <c r="J2520" s="3"/>
    </row>
    <row r="2521" spans="10:10" x14ac:dyDescent="0.35">
      <c r="J2521" s="3"/>
    </row>
    <row r="2522" spans="10:10" x14ac:dyDescent="0.35">
      <c r="J2522" s="3"/>
    </row>
    <row r="2523" spans="10:10" x14ac:dyDescent="0.35">
      <c r="J2523" s="3"/>
    </row>
    <row r="2524" spans="10:10" x14ac:dyDescent="0.35">
      <c r="J2524" s="3"/>
    </row>
    <row r="2525" spans="10:10" x14ac:dyDescent="0.35">
      <c r="J2525" s="3"/>
    </row>
    <row r="2526" spans="10:10" x14ac:dyDescent="0.35">
      <c r="J2526" s="3"/>
    </row>
    <row r="2527" spans="10:10" x14ac:dyDescent="0.35">
      <c r="J2527" s="3"/>
    </row>
    <row r="2528" spans="10:10" x14ac:dyDescent="0.35">
      <c r="J2528" s="3"/>
    </row>
    <row r="2529" spans="10:10" x14ac:dyDescent="0.35">
      <c r="J2529" s="3"/>
    </row>
    <row r="2530" spans="10:10" x14ac:dyDescent="0.35">
      <c r="J2530" s="3"/>
    </row>
    <row r="2531" spans="10:10" x14ac:dyDescent="0.35">
      <c r="J2531" s="3"/>
    </row>
    <row r="2532" spans="10:10" x14ac:dyDescent="0.35">
      <c r="J2532" s="3"/>
    </row>
    <row r="2533" spans="10:10" x14ac:dyDescent="0.35">
      <c r="J2533" s="3"/>
    </row>
    <row r="2534" spans="10:10" x14ac:dyDescent="0.35">
      <c r="J2534" s="3"/>
    </row>
    <row r="2535" spans="10:10" x14ac:dyDescent="0.35">
      <c r="J2535" s="3"/>
    </row>
    <row r="2536" spans="10:10" x14ac:dyDescent="0.35">
      <c r="J2536" s="3"/>
    </row>
    <row r="2537" spans="10:10" x14ac:dyDescent="0.35">
      <c r="J2537" s="3"/>
    </row>
    <row r="2538" spans="10:10" x14ac:dyDescent="0.35">
      <c r="J2538" s="3"/>
    </row>
    <row r="2539" spans="10:10" x14ac:dyDescent="0.35">
      <c r="J2539" s="3"/>
    </row>
    <row r="2540" spans="10:10" x14ac:dyDescent="0.35">
      <c r="J2540" s="3"/>
    </row>
    <row r="2541" spans="10:10" x14ac:dyDescent="0.35">
      <c r="J2541" s="3"/>
    </row>
    <row r="2542" spans="10:10" x14ac:dyDescent="0.35">
      <c r="J2542" s="3"/>
    </row>
    <row r="2543" spans="10:10" x14ac:dyDescent="0.35">
      <c r="J2543" s="3"/>
    </row>
    <row r="2544" spans="10:10" x14ac:dyDescent="0.35">
      <c r="J2544" s="3"/>
    </row>
    <row r="2545" spans="10:10" x14ac:dyDescent="0.35">
      <c r="J2545" s="3"/>
    </row>
    <row r="2546" spans="10:10" x14ac:dyDescent="0.35">
      <c r="J2546" s="3"/>
    </row>
    <row r="2547" spans="10:10" x14ac:dyDescent="0.35">
      <c r="J2547" s="3"/>
    </row>
    <row r="2548" spans="10:10" x14ac:dyDescent="0.35">
      <c r="J2548" s="3"/>
    </row>
    <row r="2549" spans="10:10" x14ac:dyDescent="0.35">
      <c r="J2549" s="3"/>
    </row>
    <row r="2550" spans="10:10" x14ac:dyDescent="0.35">
      <c r="J2550" s="3"/>
    </row>
    <row r="2551" spans="10:10" x14ac:dyDescent="0.35">
      <c r="J2551" s="3"/>
    </row>
    <row r="2552" spans="10:10" x14ac:dyDescent="0.35">
      <c r="J2552" s="3"/>
    </row>
    <row r="2553" spans="10:10" x14ac:dyDescent="0.35">
      <c r="J2553" s="3"/>
    </row>
    <row r="2554" spans="10:10" x14ac:dyDescent="0.35">
      <c r="J2554" s="3"/>
    </row>
    <row r="2555" spans="10:10" x14ac:dyDescent="0.35">
      <c r="J2555" s="3"/>
    </row>
    <row r="2556" spans="10:10" x14ac:dyDescent="0.35">
      <c r="J2556" s="3"/>
    </row>
    <row r="2557" spans="10:10" x14ac:dyDescent="0.35">
      <c r="J2557" s="3"/>
    </row>
    <row r="2558" spans="10:10" x14ac:dyDescent="0.35">
      <c r="J2558" s="3"/>
    </row>
    <row r="2559" spans="10:10" x14ac:dyDescent="0.35">
      <c r="J2559" s="3"/>
    </row>
    <row r="2560" spans="10:10" x14ac:dyDescent="0.35">
      <c r="J2560" s="3"/>
    </row>
    <row r="2561" spans="10:10" x14ac:dyDescent="0.35">
      <c r="J2561" s="3"/>
    </row>
    <row r="2562" spans="10:10" x14ac:dyDescent="0.35">
      <c r="J2562" s="3"/>
    </row>
    <row r="2563" spans="10:10" x14ac:dyDescent="0.35">
      <c r="J2563" s="3"/>
    </row>
    <row r="2564" spans="10:10" x14ac:dyDescent="0.35">
      <c r="J2564" s="3"/>
    </row>
    <row r="2565" spans="10:10" x14ac:dyDescent="0.35">
      <c r="J2565" s="3"/>
    </row>
    <row r="2566" spans="10:10" x14ac:dyDescent="0.35">
      <c r="J2566" s="3"/>
    </row>
    <row r="2567" spans="10:10" x14ac:dyDescent="0.35">
      <c r="J2567" s="3"/>
    </row>
    <row r="2568" spans="10:10" x14ac:dyDescent="0.35">
      <c r="J2568" s="3"/>
    </row>
    <row r="2569" spans="10:10" x14ac:dyDescent="0.35">
      <c r="J2569" s="3"/>
    </row>
    <row r="2570" spans="10:10" x14ac:dyDescent="0.35">
      <c r="J2570" s="3"/>
    </row>
    <row r="2571" spans="10:10" x14ac:dyDescent="0.35">
      <c r="J2571" s="3"/>
    </row>
    <row r="2572" spans="10:10" x14ac:dyDescent="0.35">
      <c r="J2572" s="3"/>
    </row>
    <row r="2573" spans="10:10" x14ac:dyDescent="0.35">
      <c r="J2573" s="3"/>
    </row>
    <row r="2574" spans="10:10" x14ac:dyDescent="0.35">
      <c r="J2574" s="3"/>
    </row>
    <row r="2575" spans="10:10" x14ac:dyDescent="0.35">
      <c r="J2575" s="3"/>
    </row>
    <row r="2576" spans="10:10" x14ac:dyDescent="0.35">
      <c r="J2576" s="3"/>
    </row>
    <row r="2577" spans="10:10" x14ac:dyDescent="0.35">
      <c r="J2577" s="3"/>
    </row>
    <row r="2578" spans="10:10" x14ac:dyDescent="0.35">
      <c r="J2578" s="3"/>
    </row>
    <row r="2579" spans="10:10" x14ac:dyDescent="0.35">
      <c r="J2579" s="3"/>
    </row>
    <row r="2580" spans="10:10" x14ac:dyDescent="0.35">
      <c r="J2580" s="3"/>
    </row>
    <row r="2581" spans="10:10" x14ac:dyDescent="0.35">
      <c r="J2581" s="3"/>
    </row>
    <row r="2582" spans="10:10" x14ac:dyDescent="0.35">
      <c r="J2582" s="3"/>
    </row>
    <row r="2583" spans="10:10" x14ac:dyDescent="0.35">
      <c r="J2583" s="3"/>
    </row>
    <row r="2584" spans="10:10" x14ac:dyDescent="0.35">
      <c r="J2584" s="3"/>
    </row>
    <row r="2585" spans="10:10" x14ac:dyDescent="0.35">
      <c r="J2585" s="3"/>
    </row>
    <row r="2586" spans="10:10" x14ac:dyDescent="0.35">
      <c r="J2586" s="3"/>
    </row>
    <row r="2587" spans="10:10" x14ac:dyDescent="0.35">
      <c r="J2587" s="3"/>
    </row>
    <row r="2588" spans="10:10" x14ac:dyDescent="0.35">
      <c r="J2588" s="3"/>
    </row>
    <row r="2589" spans="10:10" x14ac:dyDescent="0.35">
      <c r="J2589" s="3"/>
    </row>
    <row r="2590" spans="10:10" x14ac:dyDescent="0.35">
      <c r="J2590" s="3"/>
    </row>
    <row r="2591" spans="10:10" x14ac:dyDescent="0.35">
      <c r="J2591" s="3"/>
    </row>
    <row r="2592" spans="10:10" x14ac:dyDescent="0.35">
      <c r="J2592" s="3"/>
    </row>
    <row r="2593" spans="10:10" x14ac:dyDescent="0.35">
      <c r="J2593" s="3"/>
    </row>
    <row r="2594" spans="10:10" x14ac:dyDescent="0.35">
      <c r="J2594" s="3"/>
    </row>
    <row r="2595" spans="10:10" x14ac:dyDescent="0.35">
      <c r="J2595" s="3"/>
    </row>
    <row r="2596" spans="10:10" x14ac:dyDescent="0.35">
      <c r="J2596" s="3"/>
    </row>
    <row r="2597" spans="10:10" x14ac:dyDescent="0.35">
      <c r="J2597" s="3"/>
    </row>
    <row r="2598" spans="10:10" x14ac:dyDescent="0.35">
      <c r="J2598" s="3"/>
    </row>
    <row r="2599" spans="10:10" x14ac:dyDescent="0.35">
      <c r="J2599" s="3"/>
    </row>
    <row r="2600" spans="10:10" x14ac:dyDescent="0.35">
      <c r="J2600" s="3"/>
    </row>
    <row r="2601" spans="10:10" x14ac:dyDescent="0.35">
      <c r="J2601" s="3"/>
    </row>
    <row r="2602" spans="10:10" x14ac:dyDescent="0.35">
      <c r="J2602" s="3"/>
    </row>
    <row r="2603" spans="10:10" x14ac:dyDescent="0.35">
      <c r="J2603" s="3"/>
    </row>
    <row r="2604" spans="10:10" x14ac:dyDescent="0.35">
      <c r="J2604" s="3"/>
    </row>
    <row r="2605" spans="10:10" x14ac:dyDescent="0.35">
      <c r="J2605" s="3"/>
    </row>
    <row r="2606" spans="10:10" x14ac:dyDescent="0.35">
      <c r="J2606" s="3"/>
    </row>
    <row r="2607" spans="10:10" x14ac:dyDescent="0.35">
      <c r="J2607" s="3"/>
    </row>
    <row r="2608" spans="10:10" x14ac:dyDescent="0.35">
      <c r="J2608" s="3"/>
    </row>
    <row r="2609" spans="10:10" x14ac:dyDescent="0.35">
      <c r="J2609" s="3"/>
    </row>
    <row r="2610" spans="10:10" x14ac:dyDescent="0.35">
      <c r="J2610" s="3"/>
    </row>
    <row r="2611" spans="10:10" x14ac:dyDescent="0.35">
      <c r="J2611" s="3"/>
    </row>
    <row r="2612" spans="10:10" x14ac:dyDescent="0.35">
      <c r="J2612" s="3"/>
    </row>
    <row r="2613" spans="10:10" x14ac:dyDescent="0.35">
      <c r="J2613" s="3"/>
    </row>
    <row r="2614" spans="10:10" x14ac:dyDescent="0.35">
      <c r="J2614" s="3"/>
    </row>
    <row r="2615" spans="10:10" x14ac:dyDescent="0.35">
      <c r="J2615" s="3"/>
    </row>
    <row r="2616" spans="10:10" x14ac:dyDescent="0.35">
      <c r="J2616" s="3"/>
    </row>
    <row r="2617" spans="10:10" x14ac:dyDescent="0.35">
      <c r="J2617" s="3"/>
    </row>
    <row r="2618" spans="10:10" x14ac:dyDescent="0.35">
      <c r="J2618" s="3"/>
    </row>
    <row r="2619" spans="10:10" x14ac:dyDescent="0.35">
      <c r="J2619" s="3"/>
    </row>
    <row r="2620" spans="10:10" x14ac:dyDescent="0.35">
      <c r="J2620" s="3"/>
    </row>
    <row r="2621" spans="10:10" x14ac:dyDescent="0.35">
      <c r="J2621" s="3"/>
    </row>
    <row r="2622" spans="10:10" x14ac:dyDescent="0.35">
      <c r="J2622" s="3"/>
    </row>
    <row r="2623" spans="10:10" x14ac:dyDescent="0.35">
      <c r="J2623" s="3"/>
    </row>
    <row r="2624" spans="10:10" x14ac:dyDescent="0.35">
      <c r="J2624" s="3"/>
    </row>
    <row r="2625" spans="10:10" x14ac:dyDescent="0.35">
      <c r="J2625" s="3"/>
    </row>
    <row r="2626" spans="10:10" x14ac:dyDescent="0.35">
      <c r="J2626" s="3"/>
    </row>
    <row r="2627" spans="10:10" x14ac:dyDescent="0.35">
      <c r="J2627" s="3"/>
    </row>
    <row r="2628" spans="10:10" x14ac:dyDescent="0.35">
      <c r="J2628" s="3"/>
    </row>
    <row r="2629" spans="10:10" x14ac:dyDescent="0.35">
      <c r="J2629" s="3"/>
    </row>
    <row r="2630" spans="10:10" x14ac:dyDescent="0.35">
      <c r="J2630" s="3"/>
    </row>
    <row r="2631" spans="10:10" x14ac:dyDescent="0.35">
      <c r="J2631" s="3"/>
    </row>
    <row r="2632" spans="10:10" x14ac:dyDescent="0.35">
      <c r="J2632" s="3"/>
    </row>
    <row r="2633" spans="10:10" x14ac:dyDescent="0.35">
      <c r="J2633" s="3"/>
    </row>
    <row r="2634" spans="10:10" x14ac:dyDescent="0.35">
      <c r="J2634" s="3"/>
    </row>
    <row r="2635" spans="10:10" x14ac:dyDescent="0.35">
      <c r="J2635" s="3"/>
    </row>
    <row r="2636" spans="10:10" x14ac:dyDescent="0.35">
      <c r="J2636" s="3"/>
    </row>
    <row r="2637" spans="10:10" x14ac:dyDescent="0.35">
      <c r="J2637" s="3"/>
    </row>
    <row r="2638" spans="10:10" x14ac:dyDescent="0.35">
      <c r="J2638" s="3"/>
    </row>
    <row r="2639" spans="10:10" x14ac:dyDescent="0.35">
      <c r="J2639" s="3"/>
    </row>
    <row r="2640" spans="10:10" x14ac:dyDescent="0.35">
      <c r="J2640" s="3"/>
    </row>
    <row r="2641" spans="10:10" x14ac:dyDescent="0.35">
      <c r="J2641" s="3"/>
    </row>
    <row r="2642" spans="10:10" x14ac:dyDescent="0.35">
      <c r="J2642" s="3"/>
    </row>
    <row r="2643" spans="10:10" x14ac:dyDescent="0.35">
      <c r="J2643" s="3"/>
    </row>
    <row r="2644" spans="10:10" x14ac:dyDescent="0.35">
      <c r="J2644" s="3"/>
    </row>
    <row r="2645" spans="10:10" x14ac:dyDescent="0.35">
      <c r="J2645" s="3"/>
    </row>
    <row r="2646" spans="10:10" x14ac:dyDescent="0.35">
      <c r="J2646" s="3"/>
    </row>
    <row r="2647" spans="10:10" x14ac:dyDescent="0.35">
      <c r="J2647" s="3"/>
    </row>
    <row r="2648" spans="10:10" x14ac:dyDescent="0.35">
      <c r="J2648" s="3"/>
    </row>
    <row r="2649" spans="10:10" x14ac:dyDescent="0.35">
      <c r="J2649" s="3"/>
    </row>
    <row r="2650" spans="10:10" x14ac:dyDescent="0.35">
      <c r="J2650" s="3"/>
    </row>
    <row r="2651" spans="10:10" x14ac:dyDescent="0.35">
      <c r="J2651" s="3"/>
    </row>
    <row r="2652" spans="10:10" x14ac:dyDescent="0.35">
      <c r="J2652" s="3"/>
    </row>
    <row r="2653" spans="10:10" x14ac:dyDescent="0.35">
      <c r="J2653" s="3"/>
    </row>
    <row r="2654" spans="10:10" x14ac:dyDescent="0.35">
      <c r="J2654" s="3"/>
    </row>
    <row r="2655" spans="10:10" x14ac:dyDescent="0.35">
      <c r="J2655" s="3"/>
    </row>
    <row r="2656" spans="10:10" x14ac:dyDescent="0.35">
      <c r="J2656" s="3"/>
    </row>
    <row r="2657" spans="10:10" x14ac:dyDescent="0.35">
      <c r="J2657" s="3"/>
    </row>
    <row r="2658" spans="10:10" x14ac:dyDescent="0.35">
      <c r="J2658" s="3"/>
    </row>
    <row r="2659" spans="10:10" x14ac:dyDescent="0.35">
      <c r="J2659" s="3"/>
    </row>
    <row r="2660" spans="10:10" x14ac:dyDescent="0.35">
      <c r="J2660" s="3"/>
    </row>
    <row r="2661" spans="10:10" x14ac:dyDescent="0.35">
      <c r="J2661" s="3"/>
    </row>
    <row r="2662" spans="10:10" x14ac:dyDescent="0.35">
      <c r="J2662" s="3"/>
    </row>
    <row r="2663" spans="10:10" x14ac:dyDescent="0.35">
      <c r="J2663" s="3"/>
    </row>
    <row r="2664" spans="10:10" x14ac:dyDescent="0.35">
      <c r="J2664" s="3"/>
    </row>
    <row r="2665" spans="10:10" x14ac:dyDescent="0.35">
      <c r="J2665" s="3"/>
    </row>
    <row r="2666" spans="10:10" x14ac:dyDescent="0.35">
      <c r="J2666" s="3"/>
    </row>
    <row r="2667" spans="10:10" x14ac:dyDescent="0.35">
      <c r="J2667" s="3"/>
    </row>
    <row r="2668" spans="10:10" x14ac:dyDescent="0.35">
      <c r="J2668" s="3"/>
    </row>
    <row r="2669" spans="10:10" x14ac:dyDescent="0.35">
      <c r="J2669" s="3"/>
    </row>
    <row r="2670" spans="10:10" x14ac:dyDescent="0.35">
      <c r="J2670" s="3"/>
    </row>
    <row r="2671" spans="10:10" x14ac:dyDescent="0.35">
      <c r="J2671" s="3"/>
    </row>
    <row r="2672" spans="10:10" x14ac:dyDescent="0.35">
      <c r="J2672" s="3"/>
    </row>
    <row r="2673" spans="10:10" x14ac:dyDescent="0.35">
      <c r="J2673" s="3"/>
    </row>
    <row r="2674" spans="10:10" x14ac:dyDescent="0.35">
      <c r="J2674" s="3"/>
    </row>
    <row r="2675" spans="10:10" x14ac:dyDescent="0.35">
      <c r="J2675" s="3"/>
    </row>
    <row r="2676" spans="10:10" x14ac:dyDescent="0.35">
      <c r="J2676" s="3"/>
    </row>
    <row r="2677" spans="10:10" x14ac:dyDescent="0.35">
      <c r="J2677" s="3"/>
    </row>
    <row r="2678" spans="10:10" x14ac:dyDescent="0.35">
      <c r="J2678" s="3"/>
    </row>
    <row r="2679" spans="10:10" x14ac:dyDescent="0.35">
      <c r="J2679" s="3"/>
    </row>
    <row r="2680" spans="10:10" x14ac:dyDescent="0.35">
      <c r="J2680" s="3"/>
    </row>
    <row r="2681" spans="10:10" x14ac:dyDescent="0.35">
      <c r="J2681" s="3"/>
    </row>
    <row r="2682" spans="10:10" x14ac:dyDescent="0.35">
      <c r="J2682" s="3"/>
    </row>
    <row r="2683" spans="10:10" x14ac:dyDescent="0.35">
      <c r="J2683" s="3"/>
    </row>
    <row r="2684" spans="10:10" x14ac:dyDescent="0.35">
      <c r="J2684" s="3"/>
    </row>
    <row r="2685" spans="10:10" x14ac:dyDescent="0.35">
      <c r="J2685" s="3"/>
    </row>
    <row r="2686" spans="10:10" x14ac:dyDescent="0.35">
      <c r="J2686" s="3"/>
    </row>
    <row r="2687" spans="10:10" x14ac:dyDescent="0.35">
      <c r="J2687" s="3"/>
    </row>
    <row r="2688" spans="10:10" x14ac:dyDescent="0.35">
      <c r="J2688" s="3"/>
    </row>
    <row r="2689" spans="10:10" x14ac:dyDescent="0.35">
      <c r="J2689" s="3"/>
    </row>
    <row r="2690" spans="10:10" x14ac:dyDescent="0.35">
      <c r="J2690" s="3"/>
    </row>
    <row r="2691" spans="10:10" x14ac:dyDescent="0.35">
      <c r="J2691" s="3"/>
    </row>
    <row r="2692" spans="10:10" x14ac:dyDescent="0.35">
      <c r="J2692" s="3"/>
    </row>
    <row r="2693" spans="10:10" x14ac:dyDescent="0.35">
      <c r="J2693" s="3"/>
    </row>
    <row r="2694" spans="10:10" x14ac:dyDescent="0.35">
      <c r="J2694" s="3"/>
    </row>
    <row r="2695" spans="10:10" x14ac:dyDescent="0.35">
      <c r="J2695" s="3"/>
    </row>
    <row r="2696" spans="10:10" x14ac:dyDescent="0.35">
      <c r="J2696" s="3"/>
    </row>
    <row r="2697" spans="10:10" x14ac:dyDescent="0.35">
      <c r="J2697" s="3"/>
    </row>
    <row r="2698" spans="10:10" x14ac:dyDescent="0.35">
      <c r="J2698" s="3"/>
    </row>
    <row r="2699" spans="10:10" x14ac:dyDescent="0.35">
      <c r="J2699" s="3"/>
    </row>
    <row r="2700" spans="10:10" x14ac:dyDescent="0.35">
      <c r="J2700" s="3"/>
    </row>
    <row r="2701" spans="10:10" x14ac:dyDescent="0.35">
      <c r="J2701" s="3"/>
    </row>
    <row r="2702" spans="10:10" x14ac:dyDescent="0.35">
      <c r="J2702" s="3"/>
    </row>
    <row r="2703" spans="10:10" x14ac:dyDescent="0.35">
      <c r="J2703" s="3"/>
    </row>
    <row r="2704" spans="10:10" x14ac:dyDescent="0.35">
      <c r="J2704" s="3"/>
    </row>
    <row r="2705" spans="10:10" x14ac:dyDescent="0.35">
      <c r="J2705" s="3"/>
    </row>
    <row r="2706" spans="10:10" x14ac:dyDescent="0.35">
      <c r="J2706" s="3"/>
    </row>
    <row r="2707" spans="10:10" x14ac:dyDescent="0.35">
      <c r="J2707" s="3"/>
    </row>
    <row r="2708" spans="10:10" x14ac:dyDescent="0.35">
      <c r="J2708" s="3"/>
    </row>
    <row r="2709" spans="10:10" x14ac:dyDescent="0.35">
      <c r="J2709" s="3"/>
    </row>
    <row r="2710" spans="10:10" x14ac:dyDescent="0.35">
      <c r="J2710" s="3"/>
    </row>
    <row r="2711" spans="10:10" x14ac:dyDescent="0.35">
      <c r="J2711" s="3"/>
    </row>
    <row r="2712" spans="10:10" x14ac:dyDescent="0.35">
      <c r="J2712" s="3"/>
    </row>
    <row r="2713" spans="10:10" x14ac:dyDescent="0.35">
      <c r="J2713" s="3"/>
    </row>
    <row r="2714" spans="10:10" x14ac:dyDescent="0.35">
      <c r="J2714" s="3"/>
    </row>
    <row r="2715" spans="10:10" x14ac:dyDescent="0.35">
      <c r="J2715" s="3"/>
    </row>
    <row r="2716" spans="10:10" x14ac:dyDescent="0.35">
      <c r="J2716" s="3"/>
    </row>
    <row r="2717" spans="10:10" x14ac:dyDescent="0.35">
      <c r="J2717" s="3"/>
    </row>
    <row r="2718" spans="10:10" x14ac:dyDescent="0.35">
      <c r="J2718" s="3"/>
    </row>
    <row r="2719" spans="10:10" x14ac:dyDescent="0.35">
      <c r="J2719" s="3"/>
    </row>
    <row r="2720" spans="10:10" x14ac:dyDescent="0.35">
      <c r="J2720" s="3"/>
    </row>
    <row r="2721" spans="10:10" x14ac:dyDescent="0.35">
      <c r="J2721" s="3"/>
    </row>
    <row r="2722" spans="10:10" x14ac:dyDescent="0.35">
      <c r="J2722" s="3"/>
    </row>
    <row r="2723" spans="10:10" x14ac:dyDescent="0.35">
      <c r="J2723" s="3"/>
    </row>
    <row r="2724" spans="10:10" x14ac:dyDescent="0.35">
      <c r="J2724" s="3"/>
    </row>
    <row r="2725" spans="10:10" x14ac:dyDescent="0.35">
      <c r="J2725" s="3"/>
    </row>
    <row r="2726" spans="10:10" x14ac:dyDescent="0.35">
      <c r="J2726" s="3"/>
    </row>
    <row r="2727" spans="10:10" x14ac:dyDescent="0.35">
      <c r="J2727" s="3"/>
    </row>
    <row r="2728" spans="10:10" x14ac:dyDescent="0.35">
      <c r="J2728" s="3"/>
    </row>
    <row r="2729" spans="10:10" x14ac:dyDescent="0.35">
      <c r="J2729" s="3"/>
    </row>
    <row r="2730" spans="10:10" x14ac:dyDescent="0.35">
      <c r="J2730" s="3"/>
    </row>
    <row r="2731" spans="10:10" x14ac:dyDescent="0.35">
      <c r="J2731" s="3"/>
    </row>
    <row r="2732" spans="10:10" x14ac:dyDescent="0.35">
      <c r="J2732" s="3"/>
    </row>
    <row r="2733" spans="10:10" x14ac:dyDescent="0.35">
      <c r="J2733" s="3"/>
    </row>
    <row r="2734" spans="10:10" x14ac:dyDescent="0.35">
      <c r="J2734" s="3"/>
    </row>
    <row r="2735" spans="10:10" x14ac:dyDescent="0.35">
      <c r="J2735" s="3"/>
    </row>
    <row r="2736" spans="10:10" x14ac:dyDescent="0.35">
      <c r="J2736" s="3"/>
    </row>
    <row r="2737" spans="10:10" x14ac:dyDescent="0.35">
      <c r="J2737" s="3"/>
    </row>
    <row r="2738" spans="10:10" x14ac:dyDescent="0.35">
      <c r="J2738" s="3"/>
    </row>
    <row r="2739" spans="10:10" x14ac:dyDescent="0.35">
      <c r="J2739" s="3"/>
    </row>
    <row r="2740" spans="10:10" x14ac:dyDescent="0.35">
      <c r="J2740" s="3"/>
    </row>
    <row r="2741" spans="10:10" x14ac:dyDescent="0.35">
      <c r="J2741" s="3"/>
    </row>
    <row r="2742" spans="10:10" x14ac:dyDescent="0.35">
      <c r="J2742" s="3"/>
    </row>
    <row r="2743" spans="10:10" x14ac:dyDescent="0.35">
      <c r="J2743" s="3"/>
    </row>
    <row r="2744" spans="10:10" x14ac:dyDescent="0.35">
      <c r="J2744" s="3"/>
    </row>
    <row r="2745" spans="10:10" x14ac:dyDescent="0.35">
      <c r="J2745" s="3"/>
    </row>
    <row r="2746" spans="10:10" x14ac:dyDescent="0.35">
      <c r="J2746" s="3"/>
    </row>
    <row r="2747" spans="10:10" x14ac:dyDescent="0.35">
      <c r="J2747" s="3"/>
    </row>
    <row r="2748" spans="10:10" x14ac:dyDescent="0.35">
      <c r="J2748" s="3"/>
    </row>
    <row r="2749" spans="10:10" x14ac:dyDescent="0.35">
      <c r="J2749" s="3"/>
    </row>
    <row r="2750" spans="10:10" x14ac:dyDescent="0.35">
      <c r="J2750" s="3"/>
    </row>
    <row r="2751" spans="10:10" x14ac:dyDescent="0.35">
      <c r="J2751" s="3"/>
    </row>
    <row r="2752" spans="10:10" x14ac:dyDescent="0.35">
      <c r="J2752" s="3"/>
    </row>
    <row r="2753" spans="10:10" x14ac:dyDescent="0.35">
      <c r="J2753" s="3"/>
    </row>
    <row r="2754" spans="10:10" x14ac:dyDescent="0.35">
      <c r="J2754" s="3"/>
    </row>
    <row r="2755" spans="10:10" x14ac:dyDescent="0.35">
      <c r="J2755" s="3"/>
    </row>
    <row r="2756" spans="10:10" x14ac:dyDescent="0.35">
      <c r="J2756" s="3"/>
    </row>
    <row r="2757" spans="10:10" x14ac:dyDescent="0.35">
      <c r="J2757" s="3"/>
    </row>
    <row r="2758" spans="10:10" x14ac:dyDescent="0.35">
      <c r="J2758" s="3"/>
    </row>
    <row r="2759" spans="10:10" x14ac:dyDescent="0.35">
      <c r="J2759" s="3"/>
    </row>
    <row r="2760" spans="10:10" x14ac:dyDescent="0.35">
      <c r="J2760" s="3"/>
    </row>
    <row r="2761" spans="10:10" x14ac:dyDescent="0.35">
      <c r="J2761" s="3"/>
    </row>
    <row r="2762" spans="10:10" x14ac:dyDescent="0.35">
      <c r="J2762" s="3"/>
    </row>
    <row r="2763" spans="10:10" x14ac:dyDescent="0.35">
      <c r="J2763" s="3"/>
    </row>
    <row r="2764" spans="10:10" x14ac:dyDescent="0.35">
      <c r="J2764" s="3"/>
    </row>
    <row r="2765" spans="10:10" x14ac:dyDescent="0.35">
      <c r="J2765" s="3"/>
    </row>
    <row r="2766" spans="10:10" x14ac:dyDescent="0.35">
      <c r="J2766" s="3"/>
    </row>
    <row r="2767" spans="10:10" x14ac:dyDescent="0.35">
      <c r="J2767" s="3"/>
    </row>
    <row r="2768" spans="10:10" x14ac:dyDescent="0.35">
      <c r="J2768" s="3"/>
    </row>
    <row r="2769" spans="10:10" x14ac:dyDescent="0.35">
      <c r="J2769" s="3"/>
    </row>
    <row r="2770" spans="10:10" x14ac:dyDescent="0.35">
      <c r="J2770" s="3"/>
    </row>
    <row r="2771" spans="10:10" x14ac:dyDescent="0.35">
      <c r="J2771" s="3"/>
    </row>
    <row r="2772" spans="10:10" x14ac:dyDescent="0.35">
      <c r="J2772" s="3"/>
    </row>
    <row r="2773" spans="10:10" x14ac:dyDescent="0.35">
      <c r="J2773" s="3"/>
    </row>
    <row r="2774" spans="10:10" x14ac:dyDescent="0.35">
      <c r="J2774" s="3"/>
    </row>
    <row r="2775" spans="10:10" x14ac:dyDescent="0.35">
      <c r="J2775" s="3"/>
    </row>
    <row r="2776" spans="10:10" x14ac:dyDescent="0.35">
      <c r="J2776" s="3"/>
    </row>
    <row r="2777" spans="10:10" x14ac:dyDescent="0.35">
      <c r="J2777" s="3"/>
    </row>
    <row r="2778" spans="10:10" x14ac:dyDescent="0.35">
      <c r="J2778" s="3"/>
    </row>
    <row r="2779" spans="10:10" x14ac:dyDescent="0.35">
      <c r="J2779" s="3"/>
    </row>
    <row r="2780" spans="10:10" x14ac:dyDescent="0.35">
      <c r="J2780" s="3"/>
    </row>
    <row r="2781" spans="10:10" x14ac:dyDescent="0.35">
      <c r="J2781" s="3"/>
    </row>
    <row r="2782" spans="10:10" x14ac:dyDescent="0.35">
      <c r="J2782" s="3"/>
    </row>
    <row r="2783" spans="10:10" x14ac:dyDescent="0.35">
      <c r="J2783" s="3"/>
    </row>
    <row r="2784" spans="10:10" x14ac:dyDescent="0.35">
      <c r="J2784" s="3"/>
    </row>
    <row r="2785" spans="10:10" x14ac:dyDescent="0.35">
      <c r="J2785" s="3"/>
    </row>
    <row r="2786" spans="10:10" x14ac:dyDescent="0.35">
      <c r="J2786" s="3"/>
    </row>
    <row r="2787" spans="10:10" x14ac:dyDescent="0.35">
      <c r="J2787" s="3"/>
    </row>
    <row r="2788" spans="10:10" x14ac:dyDescent="0.35">
      <c r="J2788" s="3"/>
    </row>
    <row r="2789" spans="10:10" x14ac:dyDescent="0.35">
      <c r="J2789" s="3"/>
    </row>
    <row r="2790" spans="10:10" x14ac:dyDescent="0.35">
      <c r="J2790" s="3"/>
    </row>
    <row r="2791" spans="10:10" x14ac:dyDescent="0.35">
      <c r="J2791" s="3"/>
    </row>
    <row r="2792" spans="10:10" x14ac:dyDescent="0.35">
      <c r="J2792" s="3"/>
    </row>
    <row r="2793" spans="10:10" x14ac:dyDescent="0.35">
      <c r="J2793" s="3"/>
    </row>
    <row r="2794" spans="10:10" x14ac:dyDescent="0.35">
      <c r="J2794" s="3"/>
    </row>
    <row r="2795" spans="10:10" x14ac:dyDescent="0.35">
      <c r="J2795" s="3"/>
    </row>
    <row r="2796" spans="10:10" x14ac:dyDescent="0.35">
      <c r="J2796" s="3"/>
    </row>
    <row r="2797" spans="10:10" x14ac:dyDescent="0.35">
      <c r="J2797" s="3"/>
    </row>
    <row r="2798" spans="10:10" x14ac:dyDescent="0.35">
      <c r="J2798" s="3"/>
    </row>
    <row r="2799" spans="10:10" x14ac:dyDescent="0.35">
      <c r="J2799" s="3"/>
    </row>
    <row r="2800" spans="10:10" x14ac:dyDescent="0.35">
      <c r="J2800" s="3"/>
    </row>
    <row r="2801" spans="10:10" x14ac:dyDescent="0.35">
      <c r="J2801" s="3"/>
    </row>
    <row r="2802" spans="10:10" x14ac:dyDescent="0.35">
      <c r="J2802" s="3"/>
    </row>
    <row r="2803" spans="10:10" x14ac:dyDescent="0.35">
      <c r="J2803" s="3"/>
    </row>
    <row r="2804" spans="10:10" x14ac:dyDescent="0.35">
      <c r="J2804" s="3"/>
    </row>
    <row r="2805" spans="10:10" x14ac:dyDescent="0.35">
      <c r="J2805" s="3"/>
    </row>
    <row r="2806" spans="10:10" x14ac:dyDescent="0.35">
      <c r="J2806" s="3"/>
    </row>
    <row r="2807" spans="10:10" x14ac:dyDescent="0.35">
      <c r="J2807" s="3"/>
    </row>
    <row r="2808" spans="10:10" x14ac:dyDescent="0.35">
      <c r="J2808" s="3"/>
    </row>
    <row r="2809" spans="10:10" x14ac:dyDescent="0.35">
      <c r="J2809" s="3"/>
    </row>
    <row r="2810" spans="10:10" x14ac:dyDescent="0.35">
      <c r="J2810" s="3"/>
    </row>
    <row r="2811" spans="10:10" x14ac:dyDescent="0.35">
      <c r="J2811" s="3"/>
    </row>
    <row r="2812" spans="10:10" x14ac:dyDescent="0.35">
      <c r="J2812" s="3"/>
    </row>
    <row r="2813" spans="10:10" x14ac:dyDescent="0.35">
      <c r="J2813" s="3"/>
    </row>
    <row r="2814" spans="10:10" x14ac:dyDescent="0.35">
      <c r="J2814" s="3"/>
    </row>
    <row r="2815" spans="10:10" x14ac:dyDescent="0.35">
      <c r="J2815" s="3"/>
    </row>
    <row r="2816" spans="10:10" x14ac:dyDescent="0.35">
      <c r="J2816" s="3"/>
    </row>
    <row r="2817" spans="10:10" x14ac:dyDescent="0.35">
      <c r="J2817" s="3"/>
    </row>
    <row r="2818" spans="10:10" x14ac:dyDescent="0.35">
      <c r="J2818" s="3"/>
    </row>
    <row r="2819" spans="10:10" x14ac:dyDescent="0.35">
      <c r="J2819" s="3"/>
    </row>
    <row r="2820" spans="10:10" x14ac:dyDescent="0.35">
      <c r="J2820" s="3"/>
    </row>
    <row r="2821" spans="10:10" x14ac:dyDescent="0.35">
      <c r="J2821" s="3"/>
    </row>
    <row r="2822" spans="10:10" x14ac:dyDescent="0.35">
      <c r="J2822" s="3"/>
    </row>
    <row r="2823" spans="10:10" x14ac:dyDescent="0.35">
      <c r="J2823" s="3"/>
    </row>
    <row r="2824" spans="10:10" x14ac:dyDescent="0.35">
      <c r="J2824" s="3"/>
    </row>
    <row r="2825" spans="10:10" x14ac:dyDescent="0.35">
      <c r="J2825" s="3"/>
    </row>
    <row r="2826" spans="10:10" x14ac:dyDescent="0.35">
      <c r="J2826" s="3"/>
    </row>
    <row r="2827" spans="10:10" x14ac:dyDescent="0.35">
      <c r="J2827" s="3"/>
    </row>
    <row r="2828" spans="10:10" x14ac:dyDescent="0.35">
      <c r="J2828" s="3"/>
    </row>
    <row r="2829" spans="10:10" x14ac:dyDescent="0.35">
      <c r="J2829" s="3"/>
    </row>
    <row r="2830" spans="10:10" x14ac:dyDescent="0.35">
      <c r="J2830" s="3"/>
    </row>
    <row r="2831" spans="10:10" x14ac:dyDescent="0.35">
      <c r="J2831" s="3"/>
    </row>
    <row r="2832" spans="10:10" x14ac:dyDescent="0.35">
      <c r="J2832" s="3"/>
    </row>
    <row r="2833" spans="10:10" x14ac:dyDescent="0.35">
      <c r="J2833" s="3"/>
    </row>
    <row r="2834" spans="10:10" x14ac:dyDescent="0.35">
      <c r="J2834" s="3"/>
    </row>
    <row r="2835" spans="10:10" x14ac:dyDescent="0.35">
      <c r="J2835" s="3"/>
    </row>
    <row r="2836" spans="10:10" x14ac:dyDescent="0.35">
      <c r="J2836" s="3"/>
    </row>
    <row r="2837" spans="10:10" x14ac:dyDescent="0.35">
      <c r="J2837" s="3"/>
    </row>
    <row r="2838" spans="10:10" x14ac:dyDescent="0.35">
      <c r="J2838" s="3"/>
    </row>
    <row r="2839" spans="10:10" x14ac:dyDescent="0.35">
      <c r="J2839" s="3"/>
    </row>
    <row r="2840" spans="10:10" x14ac:dyDescent="0.35">
      <c r="J2840" s="3"/>
    </row>
    <row r="2841" spans="10:10" x14ac:dyDescent="0.35">
      <c r="J2841" s="3"/>
    </row>
    <row r="2842" spans="10:10" x14ac:dyDescent="0.35">
      <c r="J2842" s="3"/>
    </row>
    <row r="2843" spans="10:10" x14ac:dyDescent="0.35">
      <c r="J2843" s="3"/>
    </row>
    <row r="2844" spans="10:10" x14ac:dyDescent="0.35">
      <c r="J2844" s="3"/>
    </row>
    <row r="2845" spans="10:10" x14ac:dyDescent="0.35">
      <c r="J2845" s="3"/>
    </row>
    <row r="2846" spans="10:10" x14ac:dyDescent="0.35">
      <c r="J2846" s="3"/>
    </row>
    <row r="2847" spans="10:10" x14ac:dyDescent="0.35">
      <c r="J2847" s="3"/>
    </row>
    <row r="2848" spans="10:10" x14ac:dyDescent="0.35">
      <c r="J2848" s="3"/>
    </row>
    <row r="2849" spans="10:10" x14ac:dyDescent="0.35">
      <c r="J2849" s="3"/>
    </row>
    <row r="2850" spans="10:10" x14ac:dyDescent="0.35">
      <c r="J2850" s="3"/>
    </row>
    <row r="2851" spans="10:10" x14ac:dyDescent="0.35">
      <c r="J2851" s="3"/>
    </row>
    <row r="2852" spans="10:10" x14ac:dyDescent="0.35">
      <c r="J2852" s="3"/>
    </row>
    <row r="2853" spans="10:10" x14ac:dyDescent="0.35">
      <c r="J2853" s="3"/>
    </row>
    <row r="2854" spans="10:10" x14ac:dyDescent="0.35">
      <c r="J2854" s="3"/>
    </row>
    <row r="2855" spans="10:10" x14ac:dyDescent="0.35">
      <c r="J2855" s="3"/>
    </row>
    <row r="2856" spans="10:10" x14ac:dyDescent="0.35">
      <c r="J2856" s="3"/>
    </row>
    <row r="2857" spans="10:10" x14ac:dyDescent="0.35">
      <c r="J2857" s="3"/>
    </row>
    <row r="2858" spans="10:10" x14ac:dyDescent="0.35">
      <c r="J2858" s="3"/>
    </row>
    <row r="2859" spans="10:10" x14ac:dyDescent="0.35">
      <c r="J2859" s="3"/>
    </row>
    <row r="2860" spans="10:10" x14ac:dyDescent="0.35">
      <c r="J2860" s="3"/>
    </row>
    <row r="2861" spans="10:10" x14ac:dyDescent="0.35">
      <c r="J2861" s="3"/>
    </row>
    <row r="2862" spans="10:10" x14ac:dyDescent="0.35">
      <c r="J2862" s="3"/>
    </row>
    <row r="2863" spans="10:10" x14ac:dyDescent="0.35">
      <c r="J2863" s="3"/>
    </row>
    <row r="2864" spans="10:10" x14ac:dyDescent="0.35">
      <c r="J2864" s="3"/>
    </row>
    <row r="2865" spans="10:10" x14ac:dyDescent="0.35">
      <c r="J2865" s="3"/>
    </row>
    <row r="2866" spans="10:10" x14ac:dyDescent="0.35">
      <c r="J2866" s="3"/>
    </row>
    <row r="2867" spans="10:10" x14ac:dyDescent="0.35">
      <c r="J2867" s="3"/>
    </row>
    <row r="2868" spans="10:10" x14ac:dyDescent="0.35">
      <c r="J2868" s="3"/>
    </row>
    <row r="2869" spans="10:10" x14ac:dyDescent="0.35">
      <c r="J2869" s="3"/>
    </row>
    <row r="2870" spans="10:10" x14ac:dyDescent="0.35">
      <c r="J2870" s="3"/>
    </row>
    <row r="2871" spans="10:10" x14ac:dyDescent="0.35">
      <c r="J2871" s="3"/>
    </row>
    <row r="2872" spans="10:10" x14ac:dyDescent="0.35">
      <c r="J2872" s="3"/>
    </row>
    <row r="2873" spans="10:10" x14ac:dyDescent="0.35">
      <c r="J2873" s="3"/>
    </row>
    <row r="2874" spans="10:10" x14ac:dyDescent="0.35">
      <c r="J2874" s="3"/>
    </row>
    <row r="2875" spans="10:10" x14ac:dyDescent="0.35">
      <c r="J2875" s="3"/>
    </row>
    <row r="2876" spans="10:10" x14ac:dyDescent="0.35">
      <c r="J2876" s="3"/>
    </row>
    <row r="2877" spans="10:10" x14ac:dyDescent="0.35">
      <c r="J2877" s="3"/>
    </row>
    <row r="2878" spans="10:10" x14ac:dyDescent="0.35">
      <c r="J2878" s="3"/>
    </row>
    <row r="2879" spans="10:10" x14ac:dyDescent="0.35">
      <c r="J2879" s="3"/>
    </row>
    <row r="2880" spans="10:10" x14ac:dyDescent="0.35">
      <c r="J2880" s="3"/>
    </row>
    <row r="2881" spans="10:10" x14ac:dyDescent="0.35">
      <c r="J2881" s="3"/>
    </row>
    <row r="2882" spans="10:10" x14ac:dyDescent="0.35">
      <c r="J2882" s="3"/>
    </row>
    <row r="2883" spans="10:10" x14ac:dyDescent="0.35">
      <c r="J2883" s="3"/>
    </row>
    <row r="2884" spans="10:10" x14ac:dyDescent="0.35">
      <c r="J2884" s="3"/>
    </row>
    <row r="2885" spans="10:10" x14ac:dyDescent="0.35">
      <c r="J2885" s="3"/>
    </row>
    <row r="2886" spans="10:10" x14ac:dyDescent="0.35">
      <c r="J2886" s="3"/>
    </row>
    <row r="2887" spans="10:10" x14ac:dyDescent="0.35">
      <c r="J2887" s="3"/>
    </row>
    <row r="2888" spans="10:10" x14ac:dyDescent="0.35">
      <c r="J2888" s="3"/>
    </row>
    <row r="2889" spans="10:10" x14ac:dyDescent="0.35">
      <c r="J2889" s="3"/>
    </row>
    <row r="2890" spans="10:10" x14ac:dyDescent="0.35">
      <c r="J2890" s="3"/>
    </row>
    <row r="2891" spans="10:10" x14ac:dyDescent="0.35">
      <c r="J2891" s="3"/>
    </row>
    <row r="2892" spans="10:10" x14ac:dyDescent="0.35">
      <c r="J2892" s="3"/>
    </row>
    <row r="2893" spans="10:10" x14ac:dyDescent="0.35">
      <c r="J2893" s="3"/>
    </row>
    <row r="2894" spans="10:10" x14ac:dyDescent="0.35">
      <c r="J2894" s="3"/>
    </row>
    <row r="2895" spans="10:10" x14ac:dyDescent="0.35">
      <c r="J2895" s="3"/>
    </row>
    <row r="2896" spans="10:10" x14ac:dyDescent="0.35">
      <c r="J2896" s="3"/>
    </row>
    <row r="2897" spans="10:10" x14ac:dyDescent="0.35">
      <c r="J2897" s="3"/>
    </row>
    <row r="2898" spans="10:10" x14ac:dyDescent="0.35">
      <c r="J2898" s="3"/>
    </row>
    <row r="2899" spans="10:10" x14ac:dyDescent="0.35">
      <c r="J2899" s="3"/>
    </row>
    <row r="2900" spans="10:10" x14ac:dyDescent="0.35">
      <c r="J2900" s="3"/>
    </row>
    <row r="2901" spans="10:10" x14ac:dyDescent="0.35">
      <c r="J2901" s="3"/>
    </row>
    <row r="2902" spans="10:10" x14ac:dyDescent="0.35">
      <c r="J2902" s="3"/>
    </row>
    <row r="2903" spans="10:10" x14ac:dyDescent="0.35">
      <c r="J2903" s="3"/>
    </row>
    <row r="2904" spans="10:10" x14ac:dyDescent="0.35">
      <c r="J2904" s="3"/>
    </row>
    <row r="2905" spans="10:10" x14ac:dyDescent="0.35">
      <c r="J2905" s="3"/>
    </row>
    <row r="2906" spans="10:10" x14ac:dyDescent="0.35">
      <c r="J2906" s="3"/>
    </row>
    <row r="2907" spans="10:10" x14ac:dyDescent="0.35">
      <c r="J2907" s="3"/>
    </row>
    <row r="2908" spans="10:10" x14ac:dyDescent="0.35">
      <c r="J2908" s="3"/>
    </row>
    <row r="2909" spans="10:10" x14ac:dyDescent="0.35">
      <c r="J2909" s="3"/>
    </row>
    <row r="2910" spans="10:10" x14ac:dyDescent="0.35">
      <c r="J2910" s="3"/>
    </row>
    <row r="2911" spans="10:10" x14ac:dyDescent="0.35">
      <c r="J2911" s="3"/>
    </row>
    <row r="2912" spans="10:10" x14ac:dyDescent="0.35">
      <c r="J2912" s="3"/>
    </row>
    <row r="2913" spans="10:10" x14ac:dyDescent="0.35">
      <c r="J2913" s="3"/>
    </row>
    <row r="2914" spans="10:10" x14ac:dyDescent="0.35">
      <c r="J2914" s="3"/>
    </row>
    <row r="2915" spans="10:10" x14ac:dyDescent="0.35">
      <c r="J2915" s="3"/>
    </row>
    <row r="2916" spans="10:10" x14ac:dyDescent="0.35">
      <c r="J2916" s="3"/>
    </row>
    <row r="2917" spans="10:10" x14ac:dyDescent="0.35">
      <c r="J2917" s="3"/>
    </row>
    <row r="2918" spans="10:10" x14ac:dyDescent="0.35">
      <c r="J2918" s="3"/>
    </row>
    <row r="2919" spans="10:10" x14ac:dyDescent="0.35">
      <c r="J2919" s="3"/>
    </row>
    <row r="2920" spans="10:10" x14ac:dyDescent="0.35">
      <c r="J2920" s="3"/>
    </row>
    <row r="2921" spans="10:10" x14ac:dyDescent="0.35">
      <c r="J2921" s="3"/>
    </row>
    <row r="2922" spans="10:10" x14ac:dyDescent="0.35">
      <c r="J2922" s="3"/>
    </row>
    <row r="2923" spans="10:10" x14ac:dyDescent="0.35">
      <c r="J2923" s="3"/>
    </row>
    <row r="2924" spans="10:10" x14ac:dyDescent="0.35">
      <c r="J2924" s="3"/>
    </row>
    <row r="2925" spans="10:10" x14ac:dyDescent="0.35">
      <c r="J2925" s="3"/>
    </row>
    <row r="2926" spans="10:10" x14ac:dyDescent="0.35">
      <c r="J2926" s="3"/>
    </row>
    <row r="2927" spans="10:10" x14ac:dyDescent="0.35">
      <c r="J2927" s="3"/>
    </row>
    <row r="2928" spans="10:10" x14ac:dyDescent="0.35">
      <c r="J2928" s="3"/>
    </row>
    <row r="2929" spans="10:10" x14ac:dyDescent="0.35">
      <c r="J2929" s="3"/>
    </row>
    <row r="2930" spans="10:10" x14ac:dyDescent="0.35">
      <c r="J2930" s="3"/>
    </row>
    <row r="2931" spans="10:10" x14ac:dyDescent="0.35">
      <c r="J2931" s="3"/>
    </row>
    <row r="2932" spans="10:10" x14ac:dyDescent="0.35">
      <c r="J2932" s="3"/>
    </row>
    <row r="2933" spans="10:10" x14ac:dyDescent="0.35">
      <c r="J2933" s="3"/>
    </row>
    <row r="2934" spans="10:10" x14ac:dyDescent="0.35">
      <c r="J2934" s="3"/>
    </row>
    <row r="2935" spans="10:10" x14ac:dyDescent="0.35">
      <c r="J2935" s="3"/>
    </row>
    <row r="2936" spans="10:10" x14ac:dyDescent="0.35">
      <c r="J2936" s="3"/>
    </row>
    <row r="2937" spans="10:10" x14ac:dyDescent="0.35">
      <c r="J2937" s="3"/>
    </row>
    <row r="2938" spans="10:10" x14ac:dyDescent="0.35">
      <c r="J2938" s="3"/>
    </row>
    <row r="2939" spans="10:10" x14ac:dyDescent="0.35">
      <c r="J2939" s="3"/>
    </row>
    <row r="2940" spans="10:10" x14ac:dyDescent="0.35">
      <c r="J2940" s="3"/>
    </row>
    <row r="2941" spans="10:10" x14ac:dyDescent="0.35">
      <c r="J2941" s="3"/>
    </row>
    <row r="2942" spans="10:10" x14ac:dyDescent="0.35">
      <c r="J2942" s="3"/>
    </row>
    <row r="2943" spans="10:10" x14ac:dyDescent="0.35">
      <c r="J2943" s="3"/>
    </row>
    <row r="2944" spans="10:10" x14ac:dyDescent="0.35">
      <c r="J2944" s="3"/>
    </row>
    <row r="2945" spans="10:10" x14ac:dyDescent="0.35">
      <c r="J2945" s="3"/>
    </row>
    <row r="2946" spans="10:10" x14ac:dyDescent="0.35">
      <c r="J2946" s="3"/>
    </row>
    <row r="2947" spans="10:10" x14ac:dyDescent="0.35">
      <c r="J2947" s="3"/>
    </row>
    <row r="2948" spans="10:10" x14ac:dyDescent="0.35">
      <c r="J2948" s="3"/>
    </row>
    <row r="2949" spans="10:10" x14ac:dyDescent="0.35">
      <c r="J2949" s="3"/>
    </row>
    <row r="2950" spans="10:10" x14ac:dyDescent="0.35">
      <c r="J2950" s="3"/>
    </row>
    <row r="2951" spans="10:10" x14ac:dyDescent="0.35">
      <c r="J2951" s="3"/>
    </row>
    <row r="2952" spans="10:10" x14ac:dyDescent="0.35">
      <c r="J2952" s="3"/>
    </row>
    <row r="2953" spans="10:10" x14ac:dyDescent="0.35">
      <c r="J2953" s="3"/>
    </row>
    <row r="2954" spans="10:10" x14ac:dyDescent="0.35">
      <c r="J2954" s="3"/>
    </row>
    <row r="2955" spans="10:10" x14ac:dyDescent="0.35">
      <c r="J2955" s="3"/>
    </row>
    <row r="2956" spans="10:10" x14ac:dyDescent="0.35">
      <c r="J2956" s="3"/>
    </row>
    <row r="2957" spans="10:10" x14ac:dyDescent="0.35">
      <c r="J2957" s="3"/>
    </row>
    <row r="2958" spans="10:10" x14ac:dyDescent="0.35">
      <c r="J2958" s="3"/>
    </row>
    <row r="2959" spans="10:10" x14ac:dyDescent="0.35">
      <c r="J2959" s="3"/>
    </row>
    <row r="2960" spans="10:10" x14ac:dyDescent="0.35">
      <c r="J2960" s="3"/>
    </row>
    <row r="2961" spans="10:10" x14ac:dyDescent="0.35">
      <c r="J2961" s="3"/>
    </row>
    <row r="2962" spans="10:10" x14ac:dyDescent="0.35">
      <c r="J2962" s="3"/>
    </row>
    <row r="2963" spans="10:10" x14ac:dyDescent="0.35">
      <c r="J2963" s="3"/>
    </row>
    <row r="2964" spans="10:10" x14ac:dyDescent="0.35">
      <c r="J2964" s="3"/>
    </row>
    <row r="2965" spans="10:10" x14ac:dyDescent="0.35">
      <c r="J2965" s="3"/>
    </row>
    <row r="2966" spans="10:10" x14ac:dyDescent="0.35">
      <c r="J2966" s="3"/>
    </row>
    <row r="2967" spans="10:10" x14ac:dyDescent="0.35">
      <c r="J2967" s="3"/>
    </row>
    <row r="2968" spans="10:10" x14ac:dyDescent="0.35">
      <c r="J2968" s="3"/>
    </row>
    <row r="2969" spans="10:10" x14ac:dyDescent="0.35">
      <c r="J2969" s="3"/>
    </row>
    <row r="2970" spans="10:10" x14ac:dyDescent="0.35">
      <c r="J2970" s="3"/>
    </row>
    <row r="2971" spans="10:10" x14ac:dyDescent="0.35">
      <c r="J2971" s="3"/>
    </row>
    <row r="2972" spans="10:10" x14ac:dyDescent="0.35">
      <c r="J2972" s="3"/>
    </row>
    <row r="2973" spans="10:10" x14ac:dyDescent="0.35">
      <c r="J2973" s="3"/>
    </row>
    <row r="2974" spans="10:10" x14ac:dyDescent="0.35">
      <c r="J2974" s="3"/>
    </row>
    <row r="2975" spans="10:10" x14ac:dyDescent="0.35">
      <c r="J2975" s="3"/>
    </row>
    <row r="2976" spans="10:10" x14ac:dyDescent="0.35">
      <c r="J2976" s="3"/>
    </row>
    <row r="2977" spans="10:10" x14ac:dyDescent="0.35">
      <c r="J2977" s="3"/>
    </row>
    <row r="2978" spans="10:10" x14ac:dyDescent="0.35">
      <c r="J2978" s="3"/>
    </row>
    <row r="2979" spans="10:10" x14ac:dyDescent="0.35">
      <c r="J2979" s="3"/>
    </row>
    <row r="2980" spans="10:10" x14ac:dyDescent="0.35">
      <c r="J2980" s="3"/>
    </row>
    <row r="2981" spans="10:10" x14ac:dyDescent="0.35">
      <c r="J2981" s="3"/>
    </row>
    <row r="2982" spans="10:10" x14ac:dyDescent="0.35">
      <c r="J2982" s="3"/>
    </row>
    <row r="2983" spans="10:10" x14ac:dyDescent="0.35">
      <c r="J2983" s="3"/>
    </row>
    <row r="2984" spans="10:10" x14ac:dyDescent="0.35">
      <c r="J2984" s="3"/>
    </row>
    <row r="2985" spans="10:10" x14ac:dyDescent="0.35">
      <c r="J2985" s="3"/>
    </row>
    <row r="2986" spans="10:10" x14ac:dyDescent="0.35">
      <c r="J2986" s="3"/>
    </row>
    <row r="2987" spans="10:10" x14ac:dyDescent="0.35">
      <c r="J2987" s="3"/>
    </row>
    <row r="2988" spans="10:10" x14ac:dyDescent="0.35">
      <c r="J2988" s="3"/>
    </row>
    <row r="2989" spans="10:10" x14ac:dyDescent="0.35">
      <c r="J2989" s="3"/>
    </row>
    <row r="2990" spans="10:10" x14ac:dyDescent="0.35">
      <c r="J2990" s="3"/>
    </row>
    <row r="2991" spans="10:10" x14ac:dyDescent="0.35">
      <c r="J2991" s="3"/>
    </row>
    <row r="2992" spans="10:10" x14ac:dyDescent="0.35">
      <c r="J2992" s="3"/>
    </row>
    <row r="2993" spans="10:10" x14ac:dyDescent="0.35">
      <c r="J2993" s="3"/>
    </row>
    <row r="2994" spans="10:10" x14ac:dyDescent="0.35">
      <c r="J2994" s="3"/>
    </row>
    <row r="2995" spans="10:10" x14ac:dyDescent="0.35">
      <c r="J2995" s="3"/>
    </row>
    <row r="2996" spans="10:10" x14ac:dyDescent="0.35">
      <c r="J2996" s="3"/>
    </row>
    <row r="2997" spans="10:10" x14ac:dyDescent="0.35">
      <c r="J2997" s="3"/>
    </row>
    <row r="2998" spans="10:10" x14ac:dyDescent="0.35">
      <c r="J2998" s="3"/>
    </row>
    <row r="2999" spans="10:10" x14ac:dyDescent="0.35">
      <c r="J2999" s="3"/>
    </row>
    <row r="3000" spans="10:10" x14ac:dyDescent="0.35">
      <c r="J3000" s="3"/>
    </row>
    <row r="3001" spans="10:10" x14ac:dyDescent="0.35">
      <c r="J3001" s="3"/>
    </row>
    <row r="3002" spans="10:10" x14ac:dyDescent="0.35">
      <c r="J3002" s="3"/>
    </row>
    <row r="3003" spans="10:10" x14ac:dyDescent="0.35">
      <c r="J3003" s="3"/>
    </row>
    <row r="3004" spans="10:10" x14ac:dyDescent="0.35">
      <c r="J3004" s="3"/>
    </row>
    <row r="3005" spans="10:10" x14ac:dyDescent="0.35">
      <c r="J3005" s="3"/>
    </row>
    <row r="3006" spans="10:10" x14ac:dyDescent="0.35">
      <c r="J3006" s="3"/>
    </row>
    <row r="3007" spans="10:10" x14ac:dyDescent="0.35">
      <c r="J3007" s="3"/>
    </row>
    <row r="3008" spans="10:10" x14ac:dyDescent="0.35">
      <c r="J3008" s="3"/>
    </row>
    <row r="3009" spans="10:10" x14ac:dyDescent="0.35">
      <c r="J3009" s="3"/>
    </row>
    <row r="3010" spans="10:10" x14ac:dyDescent="0.35">
      <c r="J3010" s="3"/>
    </row>
    <row r="3011" spans="10:10" x14ac:dyDescent="0.35">
      <c r="J3011" s="3"/>
    </row>
    <row r="3012" spans="10:10" x14ac:dyDescent="0.35">
      <c r="J3012" s="3"/>
    </row>
    <row r="3013" spans="10:10" x14ac:dyDescent="0.35">
      <c r="J3013" s="3"/>
    </row>
    <row r="3014" spans="10:10" x14ac:dyDescent="0.35">
      <c r="J3014" s="3"/>
    </row>
    <row r="3015" spans="10:10" x14ac:dyDescent="0.35">
      <c r="J3015" s="3"/>
    </row>
    <row r="3016" spans="10:10" x14ac:dyDescent="0.35">
      <c r="J3016" s="3"/>
    </row>
    <row r="3017" spans="10:10" x14ac:dyDescent="0.35">
      <c r="J3017" s="3"/>
    </row>
    <row r="3018" spans="10:10" x14ac:dyDescent="0.35">
      <c r="J3018" s="3"/>
    </row>
    <row r="3019" spans="10:10" x14ac:dyDescent="0.35">
      <c r="J3019" s="3"/>
    </row>
    <row r="3020" spans="10:10" x14ac:dyDescent="0.35">
      <c r="J3020" s="3"/>
    </row>
    <row r="3021" spans="10:10" x14ac:dyDescent="0.35">
      <c r="J3021" s="3"/>
    </row>
    <row r="3022" spans="10:10" x14ac:dyDescent="0.35">
      <c r="J3022" s="3"/>
    </row>
    <row r="3023" spans="10:10" x14ac:dyDescent="0.35">
      <c r="J3023" s="3"/>
    </row>
    <row r="3024" spans="10:10" x14ac:dyDescent="0.35">
      <c r="J3024" s="3"/>
    </row>
    <row r="3025" spans="10:10" x14ac:dyDescent="0.35">
      <c r="J3025" s="3"/>
    </row>
    <row r="3026" spans="10:10" x14ac:dyDescent="0.35">
      <c r="J3026" s="3"/>
    </row>
    <row r="3027" spans="10:10" x14ac:dyDescent="0.35">
      <c r="J3027" s="3"/>
    </row>
    <row r="3028" spans="10:10" x14ac:dyDescent="0.35">
      <c r="J3028" s="3"/>
    </row>
    <row r="3029" spans="10:10" x14ac:dyDescent="0.35">
      <c r="J3029" s="3"/>
    </row>
    <row r="3030" spans="10:10" x14ac:dyDescent="0.35">
      <c r="J3030" s="3"/>
    </row>
    <row r="3031" spans="10:10" x14ac:dyDescent="0.35">
      <c r="J3031" s="3"/>
    </row>
    <row r="3032" spans="10:10" x14ac:dyDescent="0.35">
      <c r="J3032" s="3"/>
    </row>
    <row r="3033" spans="10:10" x14ac:dyDescent="0.35">
      <c r="J3033" s="3"/>
    </row>
    <row r="3034" spans="10:10" x14ac:dyDescent="0.35">
      <c r="J3034" s="3"/>
    </row>
    <row r="3035" spans="10:10" x14ac:dyDescent="0.35">
      <c r="J3035" s="3"/>
    </row>
    <row r="3036" spans="10:10" x14ac:dyDescent="0.35">
      <c r="J3036" s="3"/>
    </row>
    <row r="3037" spans="10:10" x14ac:dyDescent="0.35">
      <c r="J3037" s="3"/>
    </row>
    <row r="3038" spans="10:10" x14ac:dyDescent="0.35">
      <c r="J3038" s="3"/>
    </row>
    <row r="3039" spans="10:10" x14ac:dyDescent="0.35">
      <c r="J3039" s="3"/>
    </row>
    <row r="3040" spans="10:10" x14ac:dyDescent="0.35">
      <c r="J3040" s="3"/>
    </row>
    <row r="3041" spans="10:10" x14ac:dyDescent="0.35">
      <c r="J3041" s="3"/>
    </row>
    <row r="3042" spans="10:10" x14ac:dyDescent="0.35">
      <c r="J3042" s="3"/>
    </row>
    <row r="3043" spans="10:10" x14ac:dyDescent="0.35">
      <c r="J3043" s="3"/>
    </row>
    <row r="3044" spans="10:10" x14ac:dyDescent="0.35">
      <c r="J3044" s="3"/>
    </row>
    <row r="3045" spans="10:10" x14ac:dyDescent="0.35">
      <c r="J3045" s="3"/>
    </row>
    <row r="3046" spans="10:10" x14ac:dyDescent="0.35">
      <c r="J3046" s="3"/>
    </row>
    <row r="3047" spans="10:10" x14ac:dyDescent="0.35">
      <c r="J3047" s="3"/>
    </row>
    <row r="3048" spans="10:10" x14ac:dyDescent="0.35">
      <c r="J3048" s="3"/>
    </row>
    <row r="3049" spans="10:10" x14ac:dyDescent="0.35">
      <c r="J3049" s="3"/>
    </row>
    <row r="3050" spans="10:10" x14ac:dyDescent="0.35">
      <c r="J3050" s="3"/>
    </row>
    <row r="3051" spans="10:10" x14ac:dyDescent="0.35">
      <c r="J3051" s="3"/>
    </row>
    <row r="3052" spans="10:10" x14ac:dyDescent="0.35">
      <c r="J3052" s="3"/>
    </row>
    <row r="3053" spans="10:10" x14ac:dyDescent="0.35">
      <c r="J3053" s="3"/>
    </row>
    <row r="3054" spans="10:10" x14ac:dyDescent="0.35">
      <c r="J3054" s="3"/>
    </row>
    <row r="3055" spans="10:10" x14ac:dyDescent="0.35">
      <c r="J3055" s="3"/>
    </row>
    <row r="3056" spans="10:10" x14ac:dyDescent="0.35">
      <c r="J3056" s="3"/>
    </row>
    <row r="3057" spans="10:10" x14ac:dyDescent="0.35">
      <c r="J3057" s="3"/>
    </row>
    <row r="3058" spans="10:10" x14ac:dyDescent="0.35">
      <c r="J3058" s="3"/>
    </row>
    <row r="3059" spans="10:10" x14ac:dyDescent="0.35">
      <c r="J3059" s="3"/>
    </row>
    <row r="3060" spans="10:10" x14ac:dyDescent="0.35">
      <c r="J3060" s="3"/>
    </row>
    <row r="3061" spans="10:10" x14ac:dyDescent="0.35">
      <c r="J3061" s="3"/>
    </row>
    <row r="3062" spans="10:10" x14ac:dyDescent="0.35">
      <c r="J3062" s="3"/>
    </row>
    <row r="3063" spans="10:10" x14ac:dyDescent="0.35">
      <c r="J3063" s="3"/>
    </row>
    <row r="3064" spans="10:10" x14ac:dyDescent="0.35">
      <c r="J3064" s="3"/>
    </row>
    <row r="3065" spans="10:10" x14ac:dyDescent="0.35">
      <c r="J3065" s="3"/>
    </row>
    <row r="3066" spans="10:10" x14ac:dyDescent="0.35">
      <c r="J3066" s="3"/>
    </row>
    <row r="3067" spans="10:10" x14ac:dyDescent="0.35">
      <c r="J3067" s="3"/>
    </row>
    <row r="3068" spans="10:10" x14ac:dyDescent="0.35">
      <c r="J3068" s="3"/>
    </row>
    <row r="3069" spans="10:10" x14ac:dyDescent="0.35">
      <c r="J3069" s="3"/>
    </row>
    <row r="3070" spans="10:10" x14ac:dyDescent="0.35">
      <c r="J3070" s="3"/>
    </row>
    <row r="3071" spans="10:10" x14ac:dyDescent="0.35">
      <c r="J3071" s="3"/>
    </row>
    <row r="3072" spans="10:10" x14ac:dyDescent="0.35">
      <c r="J3072" s="3"/>
    </row>
    <row r="3073" spans="10:10" x14ac:dyDescent="0.35">
      <c r="J3073" s="3"/>
    </row>
    <row r="3074" spans="10:10" x14ac:dyDescent="0.35">
      <c r="J3074" s="3"/>
    </row>
    <row r="3075" spans="10:10" x14ac:dyDescent="0.35">
      <c r="J3075" s="3"/>
    </row>
    <row r="3076" spans="10:10" x14ac:dyDescent="0.35">
      <c r="J3076" s="3"/>
    </row>
    <row r="3077" spans="10:10" x14ac:dyDescent="0.35">
      <c r="J3077" s="3"/>
    </row>
    <row r="3078" spans="10:10" x14ac:dyDescent="0.35">
      <c r="J3078" s="3"/>
    </row>
    <row r="3079" spans="10:10" x14ac:dyDescent="0.35">
      <c r="J3079" s="3"/>
    </row>
    <row r="3080" spans="10:10" x14ac:dyDescent="0.35">
      <c r="J3080" s="3"/>
    </row>
    <row r="3081" spans="10:10" x14ac:dyDescent="0.35">
      <c r="J3081" s="3"/>
    </row>
    <row r="3082" spans="10:10" x14ac:dyDescent="0.35">
      <c r="J3082" s="3"/>
    </row>
    <row r="3083" spans="10:10" x14ac:dyDescent="0.35">
      <c r="J3083" s="3"/>
    </row>
    <row r="3084" spans="10:10" x14ac:dyDescent="0.35">
      <c r="J3084" s="3"/>
    </row>
    <row r="3085" spans="10:10" x14ac:dyDescent="0.35">
      <c r="J3085" s="3"/>
    </row>
    <row r="3086" spans="10:10" x14ac:dyDescent="0.35">
      <c r="J3086" s="3"/>
    </row>
    <row r="3087" spans="10:10" x14ac:dyDescent="0.35">
      <c r="J3087" s="3"/>
    </row>
    <row r="3088" spans="10:10" x14ac:dyDescent="0.35">
      <c r="J3088" s="3"/>
    </row>
    <row r="3089" spans="10:10" x14ac:dyDescent="0.35">
      <c r="J3089" s="3"/>
    </row>
    <row r="3090" spans="10:10" x14ac:dyDescent="0.35">
      <c r="J3090" s="3"/>
    </row>
    <row r="3091" spans="10:10" x14ac:dyDescent="0.35">
      <c r="J3091" s="3"/>
    </row>
    <row r="3092" spans="10:10" x14ac:dyDescent="0.35">
      <c r="J3092" s="3"/>
    </row>
    <row r="3093" spans="10:10" x14ac:dyDescent="0.35">
      <c r="J3093" s="3"/>
    </row>
    <row r="3094" spans="10:10" x14ac:dyDescent="0.35">
      <c r="J3094" s="3"/>
    </row>
    <row r="3095" spans="10:10" x14ac:dyDescent="0.35">
      <c r="J3095" s="3"/>
    </row>
    <row r="3096" spans="10:10" x14ac:dyDescent="0.35">
      <c r="J3096" s="3"/>
    </row>
    <row r="3097" spans="10:10" x14ac:dyDescent="0.35">
      <c r="J3097" s="3"/>
    </row>
    <row r="3098" spans="10:10" x14ac:dyDescent="0.35">
      <c r="J3098" s="3"/>
    </row>
    <row r="3099" spans="10:10" x14ac:dyDescent="0.35">
      <c r="J3099" s="3"/>
    </row>
    <row r="3100" spans="10:10" x14ac:dyDescent="0.35">
      <c r="J3100" s="3"/>
    </row>
    <row r="3101" spans="10:10" x14ac:dyDescent="0.35">
      <c r="J3101" s="3"/>
    </row>
    <row r="3102" spans="10:10" x14ac:dyDescent="0.35">
      <c r="J3102" s="3"/>
    </row>
    <row r="3103" spans="10:10" x14ac:dyDescent="0.35">
      <c r="J3103" s="3"/>
    </row>
    <row r="3104" spans="10:10" x14ac:dyDescent="0.35">
      <c r="J3104" s="3"/>
    </row>
    <row r="3105" spans="10:10" x14ac:dyDescent="0.35">
      <c r="J3105" s="3"/>
    </row>
    <row r="3106" spans="10:10" x14ac:dyDescent="0.35">
      <c r="J3106" s="3"/>
    </row>
    <row r="3107" spans="10:10" x14ac:dyDescent="0.35">
      <c r="J3107" s="3"/>
    </row>
    <row r="3108" spans="10:10" x14ac:dyDescent="0.35">
      <c r="J3108" s="3"/>
    </row>
    <row r="3109" spans="10:10" x14ac:dyDescent="0.35">
      <c r="J3109" s="3"/>
    </row>
    <row r="3110" spans="10:10" x14ac:dyDescent="0.35">
      <c r="J3110" s="3"/>
    </row>
    <row r="3111" spans="10:10" x14ac:dyDescent="0.35">
      <c r="J3111" s="3"/>
    </row>
    <row r="3112" spans="10:10" x14ac:dyDescent="0.35">
      <c r="J3112" s="3"/>
    </row>
    <row r="3113" spans="10:10" x14ac:dyDescent="0.35">
      <c r="J3113" s="3"/>
    </row>
    <row r="3114" spans="10:10" x14ac:dyDescent="0.35">
      <c r="J3114" s="3"/>
    </row>
    <row r="3115" spans="10:10" x14ac:dyDescent="0.35">
      <c r="J3115" s="3"/>
    </row>
    <row r="3116" spans="10:10" x14ac:dyDescent="0.35">
      <c r="J3116" s="3"/>
    </row>
    <row r="3117" spans="10:10" x14ac:dyDescent="0.35">
      <c r="J3117" s="3"/>
    </row>
    <row r="3118" spans="10:10" x14ac:dyDescent="0.35">
      <c r="J3118" s="3"/>
    </row>
    <row r="3119" spans="10:10" x14ac:dyDescent="0.35">
      <c r="J3119" s="3"/>
    </row>
    <row r="3120" spans="10:10" x14ac:dyDescent="0.35">
      <c r="J3120" s="3"/>
    </row>
    <row r="3121" spans="10:10" x14ac:dyDescent="0.35">
      <c r="J3121" s="3"/>
    </row>
    <row r="3122" spans="10:10" x14ac:dyDescent="0.35">
      <c r="J3122" s="3"/>
    </row>
    <row r="3123" spans="10:10" x14ac:dyDescent="0.35">
      <c r="J3123" s="3"/>
    </row>
    <row r="3124" spans="10:10" x14ac:dyDescent="0.35">
      <c r="J3124" s="3"/>
    </row>
    <row r="3125" spans="10:10" x14ac:dyDescent="0.35">
      <c r="J3125" s="3"/>
    </row>
    <row r="3126" spans="10:10" x14ac:dyDescent="0.35">
      <c r="J3126" s="3"/>
    </row>
    <row r="3127" spans="10:10" x14ac:dyDescent="0.35">
      <c r="J3127" s="3"/>
    </row>
    <row r="3128" spans="10:10" x14ac:dyDescent="0.35">
      <c r="J3128" s="3"/>
    </row>
    <row r="3129" spans="10:10" x14ac:dyDescent="0.35">
      <c r="J3129" s="3"/>
    </row>
    <row r="3130" spans="10:10" x14ac:dyDescent="0.35">
      <c r="J3130" s="3"/>
    </row>
    <row r="3131" spans="10:10" x14ac:dyDescent="0.35">
      <c r="J3131" s="3"/>
    </row>
    <row r="3132" spans="10:10" x14ac:dyDescent="0.35">
      <c r="J3132" s="3"/>
    </row>
    <row r="3133" spans="10:10" x14ac:dyDescent="0.35">
      <c r="J3133" s="3"/>
    </row>
    <row r="3134" spans="10:10" x14ac:dyDescent="0.35">
      <c r="J3134" s="3"/>
    </row>
    <row r="3135" spans="10:10" x14ac:dyDescent="0.35">
      <c r="J3135" s="3"/>
    </row>
    <row r="3136" spans="10:10" x14ac:dyDescent="0.35">
      <c r="J3136" s="3"/>
    </row>
    <row r="3137" spans="10:10" x14ac:dyDescent="0.35">
      <c r="J3137" s="3"/>
    </row>
    <row r="3138" spans="10:10" x14ac:dyDescent="0.35">
      <c r="J3138" s="3"/>
    </row>
    <row r="3139" spans="10:10" x14ac:dyDescent="0.35">
      <c r="J3139" s="3"/>
    </row>
    <row r="3140" spans="10:10" x14ac:dyDescent="0.35">
      <c r="J3140" s="3"/>
    </row>
    <row r="3141" spans="10:10" x14ac:dyDescent="0.35">
      <c r="J3141" s="3"/>
    </row>
    <row r="3142" spans="10:10" x14ac:dyDescent="0.35">
      <c r="J3142" s="3"/>
    </row>
    <row r="3143" spans="10:10" x14ac:dyDescent="0.35">
      <c r="J3143" s="3"/>
    </row>
    <row r="3144" spans="10:10" x14ac:dyDescent="0.35">
      <c r="J3144" s="3"/>
    </row>
    <row r="3145" spans="10:10" x14ac:dyDescent="0.35">
      <c r="J3145" s="3"/>
    </row>
    <row r="3146" spans="10:10" x14ac:dyDescent="0.35">
      <c r="J3146" s="3"/>
    </row>
    <row r="3147" spans="10:10" x14ac:dyDescent="0.35">
      <c r="J3147" s="3"/>
    </row>
    <row r="3148" spans="10:10" x14ac:dyDescent="0.35">
      <c r="J3148" s="3"/>
    </row>
    <row r="3149" spans="10:10" x14ac:dyDescent="0.35">
      <c r="J3149" s="3"/>
    </row>
    <row r="3150" spans="10:10" x14ac:dyDescent="0.35">
      <c r="J3150" s="3"/>
    </row>
    <row r="3151" spans="10:10" x14ac:dyDescent="0.35">
      <c r="J3151" s="3"/>
    </row>
    <row r="3152" spans="10:10" x14ac:dyDescent="0.35">
      <c r="J3152" s="3"/>
    </row>
    <row r="3153" spans="10:10" x14ac:dyDescent="0.35">
      <c r="J3153" s="3"/>
    </row>
    <row r="3154" spans="10:10" x14ac:dyDescent="0.35">
      <c r="J3154" s="3"/>
    </row>
  </sheetData>
  <sortState xmlns:xlrd2="http://schemas.microsoft.com/office/spreadsheetml/2017/richdata2" ref="T22:T27">
    <sortCondition ref="T21"/>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dimension ref="A1:D347"/>
  <sheetViews>
    <sheetView topLeftCell="A85" workbookViewId="0">
      <selection activeCell="A191" sqref="A191"/>
    </sheetView>
  </sheetViews>
  <sheetFormatPr baseColWidth="10" defaultRowHeight="14.5" x14ac:dyDescent="0.35"/>
  <cols>
    <col min="1" max="1" width="43.26953125" bestFit="1" customWidth="1"/>
    <col min="2" max="2" width="23" bestFit="1" customWidth="1"/>
    <col min="3" max="3" width="27.54296875" bestFit="1" customWidth="1"/>
  </cols>
  <sheetData>
    <row r="1" spans="1:3" x14ac:dyDescent="0.35">
      <c r="A1" s="4" t="s">
        <v>13</v>
      </c>
      <c r="B1" s="4" t="s">
        <v>15</v>
      </c>
      <c r="C1" s="4" t="s">
        <v>17</v>
      </c>
    </row>
    <row r="2" spans="1:3" x14ac:dyDescent="0.35">
      <c r="A2" s="68" t="s">
        <v>711</v>
      </c>
      <c r="B2" s="68" t="s">
        <v>20</v>
      </c>
      <c r="C2" s="68" t="s">
        <v>20</v>
      </c>
    </row>
    <row r="3" spans="1:3" x14ac:dyDescent="0.35">
      <c r="A3" s="68" t="s">
        <v>711</v>
      </c>
      <c r="B3" s="68" t="s">
        <v>20</v>
      </c>
      <c r="C3" s="68" t="s">
        <v>23</v>
      </c>
    </row>
    <row r="4" spans="1:3" x14ac:dyDescent="0.35">
      <c r="A4" s="68" t="s">
        <v>711</v>
      </c>
      <c r="B4" s="68" t="s">
        <v>22</v>
      </c>
      <c r="C4" s="68" t="s">
        <v>29</v>
      </c>
    </row>
    <row r="5" spans="1:3" x14ac:dyDescent="0.35">
      <c r="A5" s="68" t="s">
        <v>711</v>
      </c>
      <c r="B5" s="68" t="s">
        <v>22</v>
      </c>
      <c r="C5" s="68" t="s">
        <v>33</v>
      </c>
    </row>
    <row r="6" spans="1:3" x14ac:dyDescent="0.35">
      <c r="A6" s="68" t="s">
        <v>710</v>
      </c>
      <c r="B6" s="68" t="s">
        <v>28</v>
      </c>
      <c r="C6" s="68" t="s">
        <v>28</v>
      </c>
    </row>
    <row r="7" spans="1:3" x14ac:dyDescent="0.35">
      <c r="A7" s="68" t="s">
        <v>710</v>
      </c>
      <c r="B7" s="68" t="s">
        <v>28</v>
      </c>
      <c r="C7" s="68" t="s">
        <v>43</v>
      </c>
    </row>
    <row r="8" spans="1:3" x14ac:dyDescent="0.35">
      <c r="A8" s="68" t="s">
        <v>710</v>
      </c>
      <c r="B8" s="68" t="s">
        <v>32</v>
      </c>
      <c r="C8" s="68" t="s">
        <v>49</v>
      </c>
    </row>
    <row r="9" spans="1:3" x14ac:dyDescent="0.35">
      <c r="A9" s="68" t="s">
        <v>710</v>
      </c>
      <c r="B9" s="68" t="s">
        <v>32</v>
      </c>
      <c r="C9" s="68" t="s">
        <v>54</v>
      </c>
    </row>
    <row r="10" spans="1:3" x14ac:dyDescent="0.35">
      <c r="A10" s="68" t="s">
        <v>710</v>
      </c>
      <c r="B10" s="68" t="s">
        <v>32</v>
      </c>
      <c r="C10" s="68" t="s">
        <v>60</v>
      </c>
    </row>
    <row r="11" spans="1:3" x14ac:dyDescent="0.35">
      <c r="A11" s="68" t="s">
        <v>710</v>
      </c>
      <c r="B11" s="68" t="s">
        <v>32</v>
      </c>
      <c r="C11" s="68" t="s">
        <v>66</v>
      </c>
    </row>
    <row r="12" spans="1:3" x14ac:dyDescent="0.35">
      <c r="A12" s="68" t="s">
        <v>710</v>
      </c>
      <c r="B12" s="68" t="s">
        <v>32</v>
      </c>
      <c r="C12" s="68" t="s">
        <v>71</v>
      </c>
    </row>
    <row r="13" spans="1:3" x14ac:dyDescent="0.35">
      <c r="A13" s="68" t="s">
        <v>709</v>
      </c>
      <c r="B13" s="68" t="s">
        <v>26</v>
      </c>
      <c r="C13" s="68" t="s">
        <v>26</v>
      </c>
    </row>
    <row r="14" spans="1:3" x14ac:dyDescent="0.35">
      <c r="A14" s="68" t="s">
        <v>709</v>
      </c>
      <c r="B14" s="68" t="s">
        <v>26</v>
      </c>
      <c r="C14" s="68" t="s">
        <v>80</v>
      </c>
    </row>
    <row r="15" spans="1:3" x14ac:dyDescent="0.35">
      <c r="A15" s="68" t="s">
        <v>709</v>
      </c>
      <c r="B15" s="68" t="s">
        <v>26</v>
      </c>
      <c r="C15" s="68" t="s">
        <v>84</v>
      </c>
    </row>
    <row r="16" spans="1:3" x14ac:dyDescent="0.35">
      <c r="A16" s="68" t="s">
        <v>709</v>
      </c>
      <c r="B16" s="68" t="s">
        <v>26</v>
      </c>
      <c r="C16" s="68" t="s">
        <v>89</v>
      </c>
    </row>
    <row r="17" spans="1:3" x14ac:dyDescent="0.35">
      <c r="A17" s="68" t="s">
        <v>709</v>
      </c>
      <c r="B17" s="68" t="s">
        <v>41</v>
      </c>
      <c r="C17" s="68" t="s">
        <v>93</v>
      </c>
    </row>
    <row r="18" spans="1:3" x14ac:dyDescent="0.35">
      <c r="A18" s="68" t="s">
        <v>709</v>
      </c>
      <c r="B18" s="68" t="s">
        <v>41</v>
      </c>
      <c r="C18" s="68" t="s">
        <v>97</v>
      </c>
    </row>
    <row r="19" spans="1:3" x14ac:dyDescent="0.35">
      <c r="A19" s="68" t="s">
        <v>709</v>
      </c>
      <c r="B19" s="68" t="s">
        <v>41</v>
      </c>
      <c r="C19" s="68" t="s">
        <v>101</v>
      </c>
    </row>
    <row r="20" spans="1:3" x14ac:dyDescent="0.35">
      <c r="A20" s="68" t="s">
        <v>709</v>
      </c>
      <c r="B20" s="68" t="s">
        <v>47</v>
      </c>
      <c r="C20" s="68" t="s">
        <v>47</v>
      </c>
    </row>
    <row r="21" spans="1:3" x14ac:dyDescent="0.35">
      <c r="A21" s="68" t="s">
        <v>709</v>
      </c>
      <c r="B21" s="68" t="s">
        <v>47</v>
      </c>
      <c r="C21" s="68" t="s">
        <v>108</v>
      </c>
    </row>
    <row r="22" spans="1:3" x14ac:dyDescent="0.35">
      <c r="A22" s="68" t="s">
        <v>708</v>
      </c>
      <c r="B22" s="68" t="s">
        <v>52</v>
      </c>
      <c r="C22" s="68" t="s">
        <v>52</v>
      </c>
    </row>
    <row r="23" spans="1:3" x14ac:dyDescent="0.35">
      <c r="A23" s="68" t="s">
        <v>708</v>
      </c>
      <c r="B23" s="68" t="s">
        <v>52</v>
      </c>
      <c r="C23" s="68" t="s">
        <v>115</v>
      </c>
    </row>
    <row r="24" spans="1:3" x14ac:dyDescent="0.35">
      <c r="A24" s="68" t="s">
        <v>708</v>
      </c>
      <c r="B24" s="68" t="s">
        <v>52</v>
      </c>
      <c r="C24" s="68" t="s">
        <v>119</v>
      </c>
    </row>
    <row r="25" spans="1:3" x14ac:dyDescent="0.35">
      <c r="A25" s="68" t="s">
        <v>708</v>
      </c>
      <c r="B25" s="68" t="s">
        <v>58</v>
      </c>
      <c r="C25" s="68" t="s">
        <v>58</v>
      </c>
    </row>
    <row r="26" spans="1:3" x14ac:dyDescent="0.35">
      <c r="A26" s="68" t="s">
        <v>708</v>
      </c>
      <c r="B26" s="68" t="s">
        <v>58</v>
      </c>
      <c r="C26" s="68" t="s">
        <v>126</v>
      </c>
    </row>
    <row r="27" spans="1:3" x14ac:dyDescent="0.35">
      <c r="A27" s="68" t="s">
        <v>708</v>
      </c>
      <c r="B27" s="68" t="s">
        <v>64</v>
      </c>
      <c r="C27" s="68" t="s">
        <v>130</v>
      </c>
    </row>
    <row r="28" spans="1:3" x14ac:dyDescent="0.35">
      <c r="A28" s="68" t="s">
        <v>708</v>
      </c>
      <c r="B28" s="68" t="s">
        <v>64</v>
      </c>
      <c r="C28" s="68" t="s">
        <v>134</v>
      </c>
    </row>
    <row r="29" spans="1:3" x14ac:dyDescent="0.35">
      <c r="A29" s="68" t="s">
        <v>708</v>
      </c>
      <c r="B29" s="68" t="s">
        <v>64</v>
      </c>
      <c r="C29" s="68" t="s">
        <v>138</v>
      </c>
    </row>
    <row r="30" spans="1:3" x14ac:dyDescent="0.35">
      <c r="A30" s="68" t="s">
        <v>708</v>
      </c>
      <c r="B30" s="68" t="s">
        <v>64</v>
      </c>
      <c r="C30" s="68" t="s">
        <v>64</v>
      </c>
    </row>
    <row r="31" spans="1:3" x14ac:dyDescent="0.35">
      <c r="A31" s="68" t="s">
        <v>707</v>
      </c>
      <c r="B31" s="68" t="s">
        <v>69</v>
      </c>
      <c r="C31" s="68" t="s">
        <v>145</v>
      </c>
    </row>
    <row r="32" spans="1:3" x14ac:dyDescent="0.35">
      <c r="A32" s="68" t="s">
        <v>707</v>
      </c>
      <c r="B32" s="68" t="s">
        <v>69</v>
      </c>
      <c r="C32" s="68" t="s">
        <v>35</v>
      </c>
    </row>
    <row r="33" spans="1:3" x14ac:dyDescent="0.35">
      <c r="A33" s="68" t="s">
        <v>707</v>
      </c>
      <c r="B33" s="68" t="s">
        <v>69</v>
      </c>
      <c r="C33" s="68" t="s">
        <v>152</v>
      </c>
    </row>
    <row r="34" spans="1:3" x14ac:dyDescent="0.35">
      <c r="A34" s="68" t="s">
        <v>707</v>
      </c>
      <c r="B34" s="68" t="s">
        <v>69</v>
      </c>
      <c r="C34" s="68" t="s">
        <v>156</v>
      </c>
    </row>
    <row r="35" spans="1:3" x14ac:dyDescent="0.35">
      <c r="A35" s="68" t="s">
        <v>707</v>
      </c>
      <c r="B35" s="68" t="s">
        <v>69</v>
      </c>
      <c r="C35" s="68" t="s">
        <v>160</v>
      </c>
    </row>
    <row r="36" spans="1:3" x14ac:dyDescent="0.35">
      <c r="A36" s="68" t="s">
        <v>707</v>
      </c>
      <c r="B36" s="68" t="s">
        <v>69</v>
      </c>
      <c r="C36" s="68" t="s">
        <v>163</v>
      </c>
    </row>
    <row r="37" spans="1:3" x14ac:dyDescent="0.35">
      <c r="A37" s="68" t="s">
        <v>707</v>
      </c>
      <c r="B37" s="68" t="s">
        <v>74</v>
      </c>
      <c r="C37" s="68" t="s">
        <v>166</v>
      </c>
    </row>
    <row r="38" spans="1:3" x14ac:dyDescent="0.35">
      <c r="A38" s="68" t="s">
        <v>707</v>
      </c>
      <c r="B38" s="68" t="s">
        <v>74</v>
      </c>
      <c r="C38" s="68" t="s">
        <v>169</v>
      </c>
    </row>
    <row r="39" spans="1:3" x14ac:dyDescent="0.35">
      <c r="A39" s="68" t="s">
        <v>707</v>
      </c>
      <c r="B39" s="68" t="s">
        <v>74</v>
      </c>
      <c r="C39" s="68" t="s">
        <v>172</v>
      </c>
    </row>
    <row r="40" spans="1:3" x14ac:dyDescent="0.35">
      <c r="A40" s="68" t="s">
        <v>707</v>
      </c>
      <c r="B40" s="68" t="s">
        <v>74</v>
      </c>
      <c r="C40" s="68" t="s">
        <v>175</v>
      </c>
    </row>
    <row r="41" spans="1:3" x14ac:dyDescent="0.35">
      <c r="A41" s="68" t="s">
        <v>707</v>
      </c>
      <c r="B41" s="68" t="s">
        <v>78</v>
      </c>
      <c r="C41" s="68" t="s">
        <v>178</v>
      </c>
    </row>
    <row r="42" spans="1:3" x14ac:dyDescent="0.35">
      <c r="A42" s="68" t="s">
        <v>707</v>
      </c>
      <c r="B42" s="68" t="s">
        <v>78</v>
      </c>
      <c r="C42" s="68" t="s">
        <v>181</v>
      </c>
    </row>
    <row r="43" spans="1:3" x14ac:dyDescent="0.35">
      <c r="A43" s="68" t="s">
        <v>707</v>
      </c>
      <c r="B43" s="68" t="s">
        <v>78</v>
      </c>
      <c r="C43" s="68" t="s">
        <v>184</v>
      </c>
    </row>
    <row r="44" spans="1:3" x14ac:dyDescent="0.35">
      <c r="A44" s="68" t="s">
        <v>707</v>
      </c>
      <c r="B44" s="68" t="s">
        <v>78</v>
      </c>
      <c r="C44" s="68" t="s">
        <v>187</v>
      </c>
    </row>
    <row r="45" spans="1:3" x14ac:dyDescent="0.35">
      <c r="A45" s="68" t="s">
        <v>707</v>
      </c>
      <c r="B45" s="68" t="s">
        <v>78</v>
      </c>
      <c r="C45" s="68" t="s">
        <v>190</v>
      </c>
    </row>
    <row r="46" spans="1:3" x14ac:dyDescent="0.35">
      <c r="A46" s="68" t="s">
        <v>706</v>
      </c>
      <c r="B46" s="68" t="s">
        <v>39</v>
      </c>
      <c r="C46" s="68" t="s">
        <v>39</v>
      </c>
    </row>
    <row r="47" spans="1:3" x14ac:dyDescent="0.35">
      <c r="A47" s="68" t="s">
        <v>706</v>
      </c>
      <c r="B47" s="68" t="s">
        <v>39</v>
      </c>
      <c r="C47" s="68" t="s">
        <v>195</v>
      </c>
    </row>
    <row r="48" spans="1:3" x14ac:dyDescent="0.35">
      <c r="A48" s="68" t="s">
        <v>706</v>
      </c>
      <c r="B48" s="68" t="s">
        <v>39</v>
      </c>
      <c r="C48" s="68" t="s">
        <v>198</v>
      </c>
    </row>
    <row r="49" spans="1:3" x14ac:dyDescent="0.35">
      <c r="A49" s="68" t="s">
        <v>706</v>
      </c>
      <c r="B49" s="68" t="s">
        <v>39</v>
      </c>
      <c r="C49" s="68" t="s">
        <v>201</v>
      </c>
    </row>
    <row r="50" spans="1:3" x14ac:dyDescent="0.35">
      <c r="A50" s="68" t="s">
        <v>706</v>
      </c>
      <c r="B50" s="68" t="s">
        <v>39</v>
      </c>
      <c r="C50" s="68" t="s">
        <v>204</v>
      </c>
    </row>
    <row r="51" spans="1:3" x14ac:dyDescent="0.35">
      <c r="A51" s="68" t="s">
        <v>706</v>
      </c>
      <c r="B51" s="68" t="s">
        <v>39</v>
      </c>
      <c r="C51" s="68" t="s">
        <v>207</v>
      </c>
    </row>
    <row r="52" spans="1:3" x14ac:dyDescent="0.35">
      <c r="A52" s="68" t="s">
        <v>706</v>
      </c>
      <c r="B52" s="68" t="s">
        <v>39</v>
      </c>
      <c r="C52" s="68" t="s">
        <v>210</v>
      </c>
    </row>
    <row r="53" spans="1:3" x14ac:dyDescent="0.35">
      <c r="A53" s="68" t="s">
        <v>706</v>
      </c>
      <c r="B53" s="68" t="s">
        <v>87</v>
      </c>
      <c r="C53" s="68" t="s">
        <v>87</v>
      </c>
    </row>
    <row r="54" spans="1:3" x14ac:dyDescent="0.35">
      <c r="A54" s="68" t="s">
        <v>706</v>
      </c>
      <c r="B54" s="68" t="s">
        <v>91</v>
      </c>
      <c r="C54" s="68" t="s">
        <v>91</v>
      </c>
    </row>
    <row r="55" spans="1:3" x14ac:dyDescent="0.35">
      <c r="A55" s="68" t="s">
        <v>706</v>
      </c>
      <c r="B55" s="68" t="s">
        <v>91</v>
      </c>
      <c r="C55" s="68" t="s">
        <v>217</v>
      </c>
    </row>
    <row r="56" spans="1:3" x14ac:dyDescent="0.35">
      <c r="A56" s="68" t="s">
        <v>706</v>
      </c>
      <c r="B56" s="68" t="s">
        <v>91</v>
      </c>
      <c r="C56" s="68" t="s">
        <v>219</v>
      </c>
    </row>
    <row r="57" spans="1:3" x14ac:dyDescent="0.35">
      <c r="A57" s="68" t="s">
        <v>706</v>
      </c>
      <c r="B57" s="68" t="s">
        <v>91</v>
      </c>
      <c r="C57" s="68" t="s">
        <v>221</v>
      </c>
    </row>
    <row r="58" spans="1:3" x14ac:dyDescent="0.35">
      <c r="A58" s="68" t="s">
        <v>706</v>
      </c>
      <c r="B58" s="68" t="s">
        <v>95</v>
      </c>
      <c r="C58" s="68" t="s">
        <v>223</v>
      </c>
    </row>
    <row r="59" spans="1:3" x14ac:dyDescent="0.35">
      <c r="A59" s="68" t="s">
        <v>706</v>
      </c>
      <c r="B59" s="68" t="s">
        <v>95</v>
      </c>
      <c r="C59" s="68" t="s">
        <v>225</v>
      </c>
    </row>
    <row r="60" spans="1:3" x14ac:dyDescent="0.35">
      <c r="A60" s="68" t="s">
        <v>706</v>
      </c>
      <c r="B60" s="68" t="s">
        <v>95</v>
      </c>
      <c r="C60" s="68" t="s">
        <v>227</v>
      </c>
    </row>
    <row r="61" spans="1:3" x14ac:dyDescent="0.35">
      <c r="A61" s="68" t="s">
        <v>706</v>
      </c>
      <c r="B61" s="68" t="s">
        <v>95</v>
      </c>
      <c r="C61" s="68" t="s">
        <v>95</v>
      </c>
    </row>
    <row r="62" spans="1:3" x14ac:dyDescent="0.35">
      <c r="A62" s="68" t="s">
        <v>706</v>
      </c>
      <c r="B62" s="68" t="s">
        <v>95</v>
      </c>
      <c r="C62" s="68" t="s">
        <v>230</v>
      </c>
    </row>
    <row r="63" spans="1:3" x14ac:dyDescent="0.35">
      <c r="A63" s="68" t="s">
        <v>706</v>
      </c>
      <c r="B63" s="68" t="s">
        <v>99</v>
      </c>
      <c r="C63" s="68" t="s">
        <v>99</v>
      </c>
    </row>
    <row r="64" spans="1:3" x14ac:dyDescent="0.35">
      <c r="A64" s="68" t="s">
        <v>706</v>
      </c>
      <c r="B64" s="68" t="s">
        <v>99</v>
      </c>
      <c r="C64" s="68" t="s">
        <v>233</v>
      </c>
    </row>
    <row r="65" spans="1:3" x14ac:dyDescent="0.35">
      <c r="A65" s="68" t="s">
        <v>706</v>
      </c>
      <c r="B65" s="68" t="s">
        <v>99</v>
      </c>
      <c r="C65" s="68" t="s">
        <v>235</v>
      </c>
    </row>
    <row r="66" spans="1:3" x14ac:dyDescent="0.35">
      <c r="A66" s="68" t="s">
        <v>706</v>
      </c>
      <c r="B66" s="68" t="s">
        <v>99</v>
      </c>
      <c r="C66" s="68" t="s">
        <v>237</v>
      </c>
    </row>
    <row r="67" spans="1:3" x14ac:dyDescent="0.35">
      <c r="A67" s="68" t="s">
        <v>706</v>
      </c>
      <c r="B67" s="68" t="s">
        <v>99</v>
      </c>
      <c r="C67" s="68" t="s">
        <v>239</v>
      </c>
    </row>
    <row r="68" spans="1:3" x14ac:dyDescent="0.35">
      <c r="A68" s="68" t="s">
        <v>706</v>
      </c>
      <c r="B68" s="68" t="s">
        <v>103</v>
      </c>
      <c r="C68" s="68" t="s">
        <v>103</v>
      </c>
    </row>
    <row r="69" spans="1:3" x14ac:dyDescent="0.35">
      <c r="A69" s="68" t="s">
        <v>706</v>
      </c>
      <c r="B69" s="68" t="s">
        <v>103</v>
      </c>
      <c r="C69" s="68" t="s">
        <v>243</v>
      </c>
    </row>
    <row r="70" spans="1:3" x14ac:dyDescent="0.35">
      <c r="A70" s="68" t="s">
        <v>706</v>
      </c>
      <c r="B70" s="68" t="s">
        <v>103</v>
      </c>
      <c r="C70" s="68" t="s">
        <v>245</v>
      </c>
    </row>
    <row r="71" spans="1:3" x14ac:dyDescent="0.35">
      <c r="A71" s="68" t="s">
        <v>706</v>
      </c>
      <c r="B71" s="68" t="s">
        <v>103</v>
      </c>
      <c r="C71" s="68" t="s">
        <v>247</v>
      </c>
    </row>
    <row r="72" spans="1:3" x14ac:dyDescent="0.35">
      <c r="A72" s="68" t="s">
        <v>706</v>
      </c>
      <c r="B72" s="68" t="s">
        <v>103</v>
      </c>
      <c r="C72" s="68" t="s">
        <v>249</v>
      </c>
    </row>
    <row r="73" spans="1:3" x14ac:dyDescent="0.35">
      <c r="A73" s="68" t="s">
        <v>706</v>
      </c>
      <c r="B73" s="68" t="s">
        <v>103</v>
      </c>
      <c r="C73" s="68" t="s">
        <v>251</v>
      </c>
    </row>
    <row r="74" spans="1:3" x14ac:dyDescent="0.35">
      <c r="A74" s="68" t="s">
        <v>706</v>
      </c>
      <c r="B74" s="68" t="s">
        <v>106</v>
      </c>
      <c r="C74" s="68" t="s">
        <v>253</v>
      </c>
    </row>
    <row r="75" spans="1:3" x14ac:dyDescent="0.35">
      <c r="A75" s="68" t="s">
        <v>706</v>
      </c>
      <c r="B75" s="68" t="s">
        <v>106</v>
      </c>
      <c r="C75" s="68" t="s">
        <v>255</v>
      </c>
    </row>
    <row r="76" spans="1:3" x14ac:dyDescent="0.35">
      <c r="A76" s="68" t="s">
        <v>706</v>
      </c>
      <c r="B76" s="68" t="s">
        <v>106</v>
      </c>
      <c r="C76" s="68" t="s">
        <v>257</v>
      </c>
    </row>
    <row r="77" spans="1:3" x14ac:dyDescent="0.35">
      <c r="A77" s="68" t="s">
        <v>706</v>
      </c>
      <c r="B77" s="68" t="s">
        <v>106</v>
      </c>
      <c r="C77" s="68" t="s">
        <v>259</v>
      </c>
    </row>
    <row r="78" spans="1:3" x14ac:dyDescent="0.35">
      <c r="A78" s="68" t="s">
        <v>706</v>
      </c>
      <c r="B78" s="68" t="s">
        <v>106</v>
      </c>
      <c r="C78" s="68" t="s">
        <v>261</v>
      </c>
    </row>
    <row r="79" spans="1:3" x14ac:dyDescent="0.35">
      <c r="A79" s="68" t="s">
        <v>706</v>
      </c>
      <c r="B79" s="68" t="s">
        <v>106</v>
      </c>
      <c r="C79" s="68" t="s">
        <v>263</v>
      </c>
    </row>
    <row r="80" spans="1:3" x14ac:dyDescent="0.35">
      <c r="A80" s="68" t="s">
        <v>706</v>
      </c>
      <c r="B80" s="68" t="s">
        <v>110</v>
      </c>
      <c r="C80" s="68" t="s">
        <v>265</v>
      </c>
    </row>
    <row r="81" spans="1:3" x14ac:dyDescent="0.35">
      <c r="A81" s="68" t="s">
        <v>706</v>
      </c>
      <c r="B81" s="68" t="s">
        <v>110</v>
      </c>
      <c r="C81" s="68" t="s">
        <v>267</v>
      </c>
    </row>
    <row r="82" spans="1:3" x14ac:dyDescent="0.35">
      <c r="A82" s="68" t="s">
        <v>706</v>
      </c>
      <c r="B82" s="68" t="s">
        <v>110</v>
      </c>
      <c r="C82" s="68" t="s">
        <v>269</v>
      </c>
    </row>
    <row r="83" spans="1:3" x14ac:dyDescent="0.35">
      <c r="A83" s="68" t="s">
        <v>706</v>
      </c>
      <c r="B83" s="68" t="s">
        <v>110</v>
      </c>
      <c r="C83" s="68" t="s">
        <v>271</v>
      </c>
    </row>
    <row r="84" spans="1:3" x14ac:dyDescent="0.35">
      <c r="A84" s="68" t="s">
        <v>45</v>
      </c>
      <c r="B84" s="68" t="s">
        <v>113</v>
      </c>
      <c r="C84" s="68" t="s">
        <v>273</v>
      </c>
    </row>
    <row r="85" spans="1:3" x14ac:dyDescent="0.35">
      <c r="A85" s="68" t="s">
        <v>45</v>
      </c>
      <c r="B85" s="68" t="s">
        <v>113</v>
      </c>
      <c r="C85" s="68" t="s">
        <v>275</v>
      </c>
    </row>
    <row r="86" spans="1:3" x14ac:dyDescent="0.35">
      <c r="A86" s="68" t="s">
        <v>45</v>
      </c>
      <c r="B86" s="68" t="s">
        <v>113</v>
      </c>
      <c r="C86" s="68" t="s">
        <v>277</v>
      </c>
    </row>
    <row r="87" spans="1:3" x14ac:dyDescent="0.35">
      <c r="A87" s="68" t="s">
        <v>45</v>
      </c>
      <c r="B87" s="68" t="s">
        <v>113</v>
      </c>
      <c r="C87" s="68" t="s">
        <v>279</v>
      </c>
    </row>
    <row r="88" spans="1:3" x14ac:dyDescent="0.35">
      <c r="A88" s="68" t="s">
        <v>45</v>
      </c>
      <c r="B88" s="68" t="s">
        <v>113</v>
      </c>
      <c r="C88" s="68" t="s">
        <v>281</v>
      </c>
    </row>
    <row r="89" spans="1:3" x14ac:dyDescent="0.35">
      <c r="A89" s="68" t="s">
        <v>45</v>
      </c>
      <c r="B89" s="68" t="s">
        <v>113</v>
      </c>
      <c r="C89" s="68" t="s">
        <v>283</v>
      </c>
    </row>
    <row r="90" spans="1:3" x14ac:dyDescent="0.35">
      <c r="A90" s="68" t="s">
        <v>45</v>
      </c>
      <c r="B90" s="68" t="s">
        <v>113</v>
      </c>
      <c r="C90" s="68" t="s">
        <v>285</v>
      </c>
    </row>
    <row r="91" spans="1:3" x14ac:dyDescent="0.35">
      <c r="A91" s="68" t="s">
        <v>45</v>
      </c>
      <c r="B91" s="68" t="s">
        <v>113</v>
      </c>
      <c r="C91" s="68" t="s">
        <v>287</v>
      </c>
    </row>
    <row r="92" spans="1:3" x14ac:dyDescent="0.35">
      <c r="A92" s="68" t="s">
        <v>45</v>
      </c>
      <c r="B92" s="68" t="s">
        <v>113</v>
      </c>
      <c r="C92" s="68" t="s">
        <v>289</v>
      </c>
    </row>
    <row r="93" spans="1:3" x14ac:dyDescent="0.35">
      <c r="A93" s="68" t="s">
        <v>45</v>
      </c>
      <c r="B93" s="68" t="s">
        <v>113</v>
      </c>
      <c r="C93" s="68" t="s">
        <v>291</v>
      </c>
    </row>
    <row r="94" spans="1:3" x14ac:dyDescent="0.35">
      <c r="A94" s="68" t="s">
        <v>45</v>
      </c>
      <c r="B94" s="68" t="s">
        <v>113</v>
      </c>
      <c r="C94" s="68" t="s">
        <v>293</v>
      </c>
    </row>
    <row r="95" spans="1:3" x14ac:dyDescent="0.35">
      <c r="A95" s="68" t="s">
        <v>45</v>
      </c>
      <c r="B95" s="68" t="s">
        <v>113</v>
      </c>
      <c r="C95" s="68" t="s">
        <v>295</v>
      </c>
    </row>
    <row r="96" spans="1:3" x14ac:dyDescent="0.35">
      <c r="A96" s="68" t="s">
        <v>45</v>
      </c>
      <c r="B96" s="68" t="s">
        <v>113</v>
      </c>
      <c r="C96" s="68" t="s">
        <v>297</v>
      </c>
    </row>
    <row r="97" spans="1:3" x14ac:dyDescent="0.35">
      <c r="A97" s="68" t="s">
        <v>45</v>
      </c>
      <c r="B97" s="68" t="s">
        <v>113</v>
      </c>
      <c r="C97" s="68" t="s">
        <v>299</v>
      </c>
    </row>
    <row r="98" spans="1:3" x14ac:dyDescent="0.35">
      <c r="A98" s="68" t="s">
        <v>45</v>
      </c>
      <c r="B98" s="68" t="s">
        <v>113</v>
      </c>
      <c r="C98" s="68" t="s">
        <v>301</v>
      </c>
    </row>
    <row r="99" spans="1:3" x14ac:dyDescent="0.35">
      <c r="A99" s="68" t="s">
        <v>45</v>
      </c>
      <c r="B99" s="68" t="s">
        <v>113</v>
      </c>
      <c r="C99" s="68" t="s">
        <v>303</v>
      </c>
    </row>
    <row r="100" spans="1:3" x14ac:dyDescent="0.35">
      <c r="A100" s="68" t="s">
        <v>45</v>
      </c>
      <c r="B100" s="68" t="s">
        <v>113</v>
      </c>
      <c r="C100" s="68" t="s">
        <v>305</v>
      </c>
    </row>
    <row r="101" spans="1:3" x14ac:dyDescent="0.35">
      <c r="A101" s="68" t="s">
        <v>45</v>
      </c>
      <c r="B101" s="68" t="s">
        <v>117</v>
      </c>
      <c r="C101" s="68" t="s">
        <v>307</v>
      </c>
    </row>
    <row r="102" spans="1:3" x14ac:dyDescent="0.35">
      <c r="A102" s="68" t="s">
        <v>45</v>
      </c>
      <c r="B102" s="68" t="s">
        <v>117</v>
      </c>
      <c r="C102" s="68" t="s">
        <v>309</v>
      </c>
    </row>
    <row r="103" spans="1:3" x14ac:dyDescent="0.35">
      <c r="A103" s="68" t="s">
        <v>45</v>
      </c>
      <c r="B103" s="68" t="s">
        <v>117</v>
      </c>
      <c r="C103" s="68" t="s">
        <v>311</v>
      </c>
    </row>
    <row r="104" spans="1:3" x14ac:dyDescent="0.35">
      <c r="A104" s="68" t="s">
        <v>45</v>
      </c>
      <c r="B104" s="68" t="s">
        <v>117</v>
      </c>
      <c r="C104" s="68" t="s">
        <v>313</v>
      </c>
    </row>
    <row r="105" spans="1:3" x14ac:dyDescent="0.35">
      <c r="A105" s="68" t="s">
        <v>45</v>
      </c>
      <c r="B105" s="68" t="s">
        <v>117</v>
      </c>
      <c r="C105" s="68" t="s">
        <v>315</v>
      </c>
    </row>
    <row r="106" spans="1:3" x14ac:dyDescent="0.35">
      <c r="A106" s="68" t="s">
        <v>45</v>
      </c>
      <c r="B106" s="68" t="s">
        <v>117</v>
      </c>
      <c r="C106" s="68" t="s">
        <v>317</v>
      </c>
    </row>
    <row r="107" spans="1:3" x14ac:dyDescent="0.35">
      <c r="A107" s="68" t="s">
        <v>45</v>
      </c>
      <c r="B107" s="68" t="s">
        <v>121</v>
      </c>
      <c r="C107" s="68" t="s">
        <v>319</v>
      </c>
    </row>
    <row r="108" spans="1:3" x14ac:dyDescent="0.35">
      <c r="A108" s="68" t="s">
        <v>45</v>
      </c>
      <c r="B108" s="68" t="s">
        <v>121</v>
      </c>
      <c r="C108" s="68" t="s">
        <v>321</v>
      </c>
    </row>
    <row r="109" spans="1:3" x14ac:dyDescent="0.35">
      <c r="A109" s="68" t="s">
        <v>45</v>
      </c>
      <c r="B109" s="68" t="s">
        <v>121</v>
      </c>
      <c r="C109" s="68" t="s">
        <v>323</v>
      </c>
    </row>
    <row r="110" spans="1:3" x14ac:dyDescent="0.35">
      <c r="A110" s="68" t="s">
        <v>45</v>
      </c>
      <c r="B110" s="68" t="s">
        <v>121</v>
      </c>
      <c r="C110" s="68" t="s">
        <v>325</v>
      </c>
    </row>
    <row r="111" spans="1:3" x14ac:dyDescent="0.35">
      <c r="A111" s="68" t="s">
        <v>45</v>
      </c>
      <c r="B111" s="68" t="s">
        <v>121</v>
      </c>
      <c r="C111" s="68" t="s">
        <v>327</v>
      </c>
    </row>
    <row r="112" spans="1:3" x14ac:dyDescent="0.35">
      <c r="A112" s="68" t="s">
        <v>45</v>
      </c>
      <c r="B112" s="68" t="s">
        <v>121</v>
      </c>
      <c r="C112" s="68" t="s">
        <v>329</v>
      </c>
    </row>
    <row r="113" spans="1:3" x14ac:dyDescent="0.35">
      <c r="A113" s="68" t="s">
        <v>45</v>
      </c>
      <c r="B113" s="68" t="s">
        <v>121</v>
      </c>
      <c r="C113" s="68" t="s">
        <v>331</v>
      </c>
    </row>
    <row r="114" spans="1:3" x14ac:dyDescent="0.35">
      <c r="A114" s="68" t="s">
        <v>45</v>
      </c>
      <c r="B114" s="68" t="s">
        <v>121</v>
      </c>
      <c r="C114" s="68" t="s">
        <v>333</v>
      </c>
    </row>
    <row r="115" spans="1:3" x14ac:dyDescent="0.35">
      <c r="A115" s="68" t="s">
        <v>45</v>
      </c>
      <c r="B115" s="68" t="s">
        <v>121</v>
      </c>
      <c r="C115" s="68" t="s">
        <v>335</v>
      </c>
    </row>
    <row r="116" spans="1:3" x14ac:dyDescent="0.35">
      <c r="A116" s="68" t="s">
        <v>45</v>
      </c>
      <c r="B116" s="68" t="s">
        <v>121</v>
      </c>
      <c r="C116" s="68" t="s">
        <v>337</v>
      </c>
    </row>
    <row r="117" spans="1:3" x14ac:dyDescent="0.35">
      <c r="A117" s="68" t="s">
        <v>10</v>
      </c>
      <c r="B117" s="68" t="s">
        <v>124</v>
      </c>
      <c r="C117" s="68" t="s">
        <v>124</v>
      </c>
    </row>
    <row r="118" spans="1:3" x14ac:dyDescent="0.35">
      <c r="A118" s="68" t="s">
        <v>10</v>
      </c>
      <c r="B118" s="68" t="s">
        <v>124</v>
      </c>
      <c r="C118" s="68" t="s">
        <v>340</v>
      </c>
    </row>
    <row r="119" spans="1:3" x14ac:dyDescent="0.35">
      <c r="A119" s="68" t="s">
        <v>10</v>
      </c>
      <c r="B119" s="68" t="s">
        <v>124</v>
      </c>
      <c r="C119" s="68" t="s">
        <v>342</v>
      </c>
    </row>
    <row r="120" spans="1:3" x14ac:dyDescent="0.35">
      <c r="A120" s="68" t="s">
        <v>10</v>
      </c>
      <c r="B120" s="68" t="s">
        <v>124</v>
      </c>
      <c r="C120" s="68" t="s">
        <v>344</v>
      </c>
    </row>
    <row r="121" spans="1:3" x14ac:dyDescent="0.35">
      <c r="A121" s="68" t="s">
        <v>10</v>
      </c>
      <c r="B121" s="68" t="s">
        <v>124</v>
      </c>
      <c r="C121" s="68" t="s">
        <v>346</v>
      </c>
    </row>
    <row r="122" spans="1:3" x14ac:dyDescent="0.35">
      <c r="A122" s="68" t="s">
        <v>10</v>
      </c>
      <c r="B122" s="68" t="s">
        <v>124</v>
      </c>
      <c r="C122" s="68" t="s">
        <v>348</v>
      </c>
    </row>
    <row r="123" spans="1:3" x14ac:dyDescent="0.35">
      <c r="A123" s="68" t="s">
        <v>10</v>
      </c>
      <c r="B123" s="68" t="s">
        <v>124</v>
      </c>
      <c r="C123" s="68" t="s">
        <v>350</v>
      </c>
    </row>
    <row r="124" spans="1:3" x14ac:dyDescent="0.35">
      <c r="A124" s="68" t="s">
        <v>10</v>
      </c>
      <c r="B124" s="68" t="s">
        <v>124</v>
      </c>
      <c r="C124" s="68" t="s">
        <v>352</v>
      </c>
    </row>
    <row r="125" spans="1:3" x14ac:dyDescent="0.35">
      <c r="A125" s="68" t="s">
        <v>10</v>
      </c>
      <c r="B125" s="68" t="s">
        <v>124</v>
      </c>
      <c r="C125" s="68" t="s">
        <v>354</v>
      </c>
    </row>
    <row r="126" spans="1:3" x14ac:dyDescent="0.35">
      <c r="A126" s="68" t="s">
        <v>10</v>
      </c>
      <c r="B126" s="68" t="s">
        <v>124</v>
      </c>
      <c r="C126" s="68" t="s">
        <v>356</v>
      </c>
    </row>
    <row r="127" spans="1:3" x14ac:dyDescent="0.35">
      <c r="A127" s="68" t="s">
        <v>10</v>
      </c>
      <c r="B127" s="68" t="s">
        <v>128</v>
      </c>
      <c r="C127" s="68" t="s">
        <v>128</v>
      </c>
    </row>
    <row r="128" spans="1:3" x14ac:dyDescent="0.35">
      <c r="A128" s="68" t="s">
        <v>10</v>
      </c>
      <c r="B128" s="68" t="s">
        <v>128</v>
      </c>
      <c r="C128" s="68" t="s">
        <v>359</v>
      </c>
    </row>
    <row r="129" spans="1:3" x14ac:dyDescent="0.35">
      <c r="A129" s="68" t="s">
        <v>10</v>
      </c>
      <c r="B129" s="68" t="s">
        <v>128</v>
      </c>
      <c r="C129" s="68" t="s">
        <v>361</v>
      </c>
    </row>
    <row r="130" spans="1:3" x14ac:dyDescent="0.35">
      <c r="A130" s="68" t="s">
        <v>10</v>
      </c>
      <c r="B130" s="68" t="s">
        <v>132</v>
      </c>
      <c r="C130" s="68" t="s">
        <v>132</v>
      </c>
    </row>
    <row r="131" spans="1:3" x14ac:dyDescent="0.35">
      <c r="A131" s="68" t="s">
        <v>10</v>
      </c>
      <c r="B131" s="68" t="s">
        <v>132</v>
      </c>
      <c r="C131" s="68" t="s">
        <v>364</v>
      </c>
    </row>
    <row r="132" spans="1:3" x14ac:dyDescent="0.35">
      <c r="A132" s="68" t="s">
        <v>10</v>
      </c>
      <c r="B132" s="68" t="s">
        <v>132</v>
      </c>
      <c r="C132" s="68" t="s">
        <v>366</v>
      </c>
    </row>
    <row r="133" spans="1:3" x14ac:dyDescent="0.35">
      <c r="A133" s="68" t="s">
        <v>10</v>
      </c>
      <c r="B133" s="68" t="s">
        <v>132</v>
      </c>
      <c r="C133" s="68" t="s">
        <v>368</v>
      </c>
    </row>
    <row r="134" spans="1:3" x14ac:dyDescent="0.35">
      <c r="A134" s="68" t="s">
        <v>10</v>
      </c>
      <c r="B134" s="68" t="s">
        <v>132</v>
      </c>
      <c r="C134" s="68" t="s">
        <v>370</v>
      </c>
    </row>
    <row r="135" spans="1:3" x14ac:dyDescent="0.35">
      <c r="A135" s="68" t="s">
        <v>10</v>
      </c>
      <c r="B135" s="68" t="s">
        <v>132</v>
      </c>
      <c r="C135" s="68" t="s">
        <v>372</v>
      </c>
    </row>
    <row r="136" spans="1:3" x14ac:dyDescent="0.35">
      <c r="A136" s="68" t="s">
        <v>10</v>
      </c>
      <c r="B136" s="68" t="s">
        <v>132</v>
      </c>
      <c r="C136" s="68" t="s">
        <v>374</v>
      </c>
    </row>
    <row r="137" spans="1:3" x14ac:dyDescent="0.35">
      <c r="A137" s="68" t="s">
        <v>10</v>
      </c>
      <c r="B137" s="68" t="s">
        <v>132</v>
      </c>
      <c r="C137" s="68" t="s">
        <v>376</v>
      </c>
    </row>
    <row r="138" spans="1:3" x14ac:dyDescent="0.35">
      <c r="A138" s="68" t="s">
        <v>10</v>
      </c>
      <c r="B138" s="68" t="s">
        <v>132</v>
      </c>
      <c r="C138" s="68" t="s">
        <v>378</v>
      </c>
    </row>
    <row r="139" spans="1:3" x14ac:dyDescent="0.35">
      <c r="A139" s="68" t="s">
        <v>10</v>
      </c>
      <c r="B139" s="68" t="s">
        <v>136</v>
      </c>
      <c r="C139" s="68" t="s">
        <v>136</v>
      </c>
    </row>
    <row r="140" spans="1:3" x14ac:dyDescent="0.35">
      <c r="A140" s="68" t="s">
        <v>10</v>
      </c>
      <c r="B140" s="68" t="s">
        <v>136</v>
      </c>
      <c r="C140" s="68" t="s">
        <v>381</v>
      </c>
    </row>
    <row r="141" spans="1:3" x14ac:dyDescent="0.35">
      <c r="A141" s="68" t="s">
        <v>10</v>
      </c>
      <c r="B141" s="68" t="s">
        <v>136</v>
      </c>
      <c r="C141" s="68" t="s">
        <v>383</v>
      </c>
    </row>
    <row r="142" spans="1:3" x14ac:dyDescent="0.35">
      <c r="A142" s="68" t="s">
        <v>10</v>
      </c>
      <c r="B142" s="68" t="s">
        <v>136</v>
      </c>
      <c r="C142" s="68" t="s">
        <v>385</v>
      </c>
    </row>
    <row r="143" spans="1:3" x14ac:dyDescent="0.35">
      <c r="A143" s="68" t="s">
        <v>10</v>
      </c>
      <c r="B143" s="68" t="s">
        <v>136</v>
      </c>
      <c r="C143" s="68" t="s">
        <v>387</v>
      </c>
    </row>
    <row r="144" spans="1:3" x14ac:dyDescent="0.35">
      <c r="A144" s="68" t="s">
        <v>10</v>
      </c>
      <c r="B144" s="68" t="s">
        <v>136</v>
      </c>
      <c r="C144" s="68" t="s">
        <v>390</v>
      </c>
    </row>
    <row r="145" spans="1:3" x14ac:dyDescent="0.35">
      <c r="A145" s="68" t="s">
        <v>10</v>
      </c>
      <c r="B145" s="68" t="s">
        <v>136</v>
      </c>
      <c r="C145" s="68" t="s">
        <v>392</v>
      </c>
    </row>
    <row r="146" spans="1:3" x14ac:dyDescent="0.35">
      <c r="A146" s="68" t="s">
        <v>10</v>
      </c>
      <c r="B146" s="68" t="s">
        <v>136</v>
      </c>
      <c r="C146" s="68" t="s">
        <v>394</v>
      </c>
    </row>
    <row r="147" spans="1:3" x14ac:dyDescent="0.35">
      <c r="A147" s="68" t="s">
        <v>56</v>
      </c>
      <c r="B147" s="68" t="s">
        <v>140</v>
      </c>
      <c r="C147" s="68" t="s">
        <v>140</v>
      </c>
    </row>
    <row r="148" spans="1:3" x14ac:dyDescent="0.35">
      <c r="A148" s="68" t="s">
        <v>56</v>
      </c>
      <c r="B148" s="68" t="s">
        <v>140</v>
      </c>
      <c r="C148" s="68" t="s">
        <v>397</v>
      </c>
    </row>
    <row r="149" spans="1:3" x14ac:dyDescent="0.35">
      <c r="A149" s="68" t="s">
        <v>56</v>
      </c>
      <c r="B149" s="68" t="s">
        <v>140</v>
      </c>
      <c r="C149" s="68" t="s">
        <v>399</v>
      </c>
    </row>
    <row r="150" spans="1:3" x14ac:dyDescent="0.35">
      <c r="A150" s="68" t="s">
        <v>56</v>
      </c>
      <c r="B150" s="68" t="s">
        <v>140</v>
      </c>
      <c r="C150" s="68" t="s">
        <v>401</v>
      </c>
    </row>
    <row r="151" spans="1:3" x14ac:dyDescent="0.35">
      <c r="A151" s="68" t="s">
        <v>56</v>
      </c>
      <c r="B151" s="68" t="s">
        <v>140</v>
      </c>
      <c r="C151" s="68" t="s">
        <v>403</v>
      </c>
    </row>
    <row r="152" spans="1:3" x14ac:dyDescent="0.35">
      <c r="A152" s="68" t="s">
        <v>56</v>
      </c>
      <c r="B152" s="68" t="s">
        <v>140</v>
      </c>
      <c r="C152" s="68" t="s">
        <v>405</v>
      </c>
    </row>
    <row r="153" spans="1:3" x14ac:dyDescent="0.35">
      <c r="A153" s="68" t="s">
        <v>56</v>
      </c>
      <c r="B153" s="68" t="s">
        <v>140</v>
      </c>
      <c r="C153" s="68" t="s">
        <v>407</v>
      </c>
    </row>
    <row r="154" spans="1:3" x14ac:dyDescent="0.35">
      <c r="A154" s="68" t="s">
        <v>56</v>
      </c>
      <c r="B154" s="68" t="s">
        <v>140</v>
      </c>
      <c r="C154" s="68" t="s">
        <v>409</v>
      </c>
    </row>
    <row r="155" spans="1:3" x14ac:dyDescent="0.35">
      <c r="A155" s="68" t="s">
        <v>56</v>
      </c>
      <c r="B155" s="68" t="s">
        <v>140</v>
      </c>
      <c r="C155" s="68" t="s">
        <v>411</v>
      </c>
    </row>
    <row r="156" spans="1:3" x14ac:dyDescent="0.35">
      <c r="A156" s="68" t="s">
        <v>56</v>
      </c>
      <c r="B156" s="68" t="s">
        <v>140</v>
      </c>
      <c r="C156" s="68" t="s">
        <v>413</v>
      </c>
    </row>
    <row r="157" spans="1:3" x14ac:dyDescent="0.35">
      <c r="A157" s="68" t="s">
        <v>56</v>
      </c>
      <c r="B157" s="68" t="s">
        <v>140</v>
      </c>
      <c r="C157" s="68" t="s">
        <v>415</v>
      </c>
    </row>
    <row r="158" spans="1:3" x14ac:dyDescent="0.35">
      <c r="A158" s="68" t="s">
        <v>56</v>
      </c>
      <c r="B158" s="68" t="s">
        <v>140</v>
      </c>
      <c r="C158" s="68" t="s">
        <v>417</v>
      </c>
    </row>
    <row r="159" spans="1:3" x14ac:dyDescent="0.35">
      <c r="A159" s="68" t="s">
        <v>56</v>
      </c>
      <c r="B159" s="68" t="s">
        <v>143</v>
      </c>
      <c r="C159" s="68" t="s">
        <v>419</v>
      </c>
    </row>
    <row r="160" spans="1:3" x14ac:dyDescent="0.35">
      <c r="A160" s="68" t="s">
        <v>56</v>
      </c>
      <c r="B160" s="68" t="s">
        <v>143</v>
      </c>
      <c r="C160" s="68" t="s">
        <v>143</v>
      </c>
    </row>
    <row r="161" spans="1:3" x14ac:dyDescent="0.35">
      <c r="A161" s="68" t="s">
        <v>56</v>
      </c>
      <c r="B161" s="68" t="s">
        <v>143</v>
      </c>
      <c r="C161" s="68" t="s">
        <v>422</v>
      </c>
    </row>
    <row r="162" spans="1:3" x14ac:dyDescent="0.35">
      <c r="A162" s="68" t="s">
        <v>56</v>
      </c>
      <c r="B162" s="68" t="s">
        <v>143</v>
      </c>
      <c r="C162" s="68" t="s">
        <v>424</v>
      </c>
    </row>
    <row r="163" spans="1:3" x14ac:dyDescent="0.35">
      <c r="A163" s="68" t="s">
        <v>56</v>
      </c>
      <c r="B163" s="68" t="s">
        <v>143</v>
      </c>
      <c r="C163" s="68" t="s">
        <v>426</v>
      </c>
    </row>
    <row r="164" spans="1:3" x14ac:dyDescent="0.35">
      <c r="A164" s="68" t="s">
        <v>56</v>
      </c>
      <c r="B164" s="68" t="s">
        <v>143</v>
      </c>
      <c r="C164" s="68" t="s">
        <v>428</v>
      </c>
    </row>
    <row r="165" spans="1:3" x14ac:dyDescent="0.35">
      <c r="A165" s="68" t="s">
        <v>56</v>
      </c>
      <c r="B165" s="68" t="s">
        <v>143</v>
      </c>
      <c r="C165" s="68" t="s">
        <v>430</v>
      </c>
    </row>
    <row r="166" spans="1:3" x14ac:dyDescent="0.35">
      <c r="A166" s="68" t="s">
        <v>56</v>
      </c>
      <c r="B166" s="68" t="s">
        <v>147</v>
      </c>
      <c r="C166" s="68" t="s">
        <v>432</v>
      </c>
    </row>
    <row r="167" spans="1:3" x14ac:dyDescent="0.35">
      <c r="A167" s="68" t="s">
        <v>56</v>
      </c>
      <c r="B167" s="68" t="s">
        <v>147</v>
      </c>
      <c r="C167" s="68" t="s">
        <v>434</v>
      </c>
    </row>
    <row r="168" spans="1:3" x14ac:dyDescent="0.35">
      <c r="A168" s="68" t="s">
        <v>56</v>
      </c>
      <c r="B168" s="68" t="s">
        <v>147</v>
      </c>
      <c r="C168" s="68" t="s">
        <v>436</v>
      </c>
    </row>
    <row r="169" spans="1:3" x14ac:dyDescent="0.35">
      <c r="A169" s="68" t="s">
        <v>56</v>
      </c>
      <c r="B169" s="68" t="s">
        <v>147</v>
      </c>
      <c r="C169" s="68" t="s">
        <v>438</v>
      </c>
    </row>
    <row r="170" spans="1:3" x14ac:dyDescent="0.35">
      <c r="A170" s="68" t="s">
        <v>56</v>
      </c>
      <c r="B170" s="68" t="s">
        <v>147</v>
      </c>
      <c r="C170" s="68" t="s">
        <v>440</v>
      </c>
    </row>
    <row r="171" spans="1:3" x14ac:dyDescent="0.35">
      <c r="A171" s="68" t="s">
        <v>56</v>
      </c>
      <c r="B171" s="68" t="s">
        <v>147</v>
      </c>
      <c r="C171" s="68" t="s">
        <v>442</v>
      </c>
    </row>
    <row r="172" spans="1:3" x14ac:dyDescent="0.35">
      <c r="A172" s="68" t="s">
        <v>56</v>
      </c>
      <c r="B172" s="68" t="s">
        <v>147</v>
      </c>
      <c r="C172" s="68" t="s">
        <v>444</v>
      </c>
    </row>
    <row r="173" spans="1:3" x14ac:dyDescent="0.35">
      <c r="A173" s="68" t="s">
        <v>56</v>
      </c>
      <c r="B173" s="68" t="s">
        <v>147</v>
      </c>
      <c r="C173" s="68" t="s">
        <v>446</v>
      </c>
    </row>
    <row r="174" spans="1:3" x14ac:dyDescent="0.35">
      <c r="A174" s="68" t="s">
        <v>56</v>
      </c>
      <c r="B174" s="68" t="s">
        <v>147</v>
      </c>
      <c r="C174" s="68" t="s">
        <v>448</v>
      </c>
    </row>
    <row r="175" spans="1:3" x14ac:dyDescent="0.35">
      <c r="A175" s="68" t="s">
        <v>56</v>
      </c>
      <c r="B175" s="68" t="s">
        <v>147</v>
      </c>
      <c r="C175" s="68" t="s">
        <v>450</v>
      </c>
    </row>
    <row r="176" spans="1:3" x14ac:dyDescent="0.35">
      <c r="A176" s="68" t="s">
        <v>56</v>
      </c>
      <c r="B176" s="68" t="s">
        <v>147</v>
      </c>
      <c r="C176" s="68" t="s">
        <v>452</v>
      </c>
    </row>
    <row r="177" spans="1:4" x14ac:dyDescent="0.35">
      <c r="A177" s="68" t="s">
        <v>56</v>
      </c>
      <c r="B177" s="68" t="s">
        <v>147</v>
      </c>
      <c r="C177" s="68" t="s">
        <v>454</v>
      </c>
    </row>
    <row r="178" spans="1:4" x14ac:dyDescent="0.35">
      <c r="A178" s="68" t="s">
        <v>56</v>
      </c>
      <c r="B178" s="68" t="s">
        <v>147</v>
      </c>
      <c r="C178" s="68" t="s">
        <v>456</v>
      </c>
      <c r="D178" s="3"/>
    </row>
    <row r="179" spans="1:4" x14ac:dyDescent="0.35">
      <c r="A179" s="68" t="s">
        <v>56</v>
      </c>
      <c r="B179" s="68" t="s">
        <v>147</v>
      </c>
      <c r="C179" s="68" t="s">
        <v>458</v>
      </c>
      <c r="D179" s="3"/>
    </row>
    <row r="180" spans="1:4" x14ac:dyDescent="0.35">
      <c r="A180" s="68" t="s">
        <v>1318</v>
      </c>
      <c r="B180" s="68" t="s">
        <v>1317</v>
      </c>
      <c r="C180" s="68" t="s">
        <v>460</v>
      </c>
      <c r="D180" s="3"/>
    </row>
    <row r="181" spans="1:4" x14ac:dyDescent="0.35">
      <c r="A181" s="68" t="s">
        <v>1318</v>
      </c>
      <c r="B181" s="68" t="s">
        <v>1317</v>
      </c>
      <c r="C181" s="68" t="s">
        <v>462</v>
      </c>
      <c r="D181" s="3"/>
    </row>
    <row r="182" spans="1:4" x14ac:dyDescent="0.35">
      <c r="A182" s="68" t="s">
        <v>1318</v>
      </c>
      <c r="B182" s="68" t="s">
        <v>1319</v>
      </c>
      <c r="C182" s="68" t="s">
        <v>464</v>
      </c>
      <c r="D182" s="3"/>
    </row>
    <row r="183" spans="1:4" x14ac:dyDescent="0.35">
      <c r="A183" s="68" t="s">
        <v>1318</v>
      </c>
      <c r="B183" s="68" t="s">
        <v>1319</v>
      </c>
      <c r="C183" s="68" t="s">
        <v>466</v>
      </c>
      <c r="D183" s="3"/>
    </row>
    <row r="184" spans="1:4" x14ac:dyDescent="0.35">
      <c r="A184" s="68" t="s">
        <v>1318</v>
      </c>
      <c r="B184" s="68" t="s">
        <v>1320</v>
      </c>
      <c r="C184" s="68" t="s">
        <v>468</v>
      </c>
    </row>
    <row r="185" spans="1:4" x14ac:dyDescent="0.35">
      <c r="A185" s="68" t="s">
        <v>1318</v>
      </c>
      <c r="B185" s="68" t="s">
        <v>1317</v>
      </c>
      <c r="C185" s="68" t="s">
        <v>470</v>
      </c>
    </row>
    <row r="186" spans="1:4" x14ac:dyDescent="0.35">
      <c r="A186" s="68" t="s">
        <v>1318</v>
      </c>
      <c r="B186" s="68" t="s">
        <v>1317</v>
      </c>
      <c r="C186" s="68" t="s">
        <v>472</v>
      </c>
    </row>
    <row r="187" spans="1:4" x14ac:dyDescent="0.35">
      <c r="A187" s="68" t="s">
        <v>1318</v>
      </c>
      <c r="B187" s="68" t="s">
        <v>1319</v>
      </c>
      <c r="C187" s="68" t="s">
        <v>474</v>
      </c>
    </row>
    <row r="188" spans="1:4" x14ac:dyDescent="0.35">
      <c r="A188" s="68" t="s">
        <v>1318</v>
      </c>
      <c r="B188" s="68" t="s">
        <v>1320</v>
      </c>
      <c r="C188" s="68" t="s">
        <v>9</v>
      </c>
    </row>
    <row r="189" spans="1:4" x14ac:dyDescent="0.35">
      <c r="A189" s="68" t="s">
        <v>1318</v>
      </c>
      <c r="B189" s="68" t="s">
        <v>1317</v>
      </c>
      <c r="C189" s="68" t="s">
        <v>477</v>
      </c>
    </row>
    <row r="190" spans="1:4" x14ac:dyDescent="0.35">
      <c r="A190" s="68" t="s">
        <v>1318</v>
      </c>
      <c r="B190" s="68" t="s">
        <v>1317</v>
      </c>
      <c r="C190" s="68" t="s">
        <v>479</v>
      </c>
    </row>
    <row r="191" spans="1:4" x14ac:dyDescent="0.35">
      <c r="A191" s="68" t="s">
        <v>1318</v>
      </c>
      <c r="B191" s="68" t="s">
        <v>1319</v>
      </c>
      <c r="C191" s="68" t="s">
        <v>481</v>
      </c>
    </row>
    <row r="192" spans="1:4" x14ac:dyDescent="0.35">
      <c r="A192" s="68" t="s">
        <v>1318</v>
      </c>
      <c r="B192" s="68" t="s">
        <v>1317</v>
      </c>
      <c r="C192" s="68" t="s">
        <v>483</v>
      </c>
    </row>
    <row r="193" spans="1:3" x14ac:dyDescent="0.35">
      <c r="A193" s="68" t="s">
        <v>1318</v>
      </c>
      <c r="B193" s="68" t="s">
        <v>1319</v>
      </c>
      <c r="C193" s="68" t="s">
        <v>7</v>
      </c>
    </row>
    <row r="194" spans="1:3" x14ac:dyDescent="0.35">
      <c r="A194" s="68" t="s">
        <v>1318</v>
      </c>
      <c r="B194" s="68" t="s">
        <v>1319</v>
      </c>
      <c r="C194" s="68" t="s">
        <v>486</v>
      </c>
    </row>
    <row r="195" spans="1:3" x14ac:dyDescent="0.35">
      <c r="A195" s="68" t="s">
        <v>1318</v>
      </c>
      <c r="B195" s="68" t="s">
        <v>1320</v>
      </c>
      <c r="C195" s="68" t="s">
        <v>488</v>
      </c>
    </row>
    <row r="196" spans="1:3" x14ac:dyDescent="0.35">
      <c r="A196" s="68" t="s">
        <v>1318</v>
      </c>
      <c r="B196" s="68" t="s">
        <v>1320</v>
      </c>
      <c r="C196" s="68" t="s">
        <v>490</v>
      </c>
    </row>
    <row r="197" spans="1:3" x14ac:dyDescent="0.35">
      <c r="A197" s="68" t="s">
        <v>1318</v>
      </c>
      <c r="B197" s="68" t="s">
        <v>1317</v>
      </c>
      <c r="C197" s="68" t="s">
        <v>492</v>
      </c>
    </row>
    <row r="198" spans="1:3" x14ac:dyDescent="0.35">
      <c r="A198" s="68" t="s">
        <v>1318</v>
      </c>
      <c r="B198" s="68" t="s">
        <v>1320</v>
      </c>
      <c r="C198" s="68" t="s">
        <v>494</v>
      </c>
    </row>
    <row r="199" spans="1:3" x14ac:dyDescent="0.35">
      <c r="A199" s="68" t="s">
        <v>1318</v>
      </c>
      <c r="B199" s="68" t="s">
        <v>1319</v>
      </c>
      <c r="C199" s="68" t="s">
        <v>496</v>
      </c>
    </row>
    <row r="200" spans="1:3" x14ac:dyDescent="0.35">
      <c r="A200" s="68" t="s">
        <v>1318</v>
      </c>
      <c r="B200" s="68" t="s">
        <v>1317</v>
      </c>
      <c r="C200" s="68" t="s">
        <v>498</v>
      </c>
    </row>
    <row r="201" spans="1:3" x14ac:dyDescent="0.35">
      <c r="A201" s="68" t="s">
        <v>62</v>
      </c>
      <c r="B201" s="68" t="s">
        <v>154</v>
      </c>
      <c r="C201" s="68" t="s">
        <v>500</v>
      </c>
    </row>
    <row r="202" spans="1:3" x14ac:dyDescent="0.35">
      <c r="A202" s="68" t="s">
        <v>62</v>
      </c>
      <c r="B202" s="68" t="s">
        <v>154</v>
      </c>
      <c r="C202" s="68" t="s">
        <v>502</v>
      </c>
    </row>
    <row r="203" spans="1:3" x14ac:dyDescent="0.35">
      <c r="A203" s="68" t="s">
        <v>62</v>
      </c>
      <c r="B203" s="68" t="s">
        <v>154</v>
      </c>
      <c r="C203" s="68" t="s">
        <v>504</v>
      </c>
    </row>
    <row r="204" spans="1:3" x14ac:dyDescent="0.35">
      <c r="A204" s="68" t="s">
        <v>62</v>
      </c>
      <c r="B204" s="68" t="s">
        <v>154</v>
      </c>
      <c r="C204" s="68" t="s">
        <v>506</v>
      </c>
    </row>
    <row r="205" spans="1:3" x14ac:dyDescent="0.35">
      <c r="A205" s="68" t="s">
        <v>62</v>
      </c>
      <c r="B205" s="68" t="s">
        <v>154</v>
      </c>
      <c r="C205" s="68" t="s">
        <v>509</v>
      </c>
    </row>
    <row r="206" spans="1:3" x14ac:dyDescent="0.35">
      <c r="A206" s="68" t="s">
        <v>62</v>
      </c>
      <c r="B206" s="68" t="s">
        <v>154</v>
      </c>
      <c r="C206" s="68" t="s">
        <v>511</v>
      </c>
    </row>
    <row r="207" spans="1:3" x14ac:dyDescent="0.35">
      <c r="A207" s="68" t="s">
        <v>62</v>
      </c>
      <c r="B207" s="68" t="s">
        <v>154</v>
      </c>
      <c r="C207" s="68" t="s">
        <v>513</v>
      </c>
    </row>
    <row r="208" spans="1:3" x14ac:dyDescent="0.35">
      <c r="A208" s="68" t="s">
        <v>62</v>
      </c>
      <c r="B208" s="68" t="s">
        <v>154</v>
      </c>
      <c r="C208" s="68" t="s">
        <v>515</v>
      </c>
    </row>
    <row r="209" spans="1:3" x14ac:dyDescent="0.35">
      <c r="A209" s="68" t="s">
        <v>62</v>
      </c>
      <c r="B209" s="68" t="s">
        <v>154</v>
      </c>
      <c r="C209" s="68" t="s">
        <v>517</v>
      </c>
    </row>
    <row r="210" spans="1:3" x14ac:dyDescent="0.35">
      <c r="A210" s="68" t="s">
        <v>62</v>
      </c>
      <c r="B210" s="68" t="s">
        <v>154</v>
      </c>
      <c r="C210" s="68" t="s">
        <v>519</v>
      </c>
    </row>
    <row r="211" spans="1:3" x14ac:dyDescent="0.35">
      <c r="A211" s="68" t="s">
        <v>62</v>
      </c>
      <c r="B211" s="68" t="s">
        <v>154</v>
      </c>
      <c r="C211" s="68" t="s">
        <v>521</v>
      </c>
    </row>
    <row r="212" spans="1:3" x14ac:dyDescent="0.35">
      <c r="A212" s="68" t="s">
        <v>62</v>
      </c>
      <c r="B212" s="68" t="s">
        <v>154</v>
      </c>
      <c r="C212" s="68" t="s">
        <v>523</v>
      </c>
    </row>
    <row r="213" spans="1:3" x14ac:dyDescent="0.35">
      <c r="A213" s="68" t="s">
        <v>62</v>
      </c>
      <c r="B213" s="68" t="s">
        <v>154</v>
      </c>
      <c r="C213" s="68" t="s">
        <v>525</v>
      </c>
    </row>
    <row r="214" spans="1:3" x14ac:dyDescent="0.35">
      <c r="A214" s="68" t="s">
        <v>62</v>
      </c>
      <c r="B214" s="68" t="s">
        <v>154</v>
      </c>
      <c r="C214" s="68" t="s">
        <v>527</v>
      </c>
    </row>
    <row r="215" spans="1:3" x14ac:dyDescent="0.35">
      <c r="A215" s="68" t="s">
        <v>62</v>
      </c>
      <c r="B215" s="68" t="s">
        <v>154</v>
      </c>
      <c r="C215" s="68" t="s">
        <v>529</v>
      </c>
    </row>
    <row r="216" spans="1:3" x14ac:dyDescent="0.35">
      <c r="A216" s="68" t="s">
        <v>62</v>
      </c>
      <c r="B216" s="68" t="s">
        <v>154</v>
      </c>
      <c r="C216" s="68" t="s">
        <v>531</v>
      </c>
    </row>
    <row r="217" spans="1:3" x14ac:dyDescent="0.35">
      <c r="A217" s="68" t="s">
        <v>62</v>
      </c>
      <c r="B217" s="68" t="s">
        <v>154</v>
      </c>
      <c r="C217" s="68" t="s">
        <v>533</v>
      </c>
    </row>
    <row r="218" spans="1:3" x14ac:dyDescent="0.35">
      <c r="A218" s="68" t="s">
        <v>62</v>
      </c>
      <c r="B218" s="68" t="s">
        <v>154</v>
      </c>
      <c r="C218" s="68" t="s">
        <v>535</v>
      </c>
    </row>
    <row r="219" spans="1:3" x14ac:dyDescent="0.35">
      <c r="A219" s="68" t="s">
        <v>62</v>
      </c>
      <c r="B219" s="68" t="s">
        <v>154</v>
      </c>
      <c r="C219" s="68" t="s">
        <v>537</v>
      </c>
    </row>
    <row r="220" spans="1:3" x14ac:dyDescent="0.35">
      <c r="A220" s="68" t="s">
        <v>62</v>
      </c>
      <c r="B220" s="68" t="s">
        <v>154</v>
      </c>
      <c r="C220" s="68" t="s">
        <v>539</v>
      </c>
    </row>
    <row r="221" spans="1:3" x14ac:dyDescent="0.35">
      <c r="A221" s="68" t="s">
        <v>62</v>
      </c>
      <c r="B221" s="68" t="s">
        <v>154</v>
      </c>
      <c r="C221" s="68" t="s">
        <v>541</v>
      </c>
    </row>
    <row r="222" spans="1:3" x14ac:dyDescent="0.35">
      <c r="A222" s="68" t="s">
        <v>62</v>
      </c>
      <c r="B222" s="68" t="s">
        <v>158</v>
      </c>
      <c r="C222" s="68" t="s">
        <v>543</v>
      </c>
    </row>
    <row r="223" spans="1:3" x14ac:dyDescent="0.35">
      <c r="A223" s="68" t="s">
        <v>62</v>
      </c>
      <c r="B223" s="68" t="s">
        <v>158</v>
      </c>
      <c r="C223" s="68" t="s">
        <v>545</v>
      </c>
    </row>
    <row r="224" spans="1:3" x14ac:dyDescent="0.35">
      <c r="A224" s="68" t="s">
        <v>62</v>
      </c>
      <c r="B224" s="68" t="s">
        <v>158</v>
      </c>
      <c r="C224" s="68" t="s">
        <v>547</v>
      </c>
    </row>
    <row r="225" spans="1:3" x14ac:dyDescent="0.35">
      <c r="A225" s="68" t="s">
        <v>62</v>
      </c>
      <c r="B225" s="68" t="s">
        <v>158</v>
      </c>
      <c r="C225" s="68" t="s">
        <v>549</v>
      </c>
    </row>
    <row r="226" spans="1:3" x14ac:dyDescent="0.35">
      <c r="A226" s="68" t="s">
        <v>62</v>
      </c>
      <c r="B226" s="68" t="s">
        <v>158</v>
      </c>
      <c r="C226" s="68" t="s">
        <v>551</v>
      </c>
    </row>
    <row r="227" spans="1:3" x14ac:dyDescent="0.35">
      <c r="A227" s="68" t="s">
        <v>62</v>
      </c>
      <c r="B227" s="68" t="s">
        <v>158</v>
      </c>
      <c r="C227" s="68" t="s">
        <v>553</v>
      </c>
    </row>
    <row r="228" spans="1:3" x14ac:dyDescent="0.35">
      <c r="A228" s="68" t="s">
        <v>62</v>
      </c>
      <c r="B228" s="68" t="s">
        <v>158</v>
      </c>
      <c r="C228" s="68" t="s">
        <v>555</v>
      </c>
    </row>
    <row r="229" spans="1:3" x14ac:dyDescent="0.35">
      <c r="A229" s="68" t="s">
        <v>62</v>
      </c>
      <c r="B229" s="68" t="s">
        <v>158</v>
      </c>
      <c r="C229" s="68" t="s">
        <v>557</v>
      </c>
    </row>
    <row r="230" spans="1:3" x14ac:dyDescent="0.35">
      <c r="A230" s="68" t="s">
        <v>62</v>
      </c>
      <c r="B230" s="68" t="s">
        <v>158</v>
      </c>
      <c r="C230" s="68" t="s">
        <v>559</v>
      </c>
    </row>
    <row r="231" spans="1:3" x14ac:dyDescent="0.35">
      <c r="A231" s="68" t="s">
        <v>62</v>
      </c>
      <c r="B231" s="68" t="s">
        <v>158</v>
      </c>
      <c r="C231" s="68" t="s">
        <v>561</v>
      </c>
    </row>
    <row r="232" spans="1:3" x14ac:dyDescent="0.35">
      <c r="A232" s="68" t="s">
        <v>62</v>
      </c>
      <c r="B232" s="68" t="s">
        <v>158</v>
      </c>
      <c r="C232" s="68" t="s">
        <v>563</v>
      </c>
    </row>
    <row r="233" spans="1:3" x14ac:dyDescent="0.35">
      <c r="A233" s="68" t="s">
        <v>67</v>
      </c>
      <c r="B233" s="68" t="s">
        <v>161</v>
      </c>
      <c r="C233" s="68" t="s">
        <v>161</v>
      </c>
    </row>
    <row r="234" spans="1:3" x14ac:dyDescent="0.35">
      <c r="A234" s="68" t="s">
        <v>67</v>
      </c>
      <c r="B234" s="68" t="s">
        <v>161</v>
      </c>
      <c r="C234" s="68" t="s">
        <v>564</v>
      </c>
    </row>
    <row r="235" spans="1:3" x14ac:dyDescent="0.35">
      <c r="A235" s="68" t="s">
        <v>67</v>
      </c>
      <c r="B235" s="68" t="s">
        <v>161</v>
      </c>
      <c r="C235" s="68" t="s">
        <v>565</v>
      </c>
    </row>
    <row r="236" spans="1:3" x14ac:dyDescent="0.35">
      <c r="A236" s="68" t="s">
        <v>67</v>
      </c>
      <c r="B236" s="68" t="s">
        <v>161</v>
      </c>
      <c r="C236" s="68" t="s">
        <v>566</v>
      </c>
    </row>
    <row r="237" spans="1:3" x14ac:dyDescent="0.35">
      <c r="A237" s="68" t="s">
        <v>67</v>
      </c>
      <c r="B237" s="68" t="s">
        <v>161</v>
      </c>
      <c r="C237" s="68" t="s">
        <v>567</v>
      </c>
    </row>
    <row r="238" spans="1:3" x14ac:dyDescent="0.35">
      <c r="A238" s="68" t="s">
        <v>67</v>
      </c>
      <c r="B238" s="68" t="s">
        <v>161</v>
      </c>
      <c r="C238" s="68" t="s">
        <v>568</v>
      </c>
    </row>
    <row r="239" spans="1:3" x14ac:dyDescent="0.35">
      <c r="A239" s="68" t="s">
        <v>67</v>
      </c>
      <c r="B239" s="68" t="s">
        <v>161</v>
      </c>
      <c r="C239" s="68" t="s">
        <v>569</v>
      </c>
    </row>
    <row r="240" spans="1:3" x14ac:dyDescent="0.35">
      <c r="A240" s="68" t="s">
        <v>67</v>
      </c>
      <c r="B240" s="68" t="s">
        <v>161</v>
      </c>
      <c r="C240" s="68" t="s">
        <v>570</v>
      </c>
    </row>
    <row r="241" spans="1:3" x14ac:dyDescent="0.35">
      <c r="A241" s="68" t="s">
        <v>67</v>
      </c>
      <c r="B241" s="68" t="s">
        <v>164</v>
      </c>
      <c r="C241" s="68" t="s">
        <v>571</v>
      </c>
    </row>
    <row r="242" spans="1:3" x14ac:dyDescent="0.35">
      <c r="A242" s="68" t="s">
        <v>67</v>
      </c>
      <c r="B242" s="68" t="s">
        <v>164</v>
      </c>
      <c r="C242" s="68" t="s">
        <v>572</v>
      </c>
    </row>
    <row r="243" spans="1:3" x14ac:dyDescent="0.35">
      <c r="A243" s="68" t="s">
        <v>67</v>
      </c>
      <c r="B243" s="68" t="s">
        <v>164</v>
      </c>
      <c r="C243" s="68" t="s">
        <v>573</v>
      </c>
    </row>
    <row r="244" spans="1:3" x14ac:dyDescent="0.35">
      <c r="A244" s="68" t="s">
        <v>67</v>
      </c>
      <c r="B244" s="68" t="s">
        <v>164</v>
      </c>
      <c r="C244" s="68" t="s">
        <v>574</v>
      </c>
    </row>
    <row r="245" spans="1:3" x14ac:dyDescent="0.35">
      <c r="A245" s="68" t="s">
        <v>72</v>
      </c>
      <c r="B245" s="68" t="s">
        <v>167</v>
      </c>
      <c r="C245" s="68" t="s">
        <v>575</v>
      </c>
    </row>
    <row r="246" spans="1:3" x14ac:dyDescent="0.35">
      <c r="A246" s="68" t="s">
        <v>72</v>
      </c>
      <c r="B246" s="68" t="s">
        <v>167</v>
      </c>
      <c r="C246" s="68" t="s">
        <v>576</v>
      </c>
    </row>
    <row r="247" spans="1:3" x14ac:dyDescent="0.35">
      <c r="A247" s="68" t="s">
        <v>72</v>
      </c>
      <c r="B247" s="68" t="s">
        <v>167</v>
      </c>
      <c r="C247" s="68" t="s">
        <v>577</v>
      </c>
    </row>
    <row r="248" spans="1:3" x14ac:dyDescent="0.35">
      <c r="A248" s="68" t="s">
        <v>72</v>
      </c>
      <c r="B248" s="68" t="s">
        <v>167</v>
      </c>
      <c r="C248" s="68" t="s">
        <v>578</v>
      </c>
    </row>
    <row r="249" spans="1:3" x14ac:dyDescent="0.35">
      <c r="A249" s="68" t="s">
        <v>72</v>
      </c>
      <c r="B249" s="68" t="s">
        <v>167</v>
      </c>
      <c r="C249" s="68" t="s">
        <v>579</v>
      </c>
    </row>
    <row r="250" spans="1:3" x14ac:dyDescent="0.35">
      <c r="A250" s="68" t="s">
        <v>72</v>
      </c>
      <c r="B250" s="68" t="s">
        <v>167</v>
      </c>
      <c r="C250" s="68" t="s">
        <v>580</v>
      </c>
    </row>
    <row r="251" spans="1:3" x14ac:dyDescent="0.35">
      <c r="A251" s="68" t="s">
        <v>72</v>
      </c>
      <c r="B251" s="68" t="s">
        <v>167</v>
      </c>
      <c r="C251" s="68" t="s">
        <v>167</v>
      </c>
    </row>
    <row r="252" spans="1:3" x14ac:dyDescent="0.35">
      <c r="A252" s="68" t="s">
        <v>72</v>
      </c>
      <c r="B252" s="68" t="s">
        <v>167</v>
      </c>
      <c r="C252" s="68" t="s">
        <v>581</v>
      </c>
    </row>
    <row r="253" spans="1:3" x14ac:dyDescent="0.35">
      <c r="A253" s="68" t="s">
        <v>72</v>
      </c>
      <c r="B253" s="68" t="s">
        <v>167</v>
      </c>
      <c r="C253" s="68" t="s">
        <v>582</v>
      </c>
    </row>
    <row r="254" spans="1:3" x14ac:dyDescent="0.35">
      <c r="A254" s="68" t="s">
        <v>72</v>
      </c>
      <c r="B254" s="68" t="s">
        <v>170</v>
      </c>
      <c r="C254" s="68" t="s">
        <v>583</v>
      </c>
    </row>
    <row r="255" spans="1:3" x14ac:dyDescent="0.35">
      <c r="A255" s="68" t="s">
        <v>72</v>
      </c>
      <c r="B255" s="68" t="s">
        <v>170</v>
      </c>
      <c r="C255" s="68" t="s">
        <v>584</v>
      </c>
    </row>
    <row r="256" spans="1:3" x14ac:dyDescent="0.35">
      <c r="A256" s="68" t="s">
        <v>72</v>
      </c>
      <c r="B256" s="68" t="s">
        <v>170</v>
      </c>
      <c r="C256" s="68" t="s">
        <v>585</v>
      </c>
    </row>
    <row r="257" spans="1:3" x14ac:dyDescent="0.35">
      <c r="A257" s="68" t="s">
        <v>72</v>
      </c>
      <c r="B257" s="68" t="s">
        <v>170</v>
      </c>
      <c r="C257" s="68" t="s">
        <v>586</v>
      </c>
    </row>
    <row r="258" spans="1:3" x14ac:dyDescent="0.35">
      <c r="A258" s="68" t="s">
        <v>72</v>
      </c>
      <c r="B258" s="68" t="s">
        <v>170</v>
      </c>
      <c r="C258" s="68" t="s">
        <v>587</v>
      </c>
    </row>
    <row r="259" spans="1:3" x14ac:dyDescent="0.35">
      <c r="A259" s="68" t="s">
        <v>72</v>
      </c>
      <c r="B259" s="68" t="s">
        <v>170</v>
      </c>
      <c r="C259" s="68" t="s">
        <v>588</v>
      </c>
    </row>
    <row r="260" spans="1:3" x14ac:dyDescent="0.35">
      <c r="A260" s="68" t="s">
        <v>72</v>
      </c>
      <c r="B260" s="68" t="s">
        <v>170</v>
      </c>
      <c r="C260" s="68" t="s">
        <v>589</v>
      </c>
    </row>
    <row r="261" spans="1:3" x14ac:dyDescent="0.35">
      <c r="A261" s="68" t="s">
        <v>72</v>
      </c>
      <c r="B261" s="68" t="s">
        <v>170</v>
      </c>
      <c r="C261" s="68" t="s">
        <v>590</v>
      </c>
    </row>
    <row r="262" spans="1:3" x14ac:dyDescent="0.35">
      <c r="A262" s="68" t="s">
        <v>72</v>
      </c>
      <c r="B262" s="68" t="s">
        <v>170</v>
      </c>
      <c r="C262" s="68" t="s">
        <v>591</v>
      </c>
    </row>
    <row r="263" spans="1:3" x14ac:dyDescent="0.35">
      <c r="A263" s="68" t="s">
        <v>72</v>
      </c>
      <c r="B263" s="68" t="s">
        <v>170</v>
      </c>
      <c r="C263" s="68" t="s">
        <v>592</v>
      </c>
    </row>
    <row r="264" spans="1:3" x14ac:dyDescent="0.35">
      <c r="A264" s="68" t="s">
        <v>72</v>
      </c>
      <c r="B264" s="68" t="s">
        <v>173</v>
      </c>
      <c r="C264" s="68" t="s">
        <v>173</v>
      </c>
    </row>
    <row r="265" spans="1:3" x14ac:dyDescent="0.35">
      <c r="A265" s="68" t="s">
        <v>72</v>
      </c>
      <c r="B265" s="68" t="s">
        <v>173</v>
      </c>
      <c r="C265" s="68" t="s">
        <v>593</v>
      </c>
    </row>
    <row r="266" spans="1:3" x14ac:dyDescent="0.35">
      <c r="A266" s="68" t="s">
        <v>72</v>
      </c>
      <c r="B266" s="68" t="s">
        <v>173</v>
      </c>
      <c r="C266" s="68" t="s">
        <v>594</v>
      </c>
    </row>
    <row r="267" spans="1:3" x14ac:dyDescent="0.35">
      <c r="A267" s="68" t="s">
        <v>72</v>
      </c>
      <c r="B267" s="68" t="s">
        <v>173</v>
      </c>
      <c r="C267" s="68" t="s">
        <v>595</v>
      </c>
    </row>
    <row r="268" spans="1:3" x14ac:dyDescent="0.35">
      <c r="A268" s="68" t="s">
        <v>72</v>
      </c>
      <c r="B268" s="68" t="s">
        <v>173</v>
      </c>
      <c r="C268" s="68" t="s">
        <v>596</v>
      </c>
    </row>
    <row r="269" spans="1:3" x14ac:dyDescent="0.35">
      <c r="A269" s="68" t="s">
        <v>72</v>
      </c>
      <c r="B269" s="68" t="s">
        <v>173</v>
      </c>
      <c r="C269" s="68" t="s">
        <v>597</v>
      </c>
    </row>
    <row r="270" spans="1:3" x14ac:dyDescent="0.35">
      <c r="A270" s="68" t="s">
        <v>72</v>
      </c>
      <c r="B270" s="68" t="s">
        <v>173</v>
      </c>
      <c r="C270" s="68" t="s">
        <v>598</v>
      </c>
    </row>
    <row r="271" spans="1:3" x14ac:dyDescent="0.35">
      <c r="A271" s="68" t="s">
        <v>72</v>
      </c>
      <c r="B271" s="68" t="s">
        <v>176</v>
      </c>
      <c r="C271" s="68" t="s">
        <v>599</v>
      </c>
    </row>
    <row r="272" spans="1:3" x14ac:dyDescent="0.35">
      <c r="A272" s="68" t="s">
        <v>72</v>
      </c>
      <c r="B272" s="68" t="s">
        <v>176</v>
      </c>
      <c r="C272" s="68" t="s">
        <v>600</v>
      </c>
    </row>
    <row r="273" spans="1:3" x14ac:dyDescent="0.35">
      <c r="A273" s="68" t="s">
        <v>72</v>
      </c>
      <c r="B273" s="68" t="s">
        <v>176</v>
      </c>
      <c r="C273" s="68" t="s">
        <v>601</v>
      </c>
    </row>
    <row r="274" spans="1:3" x14ac:dyDescent="0.35">
      <c r="A274" s="68" t="s">
        <v>72</v>
      </c>
      <c r="B274" s="68" t="s">
        <v>176</v>
      </c>
      <c r="C274" s="68" t="s">
        <v>176</v>
      </c>
    </row>
    <row r="275" spans="1:3" x14ac:dyDescent="0.35">
      <c r="A275" s="68" t="s">
        <v>76</v>
      </c>
      <c r="B275" s="68" t="s">
        <v>179</v>
      </c>
      <c r="C275" s="68" t="s">
        <v>179</v>
      </c>
    </row>
    <row r="276" spans="1:3" x14ac:dyDescent="0.35">
      <c r="A276" s="68" t="s">
        <v>76</v>
      </c>
      <c r="B276" s="68" t="s">
        <v>179</v>
      </c>
      <c r="C276" s="68" t="s">
        <v>602</v>
      </c>
    </row>
    <row r="277" spans="1:3" x14ac:dyDescent="0.35">
      <c r="A277" s="68" t="s">
        <v>76</v>
      </c>
      <c r="B277" s="68" t="s">
        <v>182</v>
      </c>
      <c r="C277" s="68" t="s">
        <v>182</v>
      </c>
    </row>
    <row r="278" spans="1:3" x14ac:dyDescent="0.35">
      <c r="A278" s="68" t="s">
        <v>76</v>
      </c>
      <c r="B278" s="68" t="s">
        <v>182</v>
      </c>
      <c r="C278" s="68" t="s">
        <v>603</v>
      </c>
    </row>
    <row r="279" spans="1:3" x14ac:dyDescent="0.35">
      <c r="A279" s="68" t="s">
        <v>76</v>
      </c>
      <c r="B279" s="68" t="s">
        <v>182</v>
      </c>
      <c r="C279" s="68" t="s">
        <v>604</v>
      </c>
    </row>
    <row r="280" spans="1:3" x14ac:dyDescent="0.35">
      <c r="A280" s="68" t="s">
        <v>76</v>
      </c>
      <c r="B280" s="68" t="s">
        <v>185</v>
      </c>
      <c r="C280" s="68" t="s">
        <v>605</v>
      </c>
    </row>
    <row r="281" spans="1:3" x14ac:dyDescent="0.35">
      <c r="A281" s="68" t="s">
        <v>76</v>
      </c>
      <c r="B281" s="68" t="s">
        <v>185</v>
      </c>
      <c r="C281" s="68" t="s">
        <v>606</v>
      </c>
    </row>
    <row r="282" spans="1:3" x14ac:dyDescent="0.35">
      <c r="A282" s="68" t="s">
        <v>76</v>
      </c>
      <c r="B282" s="68" t="s">
        <v>185</v>
      </c>
      <c r="C282" s="68" t="s">
        <v>607</v>
      </c>
    </row>
    <row r="283" spans="1:3" x14ac:dyDescent="0.35">
      <c r="A283" s="68" t="s">
        <v>76</v>
      </c>
      <c r="B283" s="68" t="s">
        <v>188</v>
      </c>
      <c r="C283" s="68" t="s">
        <v>608</v>
      </c>
    </row>
    <row r="284" spans="1:3" x14ac:dyDescent="0.35">
      <c r="A284" s="68" t="s">
        <v>76</v>
      </c>
      <c r="B284" s="68" t="s">
        <v>188</v>
      </c>
      <c r="C284" s="68" t="s">
        <v>609</v>
      </c>
    </row>
    <row r="285" spans="1:3" x14ac:dyDescent="0.35">
      <c r="A285" s="68" t="s">
        <v>81</v>
      </c>
      <c r="B285" s="68" t="s">
        <v>191</v>
      </c>
      <c r="C285" s="68" t="s">
        <v>610</v>
      </c>
    </row>
    <row r="286" spans="1:3" x14ac:dyDescent="0.35">
      <c r="A286" s="68" t="s">
        <v>81</v>
      </c>
      <c r="B286" s="68" t="s">
        <v>191</v>
      </c>
      <c r="C286" s="68" t="s">
        <v>611</v>
      </c>
    </row>
    <row r="287" spans="1:3" x14ac:dyDescent="0.35">
      <c r="A287" s="68" t="s">
        <v>81</v>
      </c>
      <c r="B287" s="68" t="s">
        <v>191</v>
      </c>
      <c r="C287" s="68" t="s">
        <v>612</v>
      </c>
    </row>
    <row r="288" spans="1:3" x14ac:dyDescent="0.35">
      <c r="A288" s="68" t="s">
        <v>81</v>
      </c>
      <c r="B288" s="68" t="s">
        <v>191</v>
      </c>
      <c r="C288" s="68" t="s">
        <v>613</v>
      </c>
    </row>
    <row r="289" spans="1:3" x14ac:dyDescent="0.35">
      <c r="A289" s="68" t="s">
        <v>81</v>
      </c>
      <c r="B289" s="68" t="s">
        <v>193</v>
      </c>
      <c r="C289" s="68" t="s">
        <v>614</v>
      </c>
    </row>
    <row r="290" spans="1:3" x14ac:dyDescent="0.35">
      <c r="A290" s="68" t="s">
        <v>81</v>
      </c>
      <c r="B290" s="68" t="s">
        <v>193</v>
      </c>
      <c r="C290" s="68" t="s">
        <v>615</v>
      </c>
    </row>
    <row r="291" spans="1:3" x14ac:dyDescent="0.35">
      <c r="A291" s="68" t="s">
        <v>81</v>
      </c>
      <c r="B291" s="68" t="s">
        <v>196</v>
      </c>
      <c r="C291" s="68" t="s">
        <v>616</v>
      </c>
    </row>
    <row r="292" spans="1:3" x14ac:dyDescent="0.35">
      <c r="A292" s="68" t="s">
        <v>81</v>
      </c>
      <c r="B292" s="68" t="s">
        <v>196</v>
      </c>
      <c r="C292" s="68" t="s">
        <v>617</v>
      </c>
    </row>
    <row r="293" spans="1:3" x14ac:dyDescent="0.35">
      <c r="A293" s="68" t="s">
        <v>81</v>
      </c>
      <c r="B293" s="68" t="s">
        <v>196</v>
      </c>
      <c r="C293" s="68" t="s">
        <v>618</v>
      </c>
    </row>
    <row r="294" spans="1:3" x14ac:dyDescent="0.35">
      <c r="A294" s="68" t="s">
        <v>81</v>
      </c>
      <c r="B294" s="68" t="s">
        <v>199</v>
      </c>
      <c r="C294" s="68" t="s">
        <v>619</v>
      </c>
    </row>
    <row r="295" spans="1:3" x14ac:dyDescent="0.35">
      <c r="A295" s="68" t="s">
        <v>81</v>
      </c>
      <c r="B295" s="68" t="s">
        <v>199</v>
      </c>
      <c r="C295" s="68" t="s">
        <v>620</v>
      </c>
    </row>
    <row r="296" spans="1:3" x14ac:dyDescent="0.35">
      <c r="A296" s="68" t="s">
        <v>85</v>
      </c>
      <c r="B296" s="68" t="s">
        <v>202</v>
      </c>
      <c r="C296" s="68" t="s">
        <v>202</v>
      </c>
    </row>
    <row r="297" spans="1:3" x14ac:dyDescent="0.35">
      <c r="A297" s="68" t="s">
        <v>85</v>
      </c>
      <c r="B297" s="68" t="s">
        <v>202</v>
      </c>
      <c r="C297" s="68" t="s">
        <v>621</v>
      </c>
    </row>
    <row r="298" spans="1:3" x14ac:dyDescent="0.35">
      <c r="A298" s="68" t="s">
        <v>85</v>
      </c>
      <c r="B298" s="68" t="s">
        <v>202</v>
      </c>
      <c r="C298" s="68" t="s">
        <v>622</v>
      </c>
    </row>
    <row r="299" spans="1:3" x14ac:dyDescent="0.35">
      <c r="A299" s="68" t="s">
        <v>85</v>
      </c>
      <c r="B299" s="68" t="s">
        <v>202</v>
      </c>
      <c r="C299" s="68" t="s">
        <v>623</v>
      </c>
    </row>
    <row r="300" spans="1:3" x14ac:dyDescent="0.35">
      <c r="A300" s="68" t="s">
        <v>85</v>
      </c>
      <c r="B300" s="68" t="s">
        <v>202</v>
      </c>
      <c r="C300" s="68" t="s">
        <v>624</v>
      </c>
    </row>
    <row r="301" spans="1:3" x14ac:dyDescent="0.35">
      <c r="A301" s="68" t="s">
        <v>85</v>
      </c>
      <c r="B301" s="68" t="s">
        <v>202</v>
      </c>
      <c r="C301" s="68" t="s">
        <v>625</v>
      </c>
    </row>
    <row r="302" spans="1:3" x14ac:dyDescent="0.35">
      <c r="A302" s="68" t="s">
        <v>85</v>
      </c>
      <c r="B302" s="68" t="s">
        <v>202</v>
      </c>
      <c r="C302" s="68" t="s">
        <v>626</v>
      </c>
    </row>
    <row r="303" spans="1:3" x14ac:dyDescent="0.35">
      <c r="A303" s="68" t="s">
        <v>85</v>
      </c>
      <c r="B303" s="68" t="s">
        <v>202</v>
      </c>
      <c r="C303" s="68" t="s">
        <v>627</v>
      </c>
    </row>
    <row r="304" spans="1:3" x14ac:dyDescent="0.35">
      <c r="A304" s="68" t="s">
        <v>85</v>
      </c>
      <c r="B304" s="68" t="s">
        <v>202</v>
      </c>
      <c r="C304" s="68" t="s">
        <v>629</v>
      </c>
    </row>
    <row r="305" spans="1:3" x14ac:dyDescent="0.35">
      <c r="A305" s="68" t="s">
        <v>85</v>
      </c>
      <c r="B305" s="68" t="s">
        <v>202</v>
      </c>
      <c r="C305" s="68" t="s">
        <v>630</v>
      </c>
    </row>
    <row r="306" spans="1:3" x14ac:dyDescent="0.35">
      <c r="A306" s="68" t="s">
        <v>85</v>
      </c>
      <c r="B306" s="68" t="s">
        <v>202</v>
      </c>
      <c r="C306" s="68" t="s">
        <v>631</v>
      </c>
    </row>
    <row r="307" spans="1:3" x14ac:dyDescent="0.35">
      <c r="A307" s="68" t="s">
        <v>85</v>
      </c>
      <c r="B307" s="68" t="s">
        <v>202</v>
      </c>
      <c r="C307" s="68" t="s">
        <v>632</v>
      </c>
    </row>
    <row r="308" spans="1:3" x14ac:dyDescent="0.35">
      <c r="A308" s="68" t="s">
        <v>85</v>
      </c>
      <c r="B308" s="68" t="s">
        <v>202</v>
      </c>
      <c r="C308" s="68" t="s">
        <v>633</v>
      </c>
    </row>
    <row r="309" spans="1:3" x14ac:dyDescent="0.35">
      <c r="A309" s="68" t="s">
        <v>85</v>
      </c>
      <c r="B309" s="68" t="s">
        <v>202</v>
      </c>
      <c r="C309" s="68" t="s">
        <v>634</v>
      </c>
    </row>
    <row r="310" spans="1:3" x14ac:dyDescent="0.35">
      <c r="A310" s="68" t="s">
        <v>85</v>
      </c>
      <c r="B310" s="68" t="s">
        <v>202</v>
      </c>
      <c r="C310" s="68" t="s">
        <v>635</v>
      </c>
    </row>
    <row r="311" spans="1:3" x14ac:dyDescent="0.35">
      <c r="A311" s="68" t="s">
        <v>85</v>
      </c>
      <c r="B311" s="68" t="s">
        <v>202</v>
      </c>
      <c r="C311" s="68" t="s">
        <v>636</v>
      </c>
    </row>
    <row r="312" spans="1:3" x14ac:dyDescent="0.35">
      <c r="A312" s="68" t="s">
        <v>85</v>
      </c>
      <c r="B312" s="68" t="s">
        <v>202</v>
      </c>
      <c r="C312" s="68" t="s">
        <v>637</v>
      </c>
    </row>
    <row r="313" spans="1:3" x14ac:dyDescent="0.35">
      <c r="A313" s="68" t="s">
        <v>85</v>
      </c>
      <c r="B313" s="68" t="s">
        <v>202</v>
      </c>
      <c r="C313" s="68" t="s">
        <v>638</v>
      </c>
    </row>
    <row r="314" spans="1:3" x14ac:dyDescent="0.35">
      <c r="A314" s="68" t="s">
        <v>85</v>
      </c>
      <c r="B314" s="68" t="s">
        <v>202</v>
      </c>
      <c r="C314" s="68" t="s">
        <v>639</v>
      </c>
    </row>
    <row r="315" spans="1:3" x14ac:dyDescent="0.35">
      <c r="A315" s="68" t="s">
        <v>85</v>
      </c>
      <c r="B315" s="68" t="s">
        <v>202</v>
      </c>
      <c r="C315" s="68" t="s">
        <v>640</v>
      </c>
    </row>
    <row r="316" spans="1:3" x14ac:dyDescent="0.35">
      <c r="A316" s="68" t="s">
        <v>85</v>
      </c>
      <c r="B316" s="68" t="s">
        <v>202</v>
      </c>
      <c r="C316" s="68" t="s">
        <v>641</v>
      </c>
    </row>
    <row r="317" spans="1:3" x14ac:dyDescent="0.35">
      <c r="A317" s="68" t="s">
        <v>85</v>
      </c>
      <c r="B317" s="68" t="s">
        <v>202</v>
      </c>
      <c r="C317" s="68" t="s">
        <v>642</v>
      </c>
    </row>
    <row r="318" spans="1:3" x14ac:dyDescent="0.35">
      <c r="A318" s="68" t="s">
        <v>85</v>
      </c>
      <c r="B318" s="68" t="s">
        <v>202</v>
      </c>
      <c r="C318" s="68" t="s">
        <v>643</v>
      </c>
    </row>
    <row r="319" spans="1:3" x14ac:dyDescent="0.35">
      <c r="A319" s="68" t="s">
        <v>85</v>
      </c>
      <c r="B319" s="68" t="s">
        <v>202</v>
      </c>
      <c r="C319" s="68" t="s">
        <v>644</v>
      </c>
    </row>
    <row r="320" spans="1:3" x14ac:dyDescent="0.35">
      <c r="A320" s="68" t="s">
        <v>85</v>
      </c>
      <c r="B320" s="68" t="s">
        <v>202</v>
      </c>
      <c r="C320" s="68" t="s">
        <v>645</v>
      </c>
    </row>
    <row r="321" spans="1:3" x14ac:dyDescent="0.35">
      <c r="A321" s="68" t="s">
        <v>85</v>
      </c>
      <c r="B321" s="68" t="s">
        <v>202</v>
      </c>
      <c r="C321" s="68" t="s">
        <v>646</v>
      </c>
    </row>
    <row r="322" spans="1:3" x14ac:dyDescent="0.35">
      <c r="A322" s="68" t="s">
        <v>85</v>
      </c>
      <c r="B322" s="68" t="s">
        <v>202</v>
      </c>
      <c r="C322" s="68" t="s">
        <v>647</v>
      </c>
    </row>
    <row r="323" spans="1:3" x14ac:dyDescent="0.35">
      <c r="A323" s="68" t="s">
        <v>85</v>
      </c>
      <c r="B323" s="68" t="s">
        <v>202</v>
      </c>
      <c r="C323" s="68" t="s">
        <v>648</v>
      </c>
    </row>
    <row r="324" spans="1:3" x14ac:dyDescent="0.35">
      <c r="A324" s="68" t="s">
        <v>85</v>
      </c>
      <c r="B324" s="68" t="s">
        <v>202</v>
      </c>
      <c r="C324" s="68" t="s">
        <v>649</v>
      </c>
    </row>
    <row r="325" spans="1:3" x14ac:dyDescent="0.35">
      <c r="A325" s="68" t="s">
        <v>85</v>
      </c>
      <c r="B325" s="68" t="s">
        <v>202</v>
      </c>
      <c r="C325" s="68" t="s">
        <v>650</v>
      </c>
    </row>
    <row r="326" spans="1:3" x14ac:dyDescent="0.35">
      <c r="A326" s="68" t="s">
        <v>85</v>
      </c>
      <c r="B326" s="68" t="s">
        <v>202</v>
      </c>
      <c r="C326" s="68" t="s">
        <v>651</v>
      </c>
    </row>
    <row r="327" spans="1:3" x14ac:dyDescent="0.35">
      <c r="A327" s="68" t="s">
        <v>85</v>
      </c>
      <c r="B327" s="68" t="s">
        <v>202</v>
      </c>
      <c r="C327" s="68" t="s">
        <v>652</v>
      </c>
    </row>
    <row r="328" spans="1:3" x14ac:dyDescent="0.35">
      <c r="A328" s="68" t="s">
        <v>85</v>
      </c>
      <c r="B328" s="68" t="s">
        <v>205</v>
      </c>
      <c r="C328" s="68" t="s">
        <v>653</v>
      </c>
    </row>
    <row r="329" spans="1:3" x14ac:dyDescent="0.35">
      <c r="A329" s="68" t="s">
        <v>85</v>
      </c>
      <c r="B329" s="68" t="s">
        <v>205</v>
      </c>
      <c r="C329" s="68" t="s">
        <v>654</v>
      </c>
    </row>
    <row r="330" spans="1:3" x14ac:dyDescent="0.35">
      <c r="A330" s="68" t="s">
        <v>85</v>
      </c>
      <c r="B330" s="68" t="s">
        <v>205</v>
      </c>
      <c r="C330" s="68" t="s">
        <v>655</v>
      </c>
    </row>
    <row r="331" spans="1:3" x14ac:dyDescent="0.35">
      <c r="A331" s="68" t="s">
        <v>85</v>
      </c>
      <c r="B331" s="68" t="s">
        <v>208</v>
      </c>
      <c r="C331" s="68" t="s">
        <v>656</v>
      </c>
    </row>
    <row r="332" spans="1:3" x14ac:dyDescent="0.35">
      <c r="A332" s="68" t="s">
        <v>85</v>
      </c>
      <c r="B332" s="68" t="s">
        <v>208</v>
      </c>
      <c r="C332" s="68" t="s">
        <v>657</v>
      </c>
    </row>
    <row r="333" spans="1:3" x14ac:dyDescent="0.35">
      <c r="A333" s="68" t="s">
        <v>85</v>
      </c>
      <c r="B333" s="68" t="s">
        <v>208</v>
      </c>
      <c r="C333" s="68" t="s">
        <v>658</v>
      </c>
    </row>
    <row r="334" spans="1:3" x14ac:dyDescent="0.35">
      <c r="A334" s="68" t="s">
        <v>85</v>
      </c>
      <c r="B334" s="68" t="s">
        <v>211</v>
      </c>
      <c r="C334" s="68" t="s">
        <v>659</v>
      </c>
    </row>
    <row r="335" spans="1:3" x14ac:dyDescent="0.35">
      <c r="A335" s="68" t="s">
        <v>85</v>
      </c>
      <c r="B335" s="68" t="s">
        <v>211</v>
      </c>
      <c r="C335" s="68" t="s">
        <v>660</v>
      </c>
    </row>
    <row r="336" spans="1:3" x14ac:dyDescent="0.35">
      <c r="A336" s="68" t="s">
        <v>85</v>
      </c>
      <c r="B336" s="68" t="s">
        <v>211</v>
      </c>
      <c r="C336" s="68" t="s">
        <v>661</v>
      </c>
    </row>
    <row r="337" spans="1:3" x14ac:dyDescent="0.35">
      <c r="A337" s="68" t="s">
        <v>85</v>
      </c>
      <c r="B337" s="68" t="s">
        <v>211</v>
      </c>
      <c r="C337" s="68" t="s">
        <v>662</v>
      </c>
    </row>
    <row r="338" spans="1:3" x14ac:dyDescent="0.35">
      <c r="A338" s="68" t="s">
        <v>85</v>
      </c>
      <c r="B338" s="68" t="s">
        <v>213</v>
      </c>
      <c r="C338" s="68" t="s">
        <v>213</v>
      </c>
    </row>
    <row r="339" spans="1:3" x14ac:dyDescent="0.35">
      <c r="A339" s="68" t="s">
        <v>85</v>
      </c>
      <c r="B339" s="68" t="s">
        <v>213</v>
      </c>
      <c r="C339" s="68" t="s">
        <v>663</v>
      </c>
    </row>
    <row r="340" spans="1:3" x14ac:dyDescent="0.35">
      <c r="A340" s="68" t="s">
        <v>85</v>
      </c>
      <c r="B340" s="68" t="s">
        <v>213</v>
      </c>
      <c r="C340" s="68" t="s">
        <v>664</v>
      </c>
    </row>
    <row r="341" spans="1:3" x14ac:dyDescent="0.35">
      <c r="A341" s="68" t="s">
        <v>85</v>
      </c>
      <c r="B341" s="68" t="s">
        <v>213</v>
      </c>
      <c r="C341" s="68" t="s">
        <v>665</v>
      </c>
    </row>
    <row r="342" spans="1:3" x14ac:dyDescent="0.35">
      <c r="A342" s="68" t="s">
        <v>85</v>
      </c>
      <c r="B342" s="68" t="s">
        <v>213</v>
      </c>
      <c r="C342" s="68" t="s">
        <v>666</v>
      </c>
    </row>
    <row r="343" spans="1:3" x14ac:dyDescent="0.35">
      <c r="A343" s="68" t="s">
        <v>85</v>
      </c>
      <c r="B343" s="68" t="s">
        <v>215</v>
      </c>
      <c r="C343" s="68" t="s">
        <v>215</v>
      </c>
    </row>
    <row r="344" spans="1:3" x14ac:dyDescent="0.35">
      <c r="A344" s="68" t="s">
        <v>85</v>
      </c>
      <c r="B344" s="68" t="s">
        <v>215</v>
      </c>
      <c r="C344" s="68" t="s">
        <v>667</v>
      </c>
    </row>
    <row r="345" spans="1:3" x14ac:dyDescent="0.35">
      <c r="A345" s="68" t="s">
        <v>85</v>
      </c>
      <c r="B345" s="68" t="s">
        <v>215</v>
      </c>
      <c r="C345" s="68" t="s">
        <v>668</v>
      </c>
    </row>
    <row r="346" spans="1:3" x14ac:dyDescent="0.35">
      <c r="A346" s="68" t="s">
        <v>85</v>
      </c>
      <c r="B346" s="68" t="s">
        <v>215</v>
      </c>
      <c r="C346" s="68" t="s">
        <v>669</v>
      </c>
    </row>
    <row r="347" spans="1:3" x14ac:dyDescent="0.35">
      <c r="A347" s="68" t="s">
        <v>85</v>
      </c>
      <c r="B347" s="68" t="s">
        <v>215</v>
      </c>
      <c r="C347" s="68" t="s">
        <v>670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tabColor rgb="FF00B050"/>
  </sheetPr>
  <dimension ref="A1:BJ93"/>
  <sheetViews>
    <sheetView zoomScaleNormal="100" zoomScalePageLayoutView="40" workbookViewId="0">
      <selection activeCell="AG9" sqref="AG9:BH16"/>
    </sheetView>
  </sheetViews>
  <sheetFormatPr baseColWidth="10" defaultColWidth="2.81640625" defaultRowHeight="14.5" x14ac:dyDescent="0.35"/>
  <cols>
    <col min="1" max="16384" width="2.81640625" style="3"/>
  </cols>
  <sheetData>
    <row r="1" spans="1:62" ht="15" customHeight="1" x14ac:dyDescent="0.35">
      <c r="A1" s="12"/>
      <c r="B1" s="12"/>
      <c r="C1" s="243" t="s">
        <v>1235</v>
      </c>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129"/>
      <c r="AE1" s="129"/>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82"/>
    </row>
    <row r="2" spans="1:62" ht="15" customHeight="1" x14ac:dyDescent="0.35">
      <c r="A2" s="12"/>
      <c r="B2" s="12"/>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129"/>
      <c r="AE2" s="129"/>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82"/>
    </row>
    <row r="3" spans="1:62" ht="15" customHeight="1" thickBot="1" x14ac:dyDescent="0.4">
      <c r="A3" s="104" t="str">
        <f>TagVersion</f>
        <v>v3.4</v>
      </c>
      <c r="B3" s="93"/>
      <c r="C3" s="244" t="s">
        <v>807</v>
      </c>
      <c r="D3" s="244"/>
      <c r="E3" s="244"/>
      <c r="F3" s="245"/>
      <c r="G3" s="246" t="str">
        <f>IFERROR(VLOOKUP(CdaLTSeleccionado,EncRango,COLUMN(EncHolding),FALSE),"")</f>
        <v/>
      </c>
      <c r="H3" s="247"/>
      <c r="I3" s="247"/>
      <c r="J3" s="247"/>
      <c r="K3" s="247"/>
      <c r="L3" s="247"/>
      <c r="M3" s="247"/>
      <c r="N3" s="247"/>
      <c r="O3" s="247"/>
      <c r="P3" s="247"/>
      <c r="Q3" s="247"/>
      <c r="R3" s="247"/>
      <c r="S3" s="247"/>
      <c r="T3" s="247"/>
      <c r="U3" s="247"/>
      <c r="V3" s="251"/>
      <c r="W3" s="252" t="s">
        <v>1175</v>
      </c>
      <c r="X3" s="244"/>
      <c r="Y3" s="244"/>
      <c r="Z3" s="245"/>
      <c r="AA3" s="253" t="str">
        <f>IFERROR(TEXT(VLOOKUP(CdaLTSeleccionado,EncRango,COLUMN(EncCIIU),FALSE),"000000"),"")</f>
        <v/>
      </c>
      <c r="AB3" s="254"/>
      <c r="AC3" s="254"/>
      <c r="AD3" s="255"/>
      <c r="AE3" s="93"/>
      <c r="AF3" s="86"/>
      <c r="AG3" s="102" t="s">
        <v>1116</v>
      </c>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2"/>
    </row>
    <row r="4" spans="1:62" ht="15" customHeight="1" thickTop="1" thickBot="1" x14ac:dyDescent="0.4">
      <c r="A4" s="93"/>
      <c r="B4" s="93"/>
      <c r="C4" s="244" t="s">
        <v>806</v>
      </c>
      <c r="D4" s="244"/>
      <c r="E4" s="244"/>
      <c r="F4" s="245"/>
      <c r="G4" s="246" t="str">
        <f>IFERROR(VLOOKUP(CdaLTSeleccionado,EncRango,COLUMN(EncRazonSocial),FALSE),"")</f>
        <v/>
      </c>
      <c r="H4" s="247"/>
      <c r="I4" s="247"/>
      <c r="J4" s="247"/>
      <c r="K4" s="247"/>
      <c r="L4" s="247"/>
      <c r="M4" s="247"/>
      <c r="N4" s="247"/>
      <c r="O4" s="247"/>
      <c r="P4" s="247"/>
      <c r="Q4" s="247"/>
      <c r="R4" s="247"/>
      <c r="S4" s="247"/>
      <c r="T4" s="247"/>
      <c r="U4" s="247"/>
      <c r="V4" s="251"/>
      <c r="W4" s="252" t="s">
        <v>812</v>
      </c>
      <c r="X4" s="244"/>
      <c r="Y4" s="244"/>
      <c r="Z4" s="245"/>
      <c r="AA4" s="253" t="str">
        <f>IFERROR(VLOOKUP(CdaLTSeleccionado,EncRango,COLUMN(EncRUTEmp),FALSE),"")</f>
        <v/>
      </c>
      <c r="AB4" s="254"/>
      <c r="AC4" s="254"/>
      <c r="AD4" s="255"/>
      <c r="AE4" s="93"/>
      <c r="AF4" s="87"/>
      <c r="AG4" s="248" t="s">
        <v>1257</v>
      </c>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50"/>
      <c r="BH4" s="87"/>
      <c r="BI4" s="87"/>
      <c r="BJ4" s="82"/>
    </row>
    <row r="5" spans="1:62" ht="15" customHeight="1" thickTop="1" x14ac:dyDescent="0.35">
      <c r="A5" s="93"/>
      <c r="B5" s="93"/>
      <c r="C5" s="244" t="s">
        <v>1111</v>
      </c>
      <c r="D5" s="244"/>
      <c r="E5" s="244"/>
      <c r="F5" s="245"/>
      <c r="G5" s="246" t="str">
        <f>IFERROR(VLOOKUP(CdaLTSeleccionado,EncRango,COLUMN(EncNombreLT),FALSE),"")</f>
        <v/>
      </c>
      <c r="H5" s="247"/>
      <c r="I5" s="247"/>
      <c r="J5" s="247"/>
      <c r="K5" s="247"/>
      <c r="L5" s="247"/>
      <c r="M5" s="247"/>
      <c r="N5" s="247"/>
      <c r="O5" s="247"/>
      <c r="P5" s="247"/>
      <c r="Q5" s="247"/>
      <c r="R5" s="247"/>
      <c r="S5" s="247"/>
      <c r="T5" s="247"/>
      <c r="U5" s="247"/>
      <c r="V5" s="251"/>
      <c r="W5" s="252" t="s">
        <v>1149</v>
      </c>
      <c r="X5" s="244"/>
      <c r="Y5" s="244"/>
      <c r="Z5" s="245"/>
      <c r="AA5" s="253" t="str">
        <f>IFERROR(VLOOKUP(CdaLTSeleccionado,EncRango,COLUMN(EncCodigoInternoLT),FALSE),"")</f>
        <v/>
      </c>
      <c r="AB5" s="254"/>
      <c r="AC5" s="254"/>
      <c r="AD5" s="255"/>
      <c r="AE5" s="93"/>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2"/>
    </row>
    <row r="6" spans="1:62" ht="15" customHeight="1" x14ac:dyDescent="0.35">
      <c r="A6" s="93"/>
      <c r="B6" s="93"/>
      <c r="C6" s="244" t="s">
        <v>808</v>
      </c>
      <c r="D6" s="244"/>
      <c r="E6" s="244"/>
      <c r="F6" s="245"/>
      <c r="G6" s="246" t="str">
        <f>IFERROR(VLOOKUP(CdaLTSeleccionado,EncRango,COLUMN(EncDireccionTipo),FALSE)
&amp;" "&amp;VLOOKUP(CdaLTSeleccionado,EncRango,COLUMN(EncDireccionLT),FALSE)
&amp;" "&amp;VLOOKUP(CdaLTSeleccionado,EncRango,COLUMN(EncDireccionNum),FALSE),"")</f>
        <v/>
      </c>
      <c r="H6" s="247"/>
      <c r="I6" s="247"/>
      <c r="J6" s="247"/>
      <c r="K6" s="247"/>
      <c r="L6" s="247"/>
      <c r="M6" s="247"/>
      <c r="N6" s="247"/>
      <c r="O6" s="247"/>
      <c r="P6" s="247"/>
      <c r="Q6" s="247"/>
      <c r="R6" s="247"/>
      <c r="S6" s="247"/>
      <c r="T6" s="247"/>
      <c r="U6" s="247"/>
      <c r="V6" s="251"/>
      <c r="W6" s="252" t="s">
        <v>1135</v>
      </c>
      <c r="X6" s="244"/>
      <c r="Y6" s="244"/>
      <c r="Z6" s="245"/>
      <c r="AA6" s="253" t="str">
        <f>IFERROR(VLOOKUP(CdaLTSeleccionado,EncRango,COLUMN(EncBPSuc),FALSE),"")</f>
        <v/>
      </c>
      <c r="AB6" s="254"/>
      <c r="AC6" s="254"/>
      <c r="AD6" s="255"/>
      <c r="AE6" s="93"/>
      <c r="AF6" s="87"/>
      <c r="AG6" s="87"/>
      <c r="AH6" s="87"/>
      <c r="AI6" s="87"/>
      <c r="AJ6" s="87"/>
      <c r="AK6" s="87"/>
      <c r="AL6" s="87"/>
      <c r="AM6" s="87"/>
      <c r="AN6" s="87"/>
      <c r="AO6" s="87"/>
      <c r="AP6" s="87"/>
      <c r="AQ6" s="87"/>
      <c r="AR6" s="87"/>
      <c r="AS6" s="87"/>
      <c r="AT6" s="87"/>
      <c r="AU6" s="87"/>
      <c r="AV6" s="87"/>
      <c r="AW6" s="87"/>
      <c r="AX6" s="87"/>
      <c r="AY6" s="87"/>
      <c r="AZ6" s="87"/>
      <c r="BA6" s="87"/>
      <c r="BB6" s="87"/>
      <c r="BC6" s="87"/>
      <c r="BD6" s="227" t="str">
        <f>HYPERLINK("#INSTRUCCIONES!A1","Volver a INSTRUCCIONES")</f>
        <v>Volver a INSTRUCCIONES</v>
      </c>
      <c r="BE6" s="228"/>
      <c r="BF6" s="228"/>
      <c r="BG6" s="229"/>
      <c r="BH6" s="87"/>
      <c r="BI6" s="87"/>
      <c r="BJ6" s="82"/>
    </row>
    <row r="7" spans="1:62" ht="15" customHeight="1" x14ac:dyDescent="0.35">
      <c r="A7" s="93"/>
      <c r="B7" s="93"/>
      <c r="C7" s="244" t="s">
        <v>809</v>
      </c>
      <c r="D7" s="244"/>
      <c r="E7" s="244"/>
      <c r="F7" s="245"/>
      <c r="G7" s="246" t="str">
        <f>IFERROR(VLOOKUP(CdaLTSeleccionado,EncRango,COLUMN(EncComuna),FALSE),"")</f>
        <v/>
      </c>
      <c r="H7" s="247"/>
      <c r="I7" s="247"/>
      <c r="J7" s="247"/>
      <c r="K7" s="247"/>
      <c r="L7" s="247"/>
      <c r="M7" s="247"/>
      <c r="N7" s="247"/>
      <c r="O7" s="247"/>
      <c r="P7" s="247"/>
      <c r="Q7" s="247"/>
      <c r="R7" s="247"/>
      <c r="S7" s="247"/>
      <c r="T7" s="247"/>
      <c r="U7" s="247"/>
      <c r="V7" s="247"/>
      <c r="W7" s="259" t="s">
        <v>1282</v>
      </c>
      <c r="X7" s="259"/>
      <c r="Y7" s="259"/>
      <c r="Z7" s="260"/>
      <c r="AA7" s="204"/>
      <c r="AB7" s="204"/>
      <c r="AC7" s="204"/>
      <c r="AD7" s="205"/>
      <c r="AE7" s="93"/>
      <c r="AF7" s="87"/>
      <c r="AG7" s="87"/>
      <c r="AH7" s="87"/>
      <c r="AI7" s="87"/>
      <c r="AJ7" s="87"/>
      <c r="AK7" s="87"/>
      <c r="AL7" s="87"/>
      <c r="AM7" s="87"/>
      <c r="AN7" s="87"/>
      <c r="AO7" s="87"/>
      <c r="AP7" s="87"/>
      <c r="AQ7" s="87"/>
      <c r="AR7" s="87"/>
      <c r="AS7" s="87"/>
      <c r="AT7" s="87"/>
      <c r="AU7" s="87"/>
      <c r="AV7" s="87"/>
      <c r="AW7" s="87"/>
      <c r="AX7" s="87"/>
      <c r="AY7" s="87"/>
      <c r="AZ7" s="87"/>
      <c r="BA7" s="87"/>
      <c r="BB7" s="87"/>
      <c r="BC7" s="87"/>
      <c r="BD7" s="230"/>
      <c r="BE7" s="231"/>
      <c r="BF7" s="231"/>
      <c r="BG7" s="232"/>
      <c r="BH7" s="87"/>
      <c r="BI7" s="87"/>
      <c r="BJ7" s="82"/>
    </row>
    <row r="8" spans="1:62" ht="15" customHeight="1" x14ac:dyDescent="0.35">
      <c r="A8" s="93"/>
      <c r="B8" s="93"/>
      <c r="C8" s="244" t="s">
        <v>810</v>
      </c>
      <c r="D8" s="244"/>
      <c r="E8" s="244"/>
      <c r="F8" s="245"/>
      <c r="G8" s="246" t="str">
        <f>IFERROR(VLOOKUP(CdaLTSeleccionado,EncRango,COLUMN(EncRegion),FALSE),"")</f>
        <v/>
      </c>
      <c r="H8" s="247"/>
      <c r="I8" s="247"/>
      <c r="J8" s="247"/>
      <c r="K8" s="247"/>
      <c r="L8" s="247"/>
      <c r="M8" s="247"/>
      <c r="N8" s="247"/>
      <c r="O8" s="247"/>
      <c r="P8" s="247"/>
      <c r="Q8" s="247"/>
      <c r="R8" s="247"/>
      <c r="S8" s="247"/>
      <c r="T8" s="247"/>
      <c r="U8" s="247"/>
      <c r="V8" s="247"/>
      <c r="W8" s="261"/>
      <c r="X8" s="261"/>
      <c r="Y8" s="261"/>
      <c r="Z8" s="262"/>
      <c r="AA8" s="233"/>
      <c r="AB8" s="233"/>
      <c r="AC8" s="233"/>
      <c r="AD8" s="234"/>
      <c r="AE8" s="93"/>
      <c r="AF8" s="87"/>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87"/>
      <c r="BJ8" s="82"/>
    </row>
    <row r="9" spans="1:62" ht="15" customHeight="1" x14ac:dyDescent="0.35">
      <c r="A9" s="125"/>
      <c r="B9" s="258" t="s">
        <v>1300</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125"/>
      <c r="AF9" s="87"/>
      <c r="AG9" s="256" t="s">
        <v>1310</v>
      </c>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87"/>
      <c r="BJ9" s="82"/>
    </row>
    <row r="10" spans="1:62" ht="15" customHeight="1" x14ac:dyDescent="0.35">
      <c r="A10" s="125"/>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125"/>
      <c r="AF10" s="87"/>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87"/>
      <c r="BJ10" s="82"/>
    </row>
    <row r="11" spans="1:62" s="82" customFormat="1" ht="15" customHeight="1" x14ac:dyDescent="0.35">
      <c r="A11" s="125"/>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125"/>
      <c r="AF11" s="87"/>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87"/>
    </row>
    <row r="12" spans="1:62" s="82" customFormat="1" ht="15" customHeight="1" x14ac:dyDescent="0.35">
      <c r="A12" s="12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123"/>
      <c r="AF12" s="87"/>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87"/>
    </row>
    <row r="13" spans="1:62" s="82" customFormat="1" ht="15" customHeight="1" x14ac:dyDescent="0.35">
      <c r="A13" s="123"/>
      <c r="B13" s="127" t="s">
        <v>1296</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3"/>
      <c r="AF13" s="87"/>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87"/>
    </row>
    <row r="14" spans="1:62" s="82" customFormat="1" ht="15" customHeight="1" x14ac:dyDescent="0.35">
      <c r="A14" s="124"/>
      <c r="B14" s="240" t="s">
        <v>1297</v>
      </c>
      <c r="C14" s="241"/>
      <c r="D14" s="241"/>
      <c r="E14" s="241"/>
      <c r="F14" s="241"/>
      <c r="G14" s="241"/>
      <c r="H14" s="241"/>
      <c r="I14" s="241"/>
      <c r="J14" s="241"/>
      <c r="K14" s="242"/>
      <c r="L14" s="240" t="s">
        <v>1270</v>
      </c>
      <c r="M14" s="241"/>
      <c r="N14" s="241"/>
      <c r="O14" s="242"/>
      <c r="P14" s="240" t="s">
        <v>1180</v>
      </c>
      <c r="Q14" s="241"/>
      <c r="R14" s="241"/>
      <c r="S14" s="241"/>
      <c r="T14" s="241"/>
      <c r="U14" s="241"/>
      <c r="V14" s="242"/>
      <c r="W14" s="235" t="s">
        <v>1234</v>
      </c>
      <c r="X14" s="235"/>
      <c r="Y14" s="235"/>
      <c r="Z14" s="235"/>
      <c r="AA14" s="235" t="s">
        <v>1271</v>
      </c>
      <c r="AB14" s="235"/>
      <c r="AC14" s="235"/>
      <c r="AD14" s="235"/>
      <c r="AE14" s="123"/>
      <c r="AF14" s="87"/>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87"/>
    </row>
    <row r="15" spans="1:62" s="82" customFormat="1" ht="15" customHeight="1" x14ac:dyDescent="0.35">
      <c r="A15" s="149">
        <v>1</v>
      </c>
      <c r="B15" s="236"/>
      <c r="C15" s="237"/>
      <c r="D15" s="237"/>
      <c r="E15" s="237"/>
      <c r="F15" s="237"/>
      <c r="G15" s="237"/>
      <c r="H15" s="237"/>
      <c r="I15" s="237"/>
      <c r="J15" s="237"/>
      <c r="K15" s="238"/>
      <c r="L15" s="236"/>
      <c r="M15" s="237"/>
      <c r="N15" s="237"/>
      <c r="O15" s="238"/>
      <c r="P15" s="236"/>
      <c r="Q15" s="237"/>
      <c r="R15" s="237"/>
      <c r="S15" s="237"/>
      <c r="T15" s="237"/>
      <c r="U15" s="237"/>
      <c r="V15" s="238"/>
      <c r="W15" s="239"/>
      <c r="X15" s="239"/>
      <c r="Y15" s="239"/>
      <c r="Z15" s="239"/>
      <c r="AA15" s="239"/>
      <c r="AB15" s="239"/>
      <c r="AC15" s="239"/>
      <c r="AD15" s="239"/>
      <c r="AE15" s="123"/>
      <c r="AF15" s="87"/>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87"/>
    </row>
    <row r="16" spans="1:62" s="82" customFormat="1" ht="15" customHeight="1" x14ac:dyDescent="0.35">
      <c r="A16" s="150">
        <v>2</v>
      </c>
      <c r="B16" s="236"/>
      <c r="C16" s="237"/>
      <c r="D16" s="237"/>
      <c r="E16" s="237"/>
      <c r="F16" s="237"/>
      <c r="G16" s="237"/>
      <c r="H16" s="237"/>
      <c r="I16" s="237"/>
      <c r="J16" s="237"/>
      <c r="K16" s="238"/>
      <c r="L16" s="236"/>
      <c r="M16" s="237"/>
      <c r="N16" s="237"/>
      <c r="O16" s="238"/>
      <c r="P16" s="236"/>
      <c r="Q16" s="237"/>
      <c r="R16" s="237"/>
      <c r="S16" s="237"/>
      <c r="T16" s="237"/>
      <c r="U16" s="237"/>
      <c r="V16" s="238"/>
      <c r="W16" s="239"/>
      <c r="X16" s="239"/>
      <c r="Y16" s="239"/>
      <c r="Z16" s="239"/>
      <c r="AA16" s="239"/>
      <c r="AB16" s="239"/>
      <c r="AC16" s="239"/>
      <c r="AD16" s="239"/>
      <c r="AE16" s="123"/>
      <c r="AF16" s="87"/>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87"/>
    </row>
    <row r="17" spans="1:61" s="82" customFormat="1" ht="15" customHeight="1" x14ac:dyDescent="0.35">
      <c r="A17" s="150">
        <v>3</v>
      </c>
      <c r="B17" s="236"/>
      <c r="C17" s="237"/>
      <c r="D17" s="237"/>
      <c r="E17" s="237"/>
      <c r="F17" s="237"/>
      <c r="G17" s="237"/>
      <c r="H17" s="237"/>
      <c r="I17" s="237"/>
      <c r="J17" s="237"/>
      <c r="K17" s="238"/>
      <c r="L17" s="236"/>
      <c r="M17" s="237"/>
      <c r="N17" s="237"/>
      <c r="O17" s="238"/>
      <c r="P17" s="236"/>
      <c r="Q17" s="237"/>
      <c r="R17" s="237"/>
      <c r="S17" s="237"/>
      <c r="T17" s="237"/>
      <c r="U17" s="237"/>
      <c r="V17" s="238"/>
      <c r="W17" s="239"/>
      <c r="X17" s="239"/>
      <c r="Y17" s="239"/>
      <c r="Z17" s="239"/>
      <c r="AA17" s="239"/>
      <c r="AB17" s="239"/>
      <c r="AC17" s="239"/>
      <c r="AD17" s="239"/>
      <c r="AE17" s="123"/>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row>
    <row r="18" spans="1:61" s="82" customFormat="1" ht="15" customHeight="1" x14ac:dyDescent="0.35">
      <c r="A18" s="151">
        <v>4</v>
      </c>
      <c r="B18" s="236"/>
      <c r="C18" s="237"/>
      <c r="D18" s="237"/>
      <c r="E18" s="237"/>
      <c r="F18" s="237"/>
      <c r="G18" s="237"/>
      <c r="H18" s="237"/>
      <c r="I18" s="237"/>
      <c r="J18" s="237"/>
      <c r="K18" s="238"/>
      <c r="L18" s="236"/>
      <c r="M18" s="237"/>
      <c r="N18" s="237"/>
      <c r="O18" s="238"/>
      <c r="P18" s="236"/>
      <c r="Q18" s="237"/>
      <c r="R18" s="237"/>
      <c r="S18" s="237"/>
      <c r="T18" s="237"/>
      <c r="U18" s="237"/>
      <c r="V18" s="238"/>
      <c r="W18" s="239"/>
      <c r="X18" s="239"/>
      <c r="Y18" s="239"/>
      <c r="Z18" s="239"/>
      <c r="AA18" s="239"/>
      <c r="AB18" s="239"/>
      <c r="AC18" s="239"/>
      <c r="AD18" s="239"/>
      <c r="AE18" s="123"/>
      <c r="AF18" s="87"/>
      <c r="AG18" s="105" t="s">
        <v>1182</v>
      </c>
      <c r="AH18" s="10"/>
      <c r="AI18" s="10"/>
      <c r="AJ18" s="10"/>
      <c r="AK18" s="10"/>
      <c r="AL18" s="10"/>
      <c r="AM18" s="9"/>
      <c r="AN18" s="9"/>
      <c r="AO18" s="9"/>
      <c r="AP18" s="9"/>
      <c r="AQ18" s="87"/>
      <c r="AR18" s="87"/>
      <c r="AS18" s="87"/>
      <c r="AT18" s="87"/>
      <c r="AU18" s="87"/>
      <c r="AV18" s="87"/>
      <c r="AW18" s="87"/>
      <c r="AX18" s="87"/>
      <c r="AY18" s="87"/>
      <c r="AZ18" s="87"/>
      <c r="BA18" s="87"/>
      <c r="BB18" s="87"/>
      <c r="BC18" s="87"/>
      <c r="BD18" s="87"/>
      <c r="BE18" s="87"/>
      <c r="BF18" s="87"/>
      <c r="BG18" s="87"/>
      <c r="BH18" s="87"/>
      <c r="BI18" s="87"/>
    </row>
    <row r="19" spans="1:61" s="82" customFormat="1" ht="15" customHeight="1" x14ac:dyDescent="0.35">
      <c r="A19" s="151">
        <v>5</v>
      </c>
      <c r="B19" s="236"/>
      <c r="C19" s="237"/>
      <c r="D19" s="237"/>
      <c r="E19" s="237"/>
      <c r="F19" s="237"/>
      <c r="G19" s="237"/>
      <c r="H19" s="237"/>
      <c r="I19" s="237"/>
      <c r="J19" s="237"/>
      <c r="K19" s="238"/>
      <c r="L19" s="236"/>
      <c r="M19" s="237"/>
      <c r="N19" s="237"/>
      <c r="O19" s="238"/>
      <c r="P19" s="236"/>
      <c r="Q19" s="237"/>
      <c r="R19" s="237"/>
      <c r="S19" s="237"/>
      <c r="T19" s="237"/>
      <c r="U19" s="237"/>
      <c r="V19" s="238"/>
      <c r="W19" s="239"/>
      <c r="X19" s="239"/>
      <c r="Y19" s="239"/>
      <c r="Z19" s="239"/>
      <c r="AA19" s="239"/>
      <c r="AB19" s="239"/>
      <c r="AC19" s="239"/>
      <c r="AD19" s="239"/>
      <c r="AE19" s="123"/>
      <c r="AF19" s="87"/>
      <c r="AG19" s="121" t="s">
        <v>1065</v>
      </c>
      <c r="AH19" s="257" t="s">
        <v>1181</v>
      </c>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87"/>
    </row>
    <row r="20" spans="1:61" s="82" customFormat="1" ht="15" customHeight="1" x14ac:dyDescent="0.35">
      <c r="A20" s="124"/>
      <c r="B20" s="240" t="s">
        <v>1298</v>
      </c>
      <c r="C20" s="241"/>
      <c r="D20" s="241"/>
      <c r="E20" s="241"/>
      <c r="F20" s="241"/>
      <c r="G20" s="241"/>
      <c r="H20" s="241"/>
      <c r="I20" s="241"/>
      <c r="J20" s="241"/>
      <c r="K20" s="241"/>
      <c r="L20" s="240" t="s">
        <v>1270</v>
      </c>
      <c r="M20" s="241"/>
      <c r="N20" s="241"/>
      <c r="O20" s="242"/>
      <c r="P20" s="240" t="s">
        <v>1180</v>
      </c>
      <c r="Q20" s="241"/>
      <c r="R20" s="241"/>
      <c r="S20" s="241"/>
      <c r="T20" s="241"/>
      <c r="U20" s="241"/>
      <c r="V20" s="242"/>
      <c r="W20" s="235" t="s">
        <v>1234</v>
      </c>
      <c r="X20" s="235"/>
      <c r="Y20" s="235"/>
      <c r="Z20" s="235"/>
      <c r="AA20" s="235" t="s">
        <v>1271</v>
      </c>
      <c r="AB20" s="235"/>
      <c r="AC20" s="235"/>
      <c r="AD20" s="235"/>
      <c r="AE20" s="123"/>
      <c r="AF20" s="87"/>
      <c r="AG20" s="121" t="s">
        <v>1066</v>
      </c>
      <c r="AH20" s="256" t="s">
        <v>1268</v>
      </c>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87"/>
    </row>
    <row r="21" spans="1:61" s="82" customFormat="1" ht="15" customHeight="1" x14ac:dyDescent="0.35">
      <c r="A21" s="149">
        <v>1</v>
      </c>
      <c r="B21" s="236"/>
      <c r="C21" s="237"/>
      <c r="D21" s="237"/>
      <c r="E21" s="237"/>
      <c r="F21" s="237"/>
      <c r="G21" s="237"/>
      <c r="H21" s="237"/>
      <c r="I21" s="237"/>
      <c r="J21" s="237"/>
      <c r="K21" s="237"/>
      <c r="L21" s="236"/>
      <c r="M21" s="237"/>
      <c r="N21" s="237"/>
      <c r="O21" s="238"/>
      <c r="P21" s="236"/>
      <c r="Q21" s="237"/>
      <c r="R21" s="237"/>
      <c r="S21" s="237"/>
      <c r="T21" s="237"/>
      <c r="U21" s="237"/>
      <c r="V21" s="238"/>
      <c r="W21" s="239"/>
      <c r="X21" s="239"/>
      <c r="Y21" s="239"/>
      <c r="Z21" s="239"/>
      <c r="AA21" s="239"/>
      <c r="AB21" s="239"/>
      <c r="AC21" s="239"/>
      <c r="AD21" s="239"/>
      <c r="AE21" s="123"/>
      <c r="AF21" s="87"/>
      <c r="AG21" s="169"/>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87"/>
    </row>
    <row r="22" spans="1:61" s="82" customFormat="1" ht="15" customHeight="1" x14ac:dyDescent="0.35">
      <c r="A22" s="150">
        <v>2</v>
      </c>
      <c r="B22" s="236"/>
      <c r="C22" s="237"/>
      <c r="D22" s="237"/>
      <c r="E22" s="237"/>
      <c r="F22" s="237"/>
      <c r="G22" s="237"/>
      <c r="H22" s="237"/>
      <c r="I22" s="237"/>
      <c r="J22" s="237"/>
      <c r="K22" s="237"/>
      <c r="L22" s="236"/>
      <c r="M22" s="237"/>
      <c r="N22" s="237"/>
      <c r="O22" s="238"/>
      <c r="P22" s="236"/>
      <c r="Q22" s="237"/>
      <c r="R22" s="237"/>
      <c r="S22" s="237"/>
      <c r="T22" s="237"/>
      <c r="U22" s="237"/>
      <c r="V22" s="238"/>
      <c r="W22" s="239"/>
      <c r="X22" s="239"/>
      <c r="Y22" s="239"/>
      <c r="Z22" s="239"/>
      <c r="AA22" s="239"/>
      <c r="AB22" s="239"/>
      <c r="AC22" s="239"/>
      <c r="AD22" s="239"/>
      <c r="AE22" s="123"/>
      <c r="AF22" s="87"/>
      <c r="AG22" s="121" t="s">
        <v>1067</v>
      </c>
      <c r="AH22" s="106" t="s">
        <v>1183</v>
      </c>
      <c r="AI22" s="121"/>
      <c r="AJ22" s="121"/>
      <c r="AK22" s="121"/>
      <c r="AL22" s="121"/>
      <c r="AM22" s="121"/>
      <c r="AN22" s="121"/>
      <c r="AO22" s="121"/>
      <c r="AP22" s="121"/>
      <c r="AQ22" s="87"/>
      <c r="AR22" s="87"/>
      <c r="AS22" s="87"/>
      <c r="AT22" s="87"/>
      <c r="AU22" s="87"/>
      <c r="AV22" s="87"/>
      <c r="AW22" s="87"/>
      <c r="AX22" s="87"/>
      <c r="AY22" s="87"/>
      <c r="AZ22" s="87"/>
      <c r="BA22" s="87"/>
      <c r="BB22" s="87"/>
      <c r="BC22" s="87"/>
      <c r="BD22" s="87"/>
      <c r="BE22" s="87"/>
      <c r="BF22" s="87"/>
      <c r="BG22" s="87"/>
      <c r="BH22" s="87"/>
      <c r="BI22" s="87"/>
    </row>
    <row r="23" spans="1:61" s="82" customFormat="1" ht="15" customHeight="1" x14ac:dyDescent="0.35">
      <c r="A23" s="150">
        <v>3</v>
      </c>
      <c r="B23" s="236"/>
      <c r="C23" s="237"/>
      <c r="D23" s="237"/>
      <c r="E23" s="237"/>
      <c r="F23" s="237"/>
      <c r="G23" s="237"/>
      <c r="H23" s="237"/>
      <c r="I23" s="237"/>
      <c r="J23" s="237"/>
      <c r="K23" s="237"/>
      <c r="L23" s="236"/>
      <c r="M23" s="237"/>
      <c r="N23" s="237"/>
      <c r="O23" s="238"/>
      <c r="P23" s="236"/>
      <c r="Q23" s="237"/>
      <c r="R23" s="237"/>
      <c r="S23" s="237"/>
      <c r="T23" s="237"/>
      <c r="U23" s="237"/>
      <c r="V23" s="238"/>
      <c r="W23" s="239"/>
      <c r="X23" s="239"/>
      <c r="Y23" s="239"/>
      <c r="Z23" s="239"/>
      <c r="AA23" s="239"/>
      <c r="AB23" s="239"/>
      <c r="AC23" s="239"/>
      <c r="AD23" s="239"/>
      <c r="AE23" s="123"/>
      <c r="AF23" s="87"/>
      <c r="AG23" s="121"/>
      <c r="AH23" s="106" t="s">
        <v>1208</v>
      </c>
      <c r="AI23" s="121"/>
      <c r="AJ23" s="121"/>
      <c r="AK23" s="121"/>
      <c r="AL23" s="121"/>
      <c r="AM23" s="121"/>
      <c r="AN23" s="121"/>
      <c r="AO23" s="121"/>
      <c r="AP23" s="121"/>
      <c r="AQ23" s="87"/>
      <c r="AR23" s="87"/>
      <c r="AS23" s="87"/>
      <c r="AT23" s="87"/>
      <c r="AU23" s="87"/>
      <c r="AV23" s="87"/>
      <c r="AW23" s="87"/>
      <c r="AX23" s="87"/>
      <c r="AY23" s="87"/>
      <c r="AZ23" s="87"/>
      <c r="BA23" s="87"/>
      <c r="BB23" s="87"/>
      <c r="BC23" s="87"/>
      <c r="BD23" s="87"/>
      <c r="BE23" s="87"/>
      <c r="BF23" s="87"/>
      <c r="BG23" s="87"/>
      <c r="BH23" s="87"/>
      <c r="BI23" s="87"/>
    </row>
    <row r="24" spans="1:61" s="82" customFormat="1" ht="15" customHeight="1" x14ac:dyDescent="0.35">
      <c r="A24" s="151">
        <v>4</v>
      </c>
      <c r="B24" s="236"/>
      <c r="C24" s="237"/>
      <c r="D24" s="237"/>
      <c r="E24" s="237"/>
      <c r="F24" s="237"/>
      <c r="G24" s="237"/>
      <c r="H24" s="237"/>
      <c r="I24" s="237"/>
      <c r="J24" s="237"/>
      <c r="K24" s="237"/>
      <c r="L24" s="236"/>
      <c r="M24" s="237"/>
      <c r="N24" s="237"/>
      <c r="O24" s="238"/>
      <c r="P24" s="236"/>
      <c r="Q24" s="237"/>
      <c r="R24" s="237"/>
      <c r="S24" s="237"/>
      <c r="T24" s="237"/>
      <c r="U24" s="237"/>
      <c r="V24" s="238"/>
      <c r="W24" s="239"/>
      <c r="X24" s="239"/>
      <c r="Y24" s="239"/>
      <c r="Z24" s="239"/>
      <c r="AA24" s="239"/>
      <c r="AB24" s="239"/>
      <c r="AC24" s="239"/>
      <c r="AD24" s="239"/>
      <c r="AE24" s="123"/>
      <c r="AF24" s="87"/>
      <c r="AG24" s="121"/>
      <c r="AH24" s="106" t="s">
        <v>1211</v>
      </c>
      <c r="AI24" s="121"/>
      <c r="AJ24" s="121"/>
      <c r="AK24" s="121"/>
      <c r="AL24" s="121"/>
      <c r="AM24" s="121"/>
      <c r="AN24" s="121"/>
      <c r="AO24" s="121"/>
      <c r="AP24" s="121"/>
      <c r="AQ24" s="87"/>
      <c r="AR24" s="87"/>
      <c r="AS24" s="87"/>
      <c r="AT24" s="87"/>
      <c r="AU24" s="87"/>
      <c r="AV24" s="87"/>
      <c r="AW24" s="87"/>
      <c r="AX24" s="87"/>
      <c r="AY24" s="87"/>
      <c r="AZ24" s="87"/>
      <c r="BA24" s="87"/>
      <c r="BB24" s="87"/>
      <c r="BC24" s="87"/>
      <c r="BD24" s="87"/>
      <c r="BE24" s="87"/>
      <c r="BF24" s="87"/>
      <c r="BG24" s="87"/>
      <c r="BH24" s="87"/>
      <c r="BI24" s="87"/>
    </row>
    <row r="25" spans="1:61" s="82" customFormat="1" ht="15" customHeight="1" x14ac:dyDescent="0.35">
      <c r="A25" s="151">
        <v>5</v>
      </c>
      <c r="B25" s="236"/>
      <c r="C25" s="237"/>
      <c r="D25" s="237"/>
      <c r="E25" s="237"/>
      <c r="F25" s="237"/>
      <c r="G25" s="237"/>
      <c r="H25" s="237"/>
      <c r="I25" s="237"/>
      <c r="J25" s="237"/>
      <c r="K25" s="237"/>
      <c r="L25" s="236"/>
      <c r="M25" s="237"/>
      <c r="N25" s="237"/>
      <c r="O25" s="238"/>
      <c r="P25" s="236"/>
      <c r="Q25" s="237"/>
      <c r="R25" s="237"/>
      <c r="S25" s="237"/>
      <c r="T25" s="237"/>
      <c r="U25" s="237"/>
      <c r="V25" s="238"/>
      <c r="W25" s="239"/>
      <c r="X25" s="239"/>
      <c r="Y25" s="239"/>
      <c r="Z25" s="239"/>
      <c r="AA25" s="239"/>
      <c r="AB25" s="239"/>
      <c r="AC25" s="239"/>
      <c r="AD25" s="239"/>
      <c r="AE25" s="123"/>
      <c r="AF25" s="87"/>
      <c r="AG25" s="121"/>
      <c r="AH25" s="106" t="s">
        <v>1209</v>
      </c>
      <c r="AI25" s="121"/>
      <c r="AJ25" s="121"/>
      <c r="AK25" s="121"/>
      <c r="AL25" s="121"/>
      <c r="AM25" s="121"/>
      <c r="AN25" s="121"/>
      <c r="AO25" s="121"/>
      <c r="AP25" s="121"/>
      <c r="AQ25" s="87"/>
      <c r="AR25" s="87"/>
      <c r="AS25" s="87"/>
      <c r="AT25" s="87"/>
      <c r="AU25" s="87"/>
      <c r="AV25" s="87"/>
      <c r="AW25" s="87"/>
      <c r="AX25" s="87"/>
      <c r="AY25" s="87"/>
      <c r="AZ25" s="87"/>
      <c r="BA25" s="87"/>
      <c r="BB25" s="87"/>
      <c r="BC25" s="87"/>
      <c r="BD25" s="87"/>
      <c r="BE25" s="87"/>
      <c r="BF25" s="87"/>
      <c r="BG25" s="87"/>
      <c r="BH25" s="87"/>
      <c r="BI25" s="87"/>
    </row>
    <row r="26" spans="1:61" s="82" customFormat="1" ht="15" customHeight="1" x14ac:dyDescent="0.35">
      <c r="A26" s="125"/>
      <c r="B26" s="240" t="s">
        <v>1272</v>
      </c>
      <c r="C26" s="241"/>
      <c r="D26" s="241"/>
      <c r="E26" s="241"/>
      <c r="F26" s="241"/>
      <c r="G26" s="241"/>
      <c r="H26" s="241"/>
      <c r="I26" s="241"/>
      <c r="J26" s="241"/>
      <c r="K26" s="241"/>
      <c r="L26" s="240" t="s">
        <v>1270</v>
      </c>
      <c r="M26" s="241"/>
      <c r="N26" s="241"/>
      <c r="O26" s="242"/>
      <c r="P26" s="240" t="s">
        <v>1180</v>
      </c>
      <c r="Q26" s="241"/>
      <c r="R26" s="241"/>
      <c r="S26" s="241"/>
      <c r="T26" s="241"/>
      <c r="U26" s="241"/>
      <c r="V26" s="242"/>
      <c r="W26" s="235" t="s">
        <v>1234</v>
      </c>
      <c r="X26" s="235"/>
      <c r="Y26" s="235"/>
      <c r="Z26" s="235"/>
      <c r="AA26" s="235" t="s">
        <v>1271</v>
      </c>
      <c r="AB26" s="235"/>
      <c r="AC26" s="235"/>
      <c r="AD26" s="235"/>
      <c r="AE26" s="125"/>
      <c r="AF26" s="87"/>
      <c r="AG26" s="121"/>
      <c r="AH26" s="106" t="s">
        <v>1210</v>
      </c>
      <c r="AI26" s="121"/>
      <c r="AJ26" s="121"/>
      <c r="AK26" s="121"/>
      <c r="AL26" s="121"/>
      <c r="AM26" s="121"/>
      <c r="AN26" s="121"/>
      <c r="AO26" s="121"/>
      <c r="AP26" s="121"/>
      <c r="AQ26" s="87"/>
      <c r="AR26" s="87"/>
      <c r="AS26" s="87"/>
      <c r="AT26" s="87"/>
      <c r="AU26" s="87"/>
      <c r="AV26" s="87"/>
      <c r="AW26" s="87"/>
      <c r="AX26" s="87"/>
      <c r="AY26" s="87"/>
      <c r="AZ26" s="87"/>
      <c r="BA26" s="87"/>
      <c r="BB26" s="87"/>
      <c r="BC26" s="87"/>
      <c r="BD26" s="87"/>
      <c r="BE26" s="87"/>
      <c r="BF26" s="87"/>
      <c r="BG26" s="87"/>
      <c r="BH26" s="87"/>
      <c r="BI26" s="87"/>
    </row>
    <row r="27" spans="1:61" s="82" customFormat="1" ht="15" customHeight="1" x14ac:dyDescent="0.35">
      <c r="A27" s="125"/>
      <c r="B27" s="236"/>
      <c r="C27" s="237"/>
      <c r="D27" s="237"/>
      <c r="E27" s="237"/>
      <c r="F27" s="237"/>
      <c r="G27" s="237"/>
      <c r="H27" s="237"/>
      <c r="I27" s="237"/>
      <c r="J27" s="237"/>
      <c r="K27" s="237"/>
      <c r="L27" s="236"/>
      <c r="M27" s="237"/>
      <c r="N27" s="237"/>
      <c r="O27" s="238"/>
      <c r="P27" s="236"/>
      <c r="Q27" s="237"/>
      <c r="R27" s="237"/>
      <c r="S27" s="237"/>
      <c r="T27" s="237"/>
      <c r="U27" s="237"/>
      <c r="V27" s="238"/>
      <c r="W27" s="239"/>
      <c r="X27" s="239"/>
      <c r="Y27" s="239"/>
      <c r="Z27" s="239"/>
      <c r="AA27" s="239"/>
      <c r="AB27" s="239"/>
      <c r="AC27" s="239"/>
      <c r="AD27" s="239"/>
      <c r="AE27" s="125"/>
      <c r="AF27" s="87"/>
      <c r="AG27" s="105" t="s">
        <v>1203</v>
      </c>
      <c r="AH27" s="256" t="s">
        <v>1269</v>
      </c>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87"/>
    </row>
    <row r="28" spans="1:61" s="82" customFormat="1" ht="15" customHeight="1" x14ac:dyDescent="0.35">
      <c r="A28" s="125"/>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25"/>
      <c r="AF28" s="87"/>
      <c r="AG28" s="121"/>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87"/>
    </row>
    <row r="29" spans="1:61" s="82" customFormat="1" ht="15" customHeight="1" x14ac:dyDescent="0.35">
      <c r="A29" s="125"/>
      <c r="B29" s="206" t="s">
        <v>1294</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87"/>
      <c r="AG29" s="105" t="s">
        <v>1184</v>
      </c>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87"/>
    </row>
    <row r="30" spans="1:61" s="82" customFormat="1" ht="15" customHeight="1" x14ac:dyDescent="0.35">
      <c r="A30" s="125"/>
      <c r="B30" s="263" t="s">
        <v>1283</v>
      </c>
      <c r="C30" s="264"/>
      <c r="D30" s="264"/>
      <c r="E30" s="264"/>
      <c r="F30" s="265"/>
      <c r="G30" s="272" t="s">
        <v>1284</v>
      </c>
      <c r="H30" s="273"/>
      <c r="I30" s="273"/>
      <c r="J30" s="273"/>
      <c r="K30" s="273"/>
      <c r="L30" s="273"/>
      <c r="M30" s="273"/>
      <c r="N30" s="273"/>
      <c r="O30" s="273"/>
      <c r="P30" s="273"/>
      <c r="Q30" s="273"/>
      <c r="R30" s="273"/>
      <c r="S30" s="273"/>
      <c r="T30" s="273"/>
      <c r="U30" s="273"/>
      <c r="V30" s="273"/>
      <c r="W30" s="273"/>
      <c r="X30" s="273"/>
      <c r="Y30" s="273"/>
      <c r="Z30" s="273"/>
      <c r="AA30" s="273"/>
      <c r="AB30" s="273"/>
      <c r="AC30" s="273"/>
      <c r="AD30" s="274"/>
      <c r="AE30" s="125"/>
      <c r="AF30" s="87"/>
      <c r="AG30" s="126" t="s">
        <v>1200</v>
      </c>
      <c r="AH30" s="106" t="s">
        <v>1185</v>
      </c>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87"/>
    </row>
    <row r="31" spans="1:61" s="82" customFormat="1" ht="15" customHeight="1" x14ac:dyDescent="0.35">
      <c r="A31" s="125"/>
      <c r="B31" s="266"/>
      <c r="C31" s="267"/>
      <c r="D31" s="267"/>
      <c r="E31" s="267"/>
      <c r="F31" s="268"/>
      <c r="G31" s="272" t="s">
        <v>1285</v>
      </c>
      <c r="H31" s="273"/>
      <c r="I31" s="273"/>
      <c r="J31" s="273"/>
      <c r="K31" s="273"/>
      <c r="L31" s="273"/>
      <c r="M31" s="273"/>
      <c r="N31" s="273"/>
      <c r="O31" s="273"/>
      <c r="P31" s="273"/>
      <c r="Q31" s="273"/>
      <c r="R31" s="273"/>
      <c r="S31" s="273"/>
      <c r="T31" s="273"/>
      <c r="U31" s="273"/>
      <c r="V31" s="273"/>
      <c r="W31" s="273"/>
      <c r="X31" s="273"/>
      <c r="Y31" s="273"/>
      <c r="Z31" s="273"/>
      <c r="AA31" s="273"/>
      <c r="AB31" s="273"/>
      <c r="AC31" s="273"/>
      <c r="AD31" s="274"/>
      <c r="AE31" s="125"/>
      <c r="AF31" s="87"/>
      <c r="AG31" s="126" t="s">
        <v>1200</v>
      </c>
      <c r="AH31" s="106" t="s">
        <v>1201</v>
      </c>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87"/>
    </row>
    <row r="32" spans="1:61" s="82" customFormat="1" ht="15" customHeight="1" x14ac:dyDescent="0.35">
      <c r="A32" s="125"/>
      <c r="B32" s="266"/>
      <c r="C32" s="267"/>
      <c r="D32" s="267"/>
      <c r="E32" s="267"/>
      <c r="F32" s="268"/>
      <c r="G32" s="272" t="s">
        <v>1286</v>
      </c>
      <c r="H32" s="273"/>
      <c r="I32" s="273"/>
      <c r="J32" s="273"/>
      <c r="K32" s="273"/>
      <c r="L32" s="273"/>
      <c r="M32" s="273"/>
      <c r="N32" s="273"/>
      <c r="O32" s="273"/>
      <c r="P32" s="273"/>
      <c r="Q32" s="273"/>
      <c r="R32" s="273"/>
      <c r="S32" s="273"/>
      <c r="T32" s="273"/>
      <c r="U32" s="273"/>
      <c r="V32" s="273"/>
      <c r="W32" s="273"/>
      <c r="X32" s="273"/>
      <c r="Y32" s="273"/>
      <c r="Z32" s="273"/>
      <c r="AA32" s="273"/>
      <c r="AB32" s="273"/>
      <c r="AC32" s="273"/>
      <c r="AD32" s="274"/>
      <c r="AE32" s="125"/>
      <c r="AF32" s="87"/>
      <c r="AG32" s="126" t="s">
        <v>1200</v>
      </c>
      <c r="AH32" s="106" t="s">
        <v>1186</v>
      </c>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87"/>
    </row>
    <row r="33" spans="1:62" s="82" customFormat="1" ht="15" customHeight="1" x14ac:dyDescent="0.35">
      <c r="A33" s="125"/>
      <c r="B33" s="269"/>
      <c r="C33" s="270"/>
      <c r="D33" s="270"/>
      <c r="E33" s="270"/>
      <c r="F33" s="271"/>
      <c r="G33" s="272" t="s">
        <v>1202</v>
      </c>
      <c r="H33" s="273"/>
      <c r="I33" s="273"/>
      <c r="J33" s="273"/>
      <c r="K33" s="273"/>
      <c r="L33" s="273"/>
      <c r="M33" s="273"/>
      <c r="N33" s="273"/>
      <c r="O33" s="273"/>
      <c r="P33" s="273"/>
      <c r="Q33" s="273"/>
      <c r="R33" s="273"/>
      <c r="S33" s="273"/>
      <c r="T33" s="273"/>
      <c r="U33" s="273"/>
      <c r="V33" s="273"/>
      <c r="W33" s="273"/>
      <c r="X33" s="273"/>
      <c r="Y33" s="273"/>
      <c r="Z33" s="273"/>
      <c r="AA33" s="273"/>
      <c r="AB33" s="273"/>
      <c r="AC33" s="273"/>
      <c r="AD33" s="274"/>
      <c r="AE33" s="125"/>
      <c r="AF33" s="87"/>
      <c r="AG33" s="126" t="s">
        <v>1200</v>
      </c>
      <c r="AH33" s="106" t="s">
        <v>1202</v>
      </c>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87"/>
    </row>
    <row r="34" spans="1:62" s="82" customFormat="1" ht="15" customHeight="1" x14ac:dyDescent="0.35">
      <c r="A34" s="125"/>
      <c r="B34" s="263" t="s">
        <v>1287</v>
      </c>
      <c r="C34" s="264"/>
      <c r="D34" s="264"/>
      <c r="E34" s="264"/>
      <c r="F34" s="265"/>
      <c r="G34" s="272" t="s">
        <v>1288</v>
      </c>
      <c r="H34" s="273"/>
      <c r="I34" s="273"/>
      <c r="J34" s="273"/>
      <c r="K34" s="273"/>
      <c r="L34" s="273"/>
      <c r="M34" s="273"/>
      <c r="N34" s="273"/>
      <c r="O34" s="273"/>
      <c r="P34" s="273"/>
      <c r="Q34" s="273"/>
      <c r="R34" s="273"/>
      <c r="S34" s="273"/>
      <c r="T34" s="273"/>
      <c r="U34" s="273"/>
      <c r="V34" s="273"/>
      <c r="W34" s="273"/>
      <c r="X34" s="273"/>
      <c r="Y34" s="273"/>
      <c r="Z34" s="273"/>
      <c r="AA34" s="273"/>
      <c r="AB34" s="273"/>
      <c r="AC34" s="273"/>
      <c r="AD34" s="274"/>
      <c r="AE34" s="125"/>
      <c r="AF34" s="87"/>
      <c r="AG34" s="126" t="s">
        <v>1200</v>
      </c>
      <c r="AH34" s="106" t="s">
        <v>1187</v>
      </c>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87"/>
    </row>
    <row r="35" spans="1:62" s="82" customFormat="1" ht="15" customHeight="1" x14ac:dyDescent="0.35">
      <c r="A35" s="125"/>
      <c r="B35" s="269"/>
      <c r="C35" s="270"/>
      <c r="D35" s="270"/>
      <c r="E35" s="270"/>
      <c r="F35" s="271"/>
      <c r="G35" s="272" t="s">
        <v>1189</v>
      </c>
      <c r="H35" s="273"/>
      <c r="I35" s="273"/>
      <c r="J35" s="273"/>
      <c r="K35" s="273"/>
      <c r="L35" s="273"/>
      <c r="M35" s="273"/>
      <c r="N35" s="273"/>
      <c r="O35" s="273"/>
      <c r="P35" s="273"/>
      <c r="Q35" s="273"/>
      <c r="R35" s="273"/>
      <c r="S35" s="273"/>
      <c r="T35" s="273"/>
      <c r="U35" s="273"/>
      <c r="V35" s="273"/>
      <c r="W35" s="273"/>
      <c r="X35" s="273"/>
      <c r="Y35" s="273"/>
      <c r="Z35" s="273"/>
      <c r="AA35" s="273"/>
      <c r="AB35" s="273"/>
      <c r="AC35" s="273"/>
      <c r="AD35" s="274"/>
      <c r="AE35" s="125"/>
      <c r="AF35" s="87"/>
      <c r="AG35" s="126" t="s">
        <v>1200</v>
      </c>
      <c r="AH35" s="106" t="s">
        <v>1188</v>
      </c>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87"/>
    </row>
    <row r="36" spans="1:62" s="82" customFormat="1" ht="15" customHeight="1" x14ac:dyDescent="0.35">
      <c r="A36" s="125"/>
      <c r="B36" s="263" t="s">
        <v>1295</v>
      </c>
      <c r="C36" s="264"/>
      <c r="D36" s="264"/>
      <c r="E36" s="264"/>
      <c r="F36" s="265"/>
      <c r="G36" s="272" t="s">
        <v>1190</v>
      </c>
      <c r="H36" s="273"/>
      <c r="I36" s="273"/>
      <c r="J36" s="273"/>
      <c r="K36" s="273"/>
      <c r="L36" s="273"/>
      <c r="M36" s="273"/>
      <c r="N36" s="273"/>
      <c r="O36" s="273"/>
      <c r="P36" s="273"/>
      <c r="Q36" s="273"/>
      <c r="R36" s="273"/>
      <c r="S36" s="273"/>
      <c r="T36" s="273"/>
      <c r="U36" s="273"/>
      <c r="V36" s="273"/>
      <c r="W36" s="273"/>
      <c r="X36" s="273"/>
      <c r="Y36" s="273"/>
      <c r="Z36" s="273"/>
      <c r="AA36" s="273"/>
      <c r="AB36" s="273"/>
      <c r="AC36" s="273"/>
      <c r="AD36" s="274"/>
      <c r="AE36" s="125"/>
      <c r="AF36" s="87"/>
      <c r="AG36" s="126" t="s">
        <v>1200</v>
      </c>
      <c r="AH36" s="106" t="s">
        <v>1189</v>
      </c>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87"/>
    </row>
    <row r="37" spans="1:62" s="82" customFormat="1" ht="15" customHeight="1" x14ac:dyDescent="0.35">
      <c r="A37" s="125"/>
      <c r="B37" s="269"/>
      <c r="C37" s="270"/>
      <c r="D37" s="270"/>
      <c r="E37" s="270"/>
      <c r="F37" s="271"/>
      <c r="G37" s="272" t="s">
        <v>1191</v>
      </c>
      <c r="H37" s="273"/>
      <c r="I37" s="273"/>
      <c r="J37" s="273"/>
      <c r="K37" s="273"/>
      <c r="L37" s="273"/>
      <c r="M37" s="273"/>
      <c r="N37" s="273"/>
      <c r="O37" s="273"/>
      <c r="P37" s="273"/>
      <c r="Q37" s="273"/>
      <c r="R37" s="273"/>
      <c r="S37" s="273"/>
      <c r="T37" s="273"/>
      <c r="U37" s="273"/>
      <c r="V37" s="273"/>
      <c r="W37" s="273"/>
      <c r="X37" s="273"/>
      <c r="Y37" s="273"/>
      <c r="Z37" s="273"/>
      <c r="AA37" s="273"/>
      <c r="AB37" s="273"/>
      <c r="AC37" s="273"/>
      <c r="AD37" s="274"/>
      <c r="AE37" s="125"/>
      <c r="AF37" s="87"/>
      <c r="AG37" s="126" t="s">
        <v>1200</v>
      </c>
      <c r="AH37" s="106" t="s">
        <v>1190</v>
      </c>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87"/>
    </row>
    <row r="38" spans="1:62" s="82" customFormat="1" ht="15" customHeight="1" x14ac:dyDescent="0.35">
      <c r="A38" s="125"/>
      <c r="B38" s="263" t="s">
        <v>1289</v>
      </c>
      <c r="C38" s="264"/>
      <c r="D38" s="264"/>
      <c r="E38" s="264"/>
      <c r="F38" s="265"/>
      <c r="G38" s="272" t="s">
        <v>1290</v>
      </c>
      <c r="H38" s="273"/>
      <c r="I38" s="273"/>
      <c r="J38" s="273"/>
      <c r="K38" s="273"/>
      <c r="L38" s="273"/>
      <c r="M38" s="273"/>
      <c r="N38" s="273"/>
      <c r="O38" s="273"/>
      <c r="P38" s="273"/>
      <c r="Q38" s="273"/>
      <c r="R38" s="273"/>
      <c r="S38" s="273"/>
      <c r="T38" s="273"/>
      <c r="U38" s="273"/>
      <c r="V38" s="273"/>
      <c r="W38" s="273"/>
      <c r="X38" s="273"/>
      <c r="Y38" s="273"/>
      <c r="Z38" s="273"/>
      <c r="AA38" s="273"/>
      <c r="AB38" s="273"/>
      <c r="AC38" s="273"/>
      <c r="AD38" s="274"/>
      <c r="AE38" s="125"/>
      <c r="AF38" s="87"/>
      <c r="AG38" s="126" t="s">
        <v>1200</v>
      </c>
      <c r="AH38" s="106" t="s">
        <v>1191</v>
      </c>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87"/>
    </row>
    <row r="39" spans="1:62" s="82" customFormat="1" ht="15" customHeight="1" x14ac:dyDescent="0.35">
      <c r="A39" s="125"/>
      <c r="B39" s="266"/>
      <c r="C39" s="267"/>
      <c r="D39" s="267"/>
      <c r="E39" s="267"/>
      <c r="F39" s="268"/>
      <c r="G39" s="272" t="s">
        <v>1195</v>
      </c>
      <c r="H39" s="273"/>
      <c r="I39" s="273"/>
      <c r="J39" s="273"/>
      <c r="K39" s="273"/>
      <c r="L39" s="273"/>
      <c r="M39" s="273"/>
      <c r="N39" s="273"/>
      <c r="O39" s="273"/>
      <c r="P39" s="273"/>
      <c r="Q39" s="273"/>
      <c r="R39" s="273"/>
      <c r="S39" s="273"/>
      <c r="T39" s="273"/>
      <c r="U39" s="273"/>
      <c r="V39" s="273"/>
      <c r="W39" s="273"/>
      <c r="X39" s="273"/>
      <c r="Y39" s="273"/>
      <c r="Z39" s="273"/>
      <c r="AA39" s="273"/>
      <c r="AB39" s="273"/>
      <c r="AC39" s="273"/>
      <c r="AD39" s="274"/>
      <c r="AE39" s="125"/>
      <c r="AF39" s="87"/>
      <c r="AG39" s="126" t="s">
        <v>1200</v>
      </c>
      <c r="AH39" s="106" t="s">
        <v>1192</v>
      </c>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87"/>
    </row>
    <row r="40" spans="1:62" s="82" customFormat="1" ht="15" customHeight="1" x14ac:dyDescent="0.35">
      <c r="A40" s="125"/>
      <c r="B40" s="266"/>
      <c r="C40" s="267"/>
      <c r="D40" s="267"/>
      <c r="E40" s="267"/>
      <c r="F40" s="268"/>
      <c r="G40" s="272" t="s">
        <v>1196</v>
      </c>
      <c r="H40" s="273"/>
      <c r="I40" s="273"/>
      <c r="J40" s="273"/>
      <c r="K40" s="273"/>
      <c r="L40" s="273"/>
      <c r="M40" s="273"/>
      <c r="N40" s="273"/>
      <c r="O40" s="273"/>
      <c r="P40" s="273"/>
      <c r="Q40" s="273"/>
      <c r="R40" s="273"/>
      <c r="S40" s="273"/>
      <c r="T40" s="273"/>
      <c r="U40" s="273"/>
      <c r="V40" s="273"/>
      <c r="W40" s="273"/>
      <c r="X40" s="273"/>
      <c r="Y40" s="273"/>
      <c r="Z40" s="273"/>
      <c r="AA40" s="273"/>
      <c r="AB40" s="273"/>
      <c r="AC40" s="273"/>
      <c r="AD40" s="274"/>
      <c r="AE40" s="125"/>
      <c r="AF40" s="87"/>
      <c r="AG40" s="126" t="s">
        <v>1200</v>
      </c>
      <c r="AH40" s="106" t="s">
        <v>1193</v>
      </c>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87"/>
    </row>
    <row r="41" spans="1:62" s="82" customFormat="1" ht="15" customHeight="1" x14ac:dyDescent="0.35">
      <c r="A41" s="125"/>
      <c r="B41" s="269"/>
      <c r="C41" s="270"/>
      <c r="D41" s="270"/>
      <c r="E41" s="270"/>
      <c r="F41" s="271"/>
      <c r="G41" s="272" t="s">
        <v>1293</v>
      </c>
      <c r="H41" s="273"/>
      <c r="I41" s="273"/>
      <c r="J41" s="273"/>
      <c r="K41" s="273"/>
      <c r="L41" s="273"/>
      <c r="M41" s="273"/>
      <c r="N41" s="273"/>
      <c r="O41" s="273"/>
      <c r="P41" s="273"/>
      <c r="Q41" s="273"/>
      <c r="R41" s="273"/>
      <c r="S41" s="273"/>
      <c r="T41" s="273"/>
      <c r="U41" s="273"/>
      <c r="V41" s="273"/>
      <c r="W41" s="273"/>
      <c r="X41" s="273"/>
      <c r="Y41" s="273"/>
      <c r="Z41" s="273"/>
      <c r="AA41" s="273"/>
      <c r="AB41" s="273"/>
      <c r="AC41" s="273"/>
      <c r="AD41" s="274"/>
      <c r="AE41" s="125"/>
      <c r="AF41" s="87"/>
      <c r="AG41" s="126" t="s">
        <v>1200</v>
      </c>
      <c r="AH41" s="106" t="s">
        <v>1194</v>
      </c>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87"/>
    </row>
    <row r="42" spans="1:62" s="82" customFormat="1" ht="15" customHeight="1" x14ac:dyDescent="0.35">
      <c r="A42" s="125"/>
      <c r="B42" s="275" t="s">
        <v>1291</v>
      </c>
      <c r="C42" s="276"/>
      <c r="D42" s="276"/>
      <c r="E42" s="276"/>
      <c r="F42" s="277"/>
      <c r="G42" s="272" t="s">
        <v>1198</v>
      </c>
      <c r="H42" s="273"/>
      <c r="I42" s="273"/>
      <c r="J42" s="273"/>
      <c r="K42" s="273"/>
      <c r="L42" s="273"/>
      <c r="M42" s="273"/>
      <c r="N42" s="273"/>
      <c r="O42" s="273"/>
      <c r="P42" s="273"/>
      <c r="Q42" s="273"/>
      <c r="R42" s="273"/>
      <c r="S42" s="273"/>
      <c r="T42" s="273"/>
      <c r="U42" s="273"/>
      <c r="V42" s="273"/>
      <c r="W42" s="273"/>
      <c r="X42" s="273"/>
      <c r="Y42" s="273"/>
      <c r="Z42" s="273"/>
      <c r="AA42" s="273"/>
      <c r="AB42" s="273"/>
      <c r="AC42" s="273"/>
      <c r="AD42" s="274"/>
      <c r="AE42" s="125"/>
      <c r="AF42" s="87"/>
      <c r="AG42" s="126" t="s">
        <v>1200</v>
      </c>
      <c r="AH42" s="106" t="s">
        <v>1195</v>
      </c>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87"/>
    </row>
    <row r="43" spans="1:62" s="82" customFormat="1" ht="15" customHeight="1" x14ac:dyDescent="0.35">
      <c r="A43" s="125"/>
      <c r="B43" s="275" t="s">
        <v>1292</v>
      </c>
      <c r="C43" s="276"/>
      <c r="D43" s="276"/>
      <c r="E43" s="276"/>
      <c r="F43" s="277"/>
      <c r="G43" s="272" t="s">
        <v>1199</v>
      </c>
      <c r="H43" s="273"/>
      <c r="I43" s="273"/>
      <c r="J43" s="273"/>
      <c r="K43" s="273"/>
      <c r="L43" s="273"/>
      <c r="M43" s="273"/>
      <c r="N43" s="273"/>
      <c r="O43" s="273"/>
      <c r="P43" s="273"/>
      <c r="Q43" s="273"/>
      <c r="R43" s="273"/>
      <c r="S43" s="273"/>
      <c r="T43" s="273"/>
      <c r="U43" s="273"/>
      <c r="V43" s="273"/>
      <c r="W43" s="273"/>
      <c r="X43" s="273"/>
      <c r="Y43" s="273"/>
      <c r="Z43" s="273"/>
      <c r="AA43" s="273"/>
      <c r="AB43" s="273"/>
      <c r="AC43" s="273"/>
      <c r="AD43" s="274"/>
      <c r="AE43" s="125"/>
      <c r="AF43" s="87"/>
      <c r="AG43" s="126" t="s">
        <v>1200</v>
      </c>
      <c r="AH43" s="106" t="s">
        <v>1196</v>
      </c>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87"/>
    </row>
    <row r="44" spans="1:62" s="82" customFormat="1" ht="15" customHeight="1" x14ac:dyDescent="0.35">
      <c r="A44" s="125"/>
      <c r="B44" s="125"/>
      <c r="C44" s="125"/>
      <c r="D44" s="125"/>
      <c r="E44" s="125"/>
      <c r="F44" s="125"/>
      <c r="G44" s="125"/>
      <c r="H44" s="125"/>
      <c r="I44" s="125"/>
      <c r="J44" s="125"/>
      <c r="K44" s="207"/>
      <c r="L44" s="207"/>
      <c r="M44" s="207"/>
      <c r="N44" s="207"/>
      <c r="O44" s="207"/>
      <c r="P44" s="207"/>
      <c r="Q44" s="207"/>
      <c r="R44" s="207"/>
      <c r="S44" s="207"/>
      <c r="T44" s="207"/>
      <c r="U44" s="207"/>
      <c r="V44" s="125"/>
      <c r="W44" s="125"/>
      <c r="X44" s="125"/>
      <c r="Y44" s="125"/>
      <c r="Z44" s="125"/>
      <c r="AA44" s="125"/>
      <c r="AB44" s="125"/>
      <c r="AC44" s="125"/>
      <c r="AD44" s="125"/>
      <c r="AE44" s="125"/>
      <c r="AF44" s="87"/>
      <c r="AG44" s="126" t="s">
        <v>1200</v>
      </c>
      <c r="AH44" s="106" t="s">
        <v>1197</v>
      </c>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87"/>
    </row>
    <row r="45" spans="1:62" s="82" customFormat="1" ht="15" customHeight="1" x14ac:dyDescent="0.35">
      <c r="A45" s="125"/>
      <c r="B45" s="125"/>
      <c r="C45" s="125"/>
      <c r="D45" s="125"/>
      <c r="E45" s="125"/>
      <c r="F45" s="125"/>
      <c r="G45" s="125"/>
      <c r="H45" s="125"/>
      <c r="I45" s="125"/>
      <c r="J45" s="125"/>
      <c r="K45" s="207"/>
      <c r="L45" s="207"/>
      <c r="M45" s="207"/>
      <c r="N45" s="207"/>
      <c r="O45" s="207"/>
      <c r="P45" s="207"/>
      <c r="Q45" s="207"/>
      <c r="R45" s="207"/>
      <c r="S45" s="207"/>
      <c r="T45" s="207"/>
      <c r="U45" s="207"/>
      <c r="V45" s="125"/>
      <c r="W45" s="125"/>
      <c r="X45" s="125"/>
      <c r="Y45" s="125"/>
      <c r="Z45" s="125"/>
      <c r="AA45" s="125"/>
      <c r="AB45" s="125"/>
      <c r="AC45" s="125"/>
      <c r="AD45" s="125"/>
      <c r="AE45" s="125"/>
      <c r="AF45" s="87"/>
      <c r="AG45" s="126" t="s">
        <v>1200</v>
      </c>
      <c r="AH45" s="106" t="s">
        <v>1198</v>
      </c>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87"/>
    </row>
    <row r="46" spans="1:62" s="82" customFormat="1" ht="15" customHeight="1" x14ac:dyDescent="0.35">
      <c r="A46" s="125"/>
      <c r="B46" s="125"/>
      <c r="C46" s="125"/>
      <c r="D46" s="125"/>
      <c r="E46" s="125"/>
      <c r="F46" s="125"/>
      <c r="G46" s="125"/>
      <c r="H46" s="125"/>
      <c r="I46" s="125"/>
      <c r="J46" s="125"/>
      <c r="K46" s="207"/>
      <c r="L46" s="207"/>
      <c r="M46" s="207"/>
      <c r="N46" s="207"/>
      <c r="O46" s="207"/>
      <c r="P46" s="207"/>
      <c r="Q46" s="207"/>
      <c r="R46" s="207"/>
      <c r="S46" s="207"/>
      <c r="T46" s="207"/>
      <c r="U46" s="207"/>
      <c r="V46" s="125"/>
      <c r="W46" s="125"/>
      <c r="X46" s="125"/>
      <c r="Y46" s="125"/>
      <c r="Z46" s="125"/>
      <c r="AA46" s="125"/>
      <c r="AB46" s="125"/>
      <c r="AC46" s="125"/>
      <c r="AD46" s="125"/>
      <c r="AE46" s="125"/>
      <c r="AF46" s="87"/>
      <c r="AG46" s="126" t="s">
        <v>1200</v>
      </c>
      <c r="AH46" s="106" t="s">
        <v>1199</v>
      </c>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87"/>
    </row>
    <row r="47" spans="1:62" s="82" customFormat="1" ht="15" customHeight="1" x14ac:dyDescent="0.35">
      <c r="A47" s="12"/>
      <c r="B47" s="12"/>
      <c r="C47" s="12"/>
      <c r="D47" s="12"/>
      <c r="E47" s="12"/>
      <c r="F47" s="12"/>
      <c r="G47" s="12"/>
      <c r="H47" s="12"/>
      <c r="I47" s="12"/>
      <c r="J47" s="12"/>
      <c r="K47" s="226" t="s">
        <v>1299</v>
      </c>
      <c r="L47" s="226"/>
      <c r="M47" s="226"/>
      <c r="N47" s="226"/>
      <c r="O47" s="226"/>
      <c r="P47" s="226"/>
      <c r="Q47" s="226"/>
      <c r="R47" s="226"/>
      <c r="S47" s="226"/>
      <c r="T47" s="226"/>
      <c r="U47" s="226"/>
      <c r="V47" s="12"/>
      <c r="W47" s="12"/>
      <c r="X47" s="12"/>
      <c r="Y47" s="12"/>
      <c r="Z47" s="12"/>
      <c r="AA47" s="12"/>
      <c r="AB47" s="12"/>
      <c r="AC47" s="12"/>
      <c r="AD47" s="12"/>
      <c r="AE47" s="12"/>
      <c r="AF47" s="87"/>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87"/>
    </row>
    <row r="48" spans="1:62" s="82" customFormat="1" ht="1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row>
    <row r="49" spans="1:62" s="82" customFormat="1" ht="1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V49" s="3"/>
      <c r="AW49" s="3"/>
      <c r="AX49" s="3"/>
      <c r="AY49" s="3"/>
      <c r="AZ49" s="3"/>
      <c r="BA49" s="3"/>
      <c r="BB49" s="3"/>
      <c r="BC49" s="3"/>
      <c r="BD49" s="3"/>
      <c r="BE49" s="3"/>
      <c r="BF49" s="3"/>
      <c r="BG49" s="3"/>
      <c r="BH49" s="3"/>
      <c r="BI49" s="3"/>
      <c r="BJ49" s="3"/>
    </row>
    <row r="50" spans="1:62" s="82" customFormat="1" ht="1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V50" s="3"/>
      <c r="AW50" s="3"/>
      <c r="AX50" s="3"/>
      <c r="AY50" s="3"/>
      <c r="AZ50" s="3"/>
      <c r="BA50" s="3"/>
      <c r="BB50" s="3"/>
      <c r="BC50" s="3"/>
      <c r="BD50" s="3"/>
      <c r="BE50" s="3"/>
      <c r="BF50" s="3"/>
      <c r="BG50" s="3"/>
      <c r="BH50" s="3"/>
      <c r="BI50" s="3"/>
    </row>
    <row r="51" spans="1:62" s="82" customFormat="1" ht="1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row>
    <row r="52" spans="1:62" s="82" customFormat="1" ht="1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row>
    <row r="53" spans="1:62" s="82" customFormat="1" ht="1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row>
    <row r="54" spans="1:62" s="82" customFormat="1" ht="1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row>
    <row r="55" spans="1:62" s="82" customFormat="1" ht="1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row>
    <row r="56" spans="1:62" s="82" customFormat="1" ht="1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row>
    <row r="57" spans="1:62" s="82" customFormat="1" ht="1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row>
    <row r="58" spans="1:62" s="82" customFormat="1" ht="1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row>
    <row r="59" spans="1:62" s="82" customFormat="1" ht="1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row>
    <row r="60" spans="1:62" s="82" customFormat="1" ht="1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row>
    <row r="61" spans="1:62" s="82" customFormat="1" ht="1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row>
    <row r="62" spans="1:62" s="82" customFormat="1" ht="1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row>
    <row r="63" spans="1:62" s="82" customFormat="1" ht="1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row>
    <row r="64" spans="1:62" s="82" customFormat="1" ht="1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row>
    <row r="65" spans="1:61" s="82" customFormat="1" ht="1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row>
    <row r="66" spans="1:61" s="82" customFormat="1" ht="1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row>
    <row r="67" spans="1:61" s="82" customFormat="1" ht="1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row>
    <row r="68" spans="1:61" s="82" customFormat="1" ht="1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row>
    <row r="69" spans="1:61" s="82" customFormat="1" ht="1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row>
    <row r="70" spans="1:61" s="82" customFormat="1" ht="1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1:61" s="82" customFormat="1" ht="1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row>
    <row r="72" spans="1:61" s="82" customFormat="1" ht="1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row>
    <row r="73" spans="1:61" s="82" customFormat="1" ht="1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row>
    <row r="74" spans="1:61" s="82" customFormat="1" ht="1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row>
    <row r="75" spans="1:61" s="82" customFormat="1" ht="1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row>
    <row r="76" spans="1:61" s="82" customFormat="1" ht="1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row>
    <row r="77" spans="1:61" s="82" customFormat="1" ht="1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row>
    <row r="78" spans="1:61" s="82" customFormat="1" ht="1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row>
    <row r="79" spans="1:61" s="82" customFormat="1" ht="1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row>
    <row r="80" spans="1:61" s="82" customFormat="1" ht="1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row>
    <row r="81" spans="1:61" s="82" customFormat="1" ht="1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1:61" s="82" customFormat="1" ht="1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row>
    <row r="83" spans="1:61" s="82" customFormat="1" ht="1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row>
    <row r="84" spans="1:61" s="82" customFormat="1" ht="1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row>
    <row r="85" spans="1:61" s="82" customFormat="1" ht="1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row>
    <row r="86" spans="1:61" s="82" customFormat="1" ht="1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1:61" s="82" customFormat="1" ht="1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1:61" s="82" customFormat="1" ht="1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1:61" s="82" customForma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s="82" customForma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1:61" s="82" customForma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row>
    <row r="92" spans="1:61" s="82" customForma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row>
    <row r="93" spans="1:61" s="82" customForma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row>
  </sheetData>
  <sheetProtection algorithmName="SHA-512" hashValue="saKj2DOBB/KGa3kHsIMzaZACSb+Rw8LPCsRrq3kfMVOTbSPvsmVsuGDLNHPZWjqCD7N1NyYa0AOoTQZGzk/bkA==" saltValue="yAigKx35mrcrFx4Q7M5vew==" spinCount="100000" sheet="1" scenarios="1" formatCells="0" formatColumns="0" formatRows="0" insertColumns="0" insertRows="0" insertHyperlinks="0" deleteColumns="0" deleteRows="0" sort="0" autoFilter="0"/>
  <protectedRanges>
    <protectedRange sqref="A1:AE1048576" name="RangoDeActaCdA"/>
    <protectedRange sqref="B27:AD27" name="SecretarioEjecutivo"/>
    <protectedRange sqref="B21:AD25" name="RepresentantesEmpleador"/>
    <protectedRange sqref="B15:AD19" name="RepresentantesTrabajadores"/>
    <protectedRange sqref="AG4:BG4" name="SeleccionarLT"/>
    <protectedRange sqref="AA8:AD8" name="FechaConformacion"/>
  </protectedRanges>
  <mergeCells count="121">
    <mergeCell ref="B38:F41"/>
    <mergeCell ref="G38:AD38"/>
    <mergeCell ref="G39:AD39"/>
    <mergeCell ref="G40:AD40"/>
    <mergeCell ref="G41:AD41"/>
    <mergeCell ref="B42:F42"/>
    <mergeCell ref="G42:AD42"/>
    <mergeCell ref="B43:F43"/>
    <mergeCell ref="G43:AD43"/>
    <mergeCell ref="B30:F33"/>
    <mergeCell ref="G30:AD30"/>
    <mergeCell ref="G31:AD31"/>
    <mergeCell ref="G32:AD32"/>
    <mergeCell ref="G33:AD33"/>
    <mergeCell ref="B34:F35"/>
    <mergeCell ref="G34:AD34"/>
    <mergeCell ref="G35:AD35"/>
    <mergeCell ref="B36:F37"/>
    <mergeCell ref="G36:AD36"/>
    <mergeCell ref="G37:AD37"/>
    <mergeCell ref="AG9:BH16"/>
    <mergeCell ref="AH20:BH21"/>
    <mergeCell ref="AH27:BH28"/>
    <mergeCell ref="C3:F3"/>
    <mergeCell ref="G3:V3"/>
    <mergeCell ref="W3:Z3"/>
    <mergeCell ref="AA3:AD3"/>
    <mergeCell ref="C4:F4"/>
    <mergeCell ref="G4:V4"/>
    <mergeCell ref="W4:Z4"/>
    <mergeCell ref="AA4:AD4"/>
    <mergeCell ref="AH19:BH19"/>
    <mergeCell ref="AA14:AD14"/>
    <mergeCell ref="B14:K14"/>
    <mergeCell ref="P14:V14"/>
    <mergeCell ref="W14:Z14"/>
    <mergeCell ref="L14:O14"/>
    <mergeCell ref="L15:O15"/>
    <mergeCell ref="L16:O16"/>
    <mergeCell ref="AA19:AD19"/>
    <mergeCell ref="B9:AD12"/>
    <mergeCell ref="W7:Z8"/>
    <mergeCell ref="AA20:AD20"/>
    <mergeCell ref="L20:O20"/>
    <mergeCell ref="AG4:BG4"/>
    <mergeCell ref="C5:F5"/>
    <mergeCell ref="G5:V5"/>
    <mergeCell ref="W5:Z5"/>
    <mergeCell ref="AA5:AD5"/>
    <mergeCell ref="C6:F6"/>
    <mergeCell ref="G6:V6"/>
    <mergeCell ref="W6:Z6"/>
    <mergeCell ref="AA6:AD6"/>
    <mergeCell ref="B17:K17"/>
    <mergeCell ref="AA15:AD15"/>
    <mergeCell ref="AA16:AD16"/>
    <mergeCell ref="B15:K15"/>
    <mergeCell ref="B16:K16"/>
    <mergeCell ref="L17:O17"/>
    <mergeCell ref="L18:O18"/>
    <mergeCell ref="AA17:AD17"/>
    <mergeCell ref="C1:AC2"/>
    <mergeCell ref="C7:F7"/>
    <mergeCell ref="G7:V7"/>
    <mergeCell ref="C8:F8"/>
    <mergeCell ref="G8:V8"/>
    <mergeCell ref="B18:K18"/>
    <mergeCell ref="AA18:AD18"/>
    <mergeCell ref="W15:Z15"/>
    <mergeCell ref="W16:Z16"/>
    <mergeCell ref="W17:Z17"/>
    <mergeCell ref="W18:Z18"/>
    <mergeCell ref="P15:V15"/>
    <mergeCell ref="P16:V16"/>
    <mergeCell ref="P17:V17"/>
    <mergeCell ref="P18:V18"/>
    <mergeCell ref="B19:K19"/>
    <mergeCell ref="B21:K21"/>
    <mergeCell ref="B22:K22"/>
    <mergeCell ref="B20:K20"/>
    <mergeCell ref="L19:O19"/>
    <mergeCell ref="AA25:AD25"/>
    <mergeCell ref="AA23:AD23"/>
    <mergeCell ref="AA24:AD24"/>
    <mergeCell ref="AA21:AD21"/>
    <mergeCell ref="AA22:AD22"/>
    <mergeCell ref="L21:O21"/>
    <mergeCell ref="P21:V21"/>
    <mergeCell ref="W21:Z21"/>
    <mergeCell ref="L22:O22"/>
    <mergeCell ref="P22:V22"/>
    <mergeCell ref="W22:Z22"/>
    <mergeCell ref="P20:V20"/>
    <mergeCell ref="W20:Z20"/>
    <mergeCell ref="W24:Z24"/>
    <mergeCell ref="W19:Z19"/>
    <mergeCell ref="P19:V19"/>
    <mergeCell ref="K47:U47"/>
    <mergeCell ref="BD6:BG7"/>
    <mergeCell ref="AA8:AD8"/>
    <mergeCell ref="AA26:AD26"/>
    <mergeCell ref="B27:K27"/>
    <mergeCell ref="L27:O27"/>
    <mergeCell ref="P27:V27"/>
    <mergeCell ref="W27:Z27"/>
    <mergeCell ref="AA27:AD27"/>
    <mergeCell ref="B25:K25"/>
    <mergeCell ref="L25:O25"/>
    <mergeCell ref="P25:V25"/>
    <mergeCell ref="W25:Z25"/>
    <mergeCell ref="B26:K26"/>
    <mergeCell ref="L26:O26"/>
    <mergeCell ref="P26:V26"/>
    <mergeCell ref="W26:Z26"/>
    <mergeCell ref="B23:K23"/>
    <mergeCell ref="L23:O23"/>
    <mergeCell ref="P23:V23"/>
    <mergeCell ref="W23:Z23"/>
    <mergeCell ref="B24:K24"/>
    <mergeCell ref="L24:O24"/>
    <mergeCell ref="P24:V24"/>
  </mergeCells>
  <dataValidations count="1">
    <dataValidation type="list" allowBlank="1" showInputMessage="1" sqref="L15:L18 L21:L24 L27" xr:uid="{00000000-0002-0000-0100-000000000000}">
      <formula1>ListaRepCdA</formula1>
    </dataValidation>
  </dataValidations>
  <printOptions horizontalCentered="1"/>
  <pageMargins left="0.23622047244094491" right="0.23622047244094491" top="0.74803149606299213" bottom="0.74803149606299213" header="0.31496062992125984" footer="0.31496062992125984"/>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OFFSET(LTyEncuestas!$A$3,0,0,COUNTIF(Apodos,"?*"))</xm:f>
          </x14:formula1>
          <xm:sqref>AG4:BG4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4">
    <tabColor rgb="FF00B050"/>
  </sheetPr>
  <dimension ref="A1:BU97"/>
  <sheetViews>
    <sheetView zoomScaleNormal="100" zoomScalePageLayoutView="115" workbookViewId="0">
      <selection activeCell="AG4" sqref="AG4:BG4"/>
    </sheetView>
  </sheetViews>
  <sheetFormatPr baseColWidth="10" defaultColWidth="2.81640625" defaultRowHeight="14.5" x14ac:dyDescent="0.35"/>
  <sheetData>
    <row r="1" spans="1:73" ht="15" customHeight="1" x14ac:dyDescent="0.35">
      <c r="A1" s="12"/>
      <c r="B1" s="12"/>
      <c r="C1" s="243" t="s">
        <v>1016</v>
      </c>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92" t="s">
        <v>1206</v>
      </c>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82"/>
    </row>
    <row r="2" spans="1:73" ht="15" customHeight="1" x14ac:dyDescent="0.35">
      <c r="A2" s="12"/>
      <c r="B2" s="12"/>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82"/>
    </row>
    <row r="3" spans="1:73" ht="15" customHeight="1" thickBot="1" x14ac:dyDescent="0.4">
      <c r="A3" s="104" t="str">
        <f>TagVersion</f>
        <v>v3.4</v>
      </c>
      <c r="B3" s="93"/>
      <c r="C3" s="244" t="s">
        <v>807</v>
      </c>
      <c r="D3" s="244"/>
      <c r="E3" s="244"/>
      <c r="F3" s="245"/>
      <c r="G3" s="246" t="str">
        <f>IFERROR(VLOOKUP(CuestLTSeleccionado,EncRango,COLUMN(EncHolding),FALSE),"")</f>
        <v/>
      </c>
      <c r="H3" s="247"/>
      <c r="I3" s="247"/>
      <c r="J3" s="247"/>
      <c r="K3" s="247"/>
      <c r="L3" s="247"/>
      <c r="M3" s="247"/>
      <c r="N3" s="247"/>
      <c r="O3" s="247"/>
      <c r="P3" s="247"/>
      <c r="Q3" s="247"/>
      <c r="R3" s="247"/>
      <c r="S3" s="247"/>
      <c r="T3" s="247"/>
      <c r="U3" s="247"/>
      <c r="V3" s="251"/>
      <c r="W3" s="252" t="s">
        <v>1175</v>
      </c>
      <c r="X3" s="244"/>
      <c r="Y3" s="244"/>
      <c r="Z3" s="245"/>
      <c r="AA3" s="253" t="str">
        <f>IFERROR(TEXT(VLOOKUP(CuestLTSeleccionado,EncRango,COLUMN(EncCIIU),FALSE),"000000"),"")</f>
        <v/>
      </c>
      <c r="AB3" s="254"/>
      <c r="AC3" s="254"/>
      <c r="AD3" s="255"/>
      <c r="AE3" s="93"/>
      <c r="AF3" s="86"/>
      <c r="AG3" s="102" t="s">
        <v>1116</v>
      </c>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2"/>
    </row>
    <row r="4" spans="1:73" ht="15" customHeight="1" thickTop="1" thickBot="1" x14ac:dyDescent="0.4">
      <c r="A4" s="93"/>
      <c r="B4" s="93"/>
      <c r="C4" s="244" t="s">
        <v>806</v>
      </c>
      <c r="D4" s="244"/>
      <c r="E4" s="244"/>
      <c r="F4" s="245"/>
      <c r="G4" s="246" t="str">
        <f>IFERROR(VLOOKUP(CuestLTSeleccionado,EncRango,COLUMN(EncRazonSocial),FALSE),"")</f>
        <v/>
      </c>
      <c r="H4" s="247"/>
      <c r="I4" s="247"/>
      <c r="J4" s="247"/>
      <c r="K4" s="247"/>
      <c r="L4" s="247"/>
      <c r="M4" s="247"/>
      <c r="N4" s="247"/>
      <c r="O4" s="247"/>
      <c r="P4" s="247"/>
      <c r="Q4" s="247"/>
      <c r="R4" s="247"/>
      <c r="S4" s="247"/>
      <c r="T4" s="247"/>
      <c r="U4" s="247"/>
      <c r="V4" s="251"/>
      <c r="W4" s="252" t="s">
        <v>812</v>
      </c>
      <c r="X4" s="244"/>
      <c r="Y4" s="244"/>
      <c r="Z4" s="245"/>
      <c r="AA4" s="253" t="str">
        <f>IFERROR(VLOOKUP(CuestLTSeleccionado,EncRango,COLUMN(EncRUTEmp),FALSE),"")</f>
        <v/>
      </c>
      <c r="AB4" s="254"/>
      <c r="AC4" s="254"/>
      <c r="AD4" s="255"/>
      <c r="AE4" s="93"/>
      <c r="AF4" s="87"/>
      <c r="AG4" s="248" t="s">
        <v>1257</v>
      </c>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50"/>
      <c r="BH4" s="87"/>
      <c r="BI4" s="87"/>
      <c r="BJ4" s="82"/>
    </row>
    <row r="5" spans="1:73" ht="15" customHeight="1" thickTop="1" x14ac:dyDescent="0.35">
      <c r="A5" s="93"/>
      <c r="B5" s="93"/>
      <c r="C5" s="244" t="s">
        <v>1111</v>
      </c>
      <c r="D5" s="244"/>
      <c r="E5" s="244"/>
      <c r="F5" s="245"/>
      <c r="G5" s="246" t="str">
        <f>IFERROR(VLOOKUP(CuestLTSeleccionado,EncRango,COLUMN(EncNombreLT),FALSE),"")</f>
        <v/>
      </c>
      <c r="H5" s="247"/>
      <c r="I5" s="247"/>
      <c r="J5" s="247"/>
      <c r="K5" s="247"/>
      <c r="L5" s="247"/>
      <c r="M5" s="247"/>
      <c r="N5" s="247"/>
      <c r="O5" s="247"/>
      <c r="P5" s="247"/>
      <c r="Q5" s="247"/>
      <c r="R5" s="247"/>
      <c r="S5" s="247"/>
      <c r="T5" s="247"/>
      <c r="U5" s="247"/>
      <c r="V5" s="251"/>
      <c r="W5" s="252" t="s">
        <v>1149</v>
      </c>
      <c r="X5" s="244"/>
      <c r="Y5" s="244"/>
      <c r="Z5" s="245"/>
      <c r="AA5" s="253" t="str">
        <f>IFERROR(VLOOKUP(CuestLTSeleccionado,EncRango,COLUMN(EncCodigoInternoLT),FALSE),"")</f>
        <v/>
      </c>
      <c r="AB5" s="254"/>
      <c r="AC5" s="254"/>
      <c r="AD5" s="255"/>
      <c r="AE5" s="93"/>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2"/>
    </row>
    <row r="6" spans="1:73" ht="15" customHeight="1" x14ac:dyDescent="0.35">
      <c r="A6" s="93"/>
      <c r="B6" s="93"/>
      <c r="C6" s="244" t="s">
        <v>808</v>
      </c>
      <c r="D6" s="244"/>
      <c r="E6" s="244"/>
      <c r="F6" s="245"/>
      <c r="G6" s="246" t="str">
        <f>IFERROR(VLOOKUP(CuestLTSeleccionado,EncRango,COLUMN(EncDireccionTipo),FALSE)
&amp;" "&amp;VLOOKUP(CuestLTSeleccionado,EncRango,COLUMN(EncDireccionLT),FALSE)
&amp;" "&amp;VLOOKUP(CuestLTSeleccionado,EncRango,COLUMN(EncDireccionNum),FALSE),"")</f>
        <v/>
      </c>
      <c r="H6" s="247"/>
      <c r="I6" s="247"/>
      <c r="J6" s="247"/>
      <c r="K6" s="247"/>
      <c r="L6" s="247"/>
      <c r="M6" s="247"/>
      <c r="N6" s="247"/>
      <c r="O6" s="247"/>
      <c r="P6" s="247"/>
      <c r="Q6" s="247"/>
      <c r="R6" s="247"/>
      <c r="S6" s="247"/>
      <c r="T6" s="247"/>
      <c r="U6" s="247"/>
      <c r="V6" s="251"/>
      <c r="W6" s="252" t="s">
        <v>1135</v>
      </c>
      <c r="X6" s="244"/>
      <c r="Y6" s="244"/>
      <c r="Z6" s="245"/>
      <c r="AA6" s="253" t="str">
        <f>IFERROR(VLOOKUP(CuestLTSeleccionado,EncRango,COLUMN(EncBPSuc),FALSE),"")</f>
        <v/>
      </c>
      <c r="AB6" s="254"/>
      <c r="AC6" s="254"/>
      <c r="AD6" s="255"/>
      <c r="AE6" s="93"/>
      <c r="AF6" s="87"/>
      <c r="AG6" s="87"/>
      <c r="AH6" s="87"/>
      <c r="AI6" s="87"/>
      <c r="AJ6" s="87"/>
      <c r="AK6" s="87"/>
      <c r="AL6" s="87"/>
      <c r="AM6" s="87"/>
      <c r="AN6" s="87"/>
      <c r="AO6" s="87"/>
      <c r="AP6" s="87"/>
      <c r="AQ6" s="87"/>
      <c r="AR6" s="87"/>
      <c r="AS6" s="87"/>
      <c r="AT6" s="87"/>
      <c r="AU6" s="87"/>
      <c r="AV6" s="87"/>
      <c r="AW6" s="87"/>
      <c r="AX6" s="87"/>
      <c r="AY6" s="87"/>
      <c r="AZ6" s="87"/>
      <c r="BA6" s="87"/>
      <c r="BB6" s="87"/>
      <c r="BC6" s="87"/>
      <c r="BD6" s="227" t="str">
        <f>HYPERLINK("#INSTRUCCIONES!A1","Volver a INSTRUCCIONES")</f>
        <v>Volver a INSTRUCCIONES</v>
      </c>
      <c r="BE6" s="228"/>
      <c r="BF6" s="228"/>
      <c r="BG6" s="229"/>
      <c r="BH6" s="87"/>
      <c r="BI6" s="87"/>
      <c r="BJ6" s="82"/>
    </row>
    <row r="7" spans="1:73" ht="15" customHeight="1" x14ac:dyDescent="0.35">
      <c r="A7" s="93"/>
      <c r="B7" s="93"/>
      <c r="C7" s="244" t="s">
        <v>809</v>
      </c>
      <c r="D7" s="244"/>
      <c r="E7" s="244"/>
      <c r="F7" s="245"/>
      <c r="G7" s="246" t="str">
        <f>IFERROR(VLOOKUP(CuestLTSeleccionado,EncRango,COLUMN(EncComuna),FALSE),"")</f>
        <v/>
      </c>
      <c r="H7" s="247"/>
      <c r="I7" s="247"/>
      <c r="J7" s="247"/>
      <c r="K7" s="247"/>
      <c r="L7" s="247"/>
      <c r="M7" s="247"/>
      <c r="N7" s="247"/>
      <c r="O7" s="247"/>
      <c r="P7" s="247"/>
      <c r="Q7" s="247"/>
      <c r="R7" s="247"/>
      <c r="S7" s="247"/>
      <c r="T7" s="247"/>
      <c r="U7" s="247"/>
      <c r="V7" s="251"/>
      <c r="W7" s="252" t="s">
        <v>1238</v>
      </c>
      <c r="X7" s="244"/>
      <c r="Y7" s="244"/>
      <c r="Z7" s="245"/>
      <c r="AA7" s="253" t="str">
        <f>IFERROR(VLOOKUP(CuestLTSeleccionado,EncRango,COLUMN(EncMedio),FALSE),"")</f>
        <v/>
      </c>
      <c r="AB7" s="254"/>
      <c r="AC7" s="254"/>
      <c r="AD7" s="255"/>
      <c r="AE7" s="93"/>
      <c r="AF7" s="87"/>
      <c r="AG7" s="87"/>
      <c r="AH7" s="87"/>
      <c r="AI7" s="87"/>
      <c r="AJ7" s="87"/>
      <c r="AK7" s="87"/>
      <c r="AL7" s="87"/>
      <c r="AM7" s="87"/>
      <c r="AN7" s="87"/>
      <c r="AO7" s="87"/>
      <c r="AP7" s="87"/>
      <c r="AQ7" s="87"/>
      <c r="AR7" s="87"/>
      <c r="AS7" s="87"/>
      <c r="AT7" s="87"/>
      <c r="AU7" s="87"/>
      <c r="AV7" s="87"/>
      <c r="AW7" s="87"/>
      <c r="AX7" s="87"/>
      <c r="AY7" s="87"/>
      <c r="AZ7" s="87"/>
      <c r="BA7" s="87"/>
      <c r="BB7" s="87"/>
      <c r="BC7" s="87"/>
      <c r="BD7" s="230"/>
      <c r="BE7" s="231"/>
      <c r="BF7" s="231"/>
      <c r="BG7" s="232"/>
      <c r="BH7" s="87"/>
      <c r="BI7" s="87"/>
      <c r="BJ7" s="82"/>
      <c r="BN7" s="252" t="s">
        <v>811</v>
      </c>
      <c r="BO7" s="244"/>
      <c r="BP7" s="244"/>
      <c r="BQ7" s="245"/>
      <c r="BR7" s="289" t="str">
        <f>IFERROR(VLOOKUP(CuestLTSeleccionado,EncRango,22,FALSE),"")</f>
        <v/>
      </c>
      <c r="BS7" s="290"/>
      <c r="BT7" s="290"/>
      <c r="BU7" s="291"/>
    </row>
    <row r="8" spans="1:73" ht="15" customHeight="1" x14ac:dyDescent="0.35">
      <c r="A8" s="93"/>
      <c r="B8" s="93"/>
      <c r="C8" s="244" t="s">
        <v>810</v>
      </c>
      <c r="D8" s="244"/>
      <c r="E8" s="244"/>
      <c r="F8" s="245"/>
      <c r="G8" s="246" t="str">
        <f>IFERROR(VLOOKUP(CuestLTSeleccionado,EncRango,COLUMN(EncRegion),FALSE),"")</f>
        <v/>
      </c>
      <c r="H8" s="247"/>
      <c r="I8" s="247"/>
      <c r="J8" s="247"/>
      <c r="K8" s="247"/>
      <c r="L8" s="247"/>
      <c r="M8" s="247"/>
      <c r="N8" s="247"/>
      <c r="O8" s="247"/>
      <c r="P8" s="247"/>
      <c r="Q8" s="247"/>
      <c r="R8" s="247"/>
      <c r="S8" s="247"/>
      <c r="T8" s="247"/>
      <c r="U8" s="247"/>
      <c r="V8" s="251"/>
      <c r="W8" s="252" t="s">
        <v>1073</v>
      </c>
      <c r="X8" s="244"/>
      <c r="Y8" s="244"/>
      <c r="Z8" s="245"/>
      <c r="AA8" s="278"/>
      <c r="AB8" s="279"/>
      <c r="AC8" s="279"/>
      <c r="AD8" s="280"/>
      <c r="AE8" s="93"/>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2"/>
    </row>
    <row r="9" spans="1:73" ht="15" customHeight="1" x14ac:dyDescent="0.35">
      <c r="A9" s="93"/>
      <c r="B9" s="281" t="s">
        <v>1311</v>
      </c>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93"/>
      <c r="AF9" s="87"/>
      <c r="AG9" s="105" t="s">
        <v>1064</v>
      </c>
      <c r="AH9" s="10"/>
      <c r="AI9" s="10"/>
      <c r="AJ9" s="10"/>
      <c r="AK9" s="10"/>
      <c r="AL9" s="10"/>
      <c r="AM9" s="9"/>
      <c r="AN9" s="9"/>
      <c r="AO9" s="9"/>
      <c r="AP9" s="9"/>
      <c r="AQ9" s="87"/>
      <c r="AR9" s="87"/>
      <c r="AS9" s="87"/>
      <c r="AT9" s="87"/>
      <c r="AU9" s="87"/>
      <c r="AV9" s="87"/>
      <c r="AW9" s="87"/>
      <c r="AX9" s="87"/>
      <c r="AY9" s="87"/>
      <c r="AZ9" s="87"/>
      <c r="BA9" s="87"/>
      <c r="BB9" s="87"/>
      <c r="BC9" s="87"/>
      <c r="BD9" s="87"/>
      <c r="BE9" s="87"/>
      <c r="BF9" s="87"/>
      <c r="BG9" s="87"/>
      <c r="BH9" s="87"/>
      <c r="BI9" s="87"/>
      <c r="BJ9" s="82"/>
    </row>
    <row r="10" spans="1:73" ht="15" customHeight="1" x14ac:dyDescent="0.35">
      <c r="A10" s="93"/>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93"/>
      <c r="AF10" s="87"/>
      <c r="AG10" s="11" t="s">
        <v>1065</v>
      </c>
      <c r="AH10" s="106" t="s">
        <v>1312</v>
      </c>
      <c r="AI10" s="11"/>
      <c r="AJ10" s="11"/>
      <c r="AK10" s="11"/>
      <c r="AL10" s="11"/>
      <c r="AM10" s="11"/>
      <c r="AN10" s="11"/>
      <c r="AO10" s="11"/>
      <c r="AP10" s="11"/>
      <c r="AQ10" s="87"/>
      <c r="AR10" s="87"/>
      <c r="AS10" s="87"/>
      <c r="AT10" s="87"/>
      <c r="AU10" s="87"/>
      <c r="AV10" s="87"/>
      <c r="AW10" s="87"/>
      <c r="AX10" s="87"/>
      <c r="AY10" s="87"/>
      <c r="AZ10" s="87"/>
      <c r="BA10" s="87"/>
      <c r="BB10" s="87"/>
      <c r="BC10" s="87"/>
      <c r="BD10" s="87"/>
      <c r="BE10" s="87"/>
      <c r="BF10" s="87"/>
      <c r="BG10" s="87"/>
      <c r="BH10" s="87"/>
      <c r="BI10" s="87"/>
      <c r="BJ10" s="82"/>
    </row>
    <row r="11" spans="1:73" s="82" customFormat="1" ht="15" customHeight="1" x14ac:dyDescent="0.35">
      <c r="A11" s="287" t="s">
        <v>1115</v>
      </c>
      <c r="B11" s="287"/>
      <c r="C11" s="287"/>
      <c r="D11" s="287"/>
      <c r="E11" s="287"/>
      <c r="F11" s="287"/>
      <c r="G11" s="287"/>
      <c r="H11" s="287"/>
      <c r="I11" s="287"/>
      <c r="J11" s="287"/>
      <c r="K11" s="101"/>
      <c r="L11" s="101" t="s">
        <v>1001</v>
      </c>
      <c r="M11" s="101"/>
      <c r="N11" s="101"/>
      <c r="O11" s="101"/>
      <c r="P11" s="101"/>
      <c r="Q11" s="101"/>
      <c r="R11" s="101"/>
      <c r="S11" s="101"/>
      <c r="T11" s="101"/>
      <c r="U11" s="101"/>
      <c r="V11" s="101" t="s">
        <v>1004</v>
      </c>
      <c r="W11" s="101"/>
      <c r="X11" s="101"/>
      <c r="Y11" s="101"/>
      <c r="Z11" s="101"/>
      <c r="AA11" s="101"/>
      <c r="AB11" s="101"/>
      <c r="AC11" s="101"/>
      <c r="AD11" s="101"/>
      <c r="AE11" s="101"/>
      <c r="AF11" s="87"/>
      <c r="AG11" s="11" t="s">
        <v>1066</v>
      </c>
      <c r="AH11" s="106" t="s">
        <v>1313</v>
      </c>
      <c r="AI11" s="11"/>
      <c r="AJ11" s="11"/>
      <c r="AK11" s="11"/>
      <c r="AL11" s="11"/>
      <c r="AM11" s="11"/>
      <c r="AN11" s="11"/>
      <c r="AO11" s="11"/>
      <c r="AP11" s="11"/>
      <c r="AQ11" s="87"/>
      <c r="AR11" s="87"/>
      <c r="AS11" s="87"/>
      <c r="AT11" s="87"/>
      <c r="AU11" s="87"/>
      <c r="AV11" s="87"/>
      <c r="AW11" s="87"/>
      <c r="AX11" s="87"/>
      <c r="AY11" s="87"/>
      <c r="AZ11" s="87"/>
      <c r="BA11" s="87"/>
      <c r="BB11" s="87"/>
      <c r="BC11" s="87"/>
      <c r="BD11" s="87"/>
      <c r="BE11" s="87"/>
      <c r="BF11" s="87"/>
      <c r="BG11" s="87"/>
      <c r="BH11" s="87"/>
      <c r="BI11" s="87"/>
    </row>
    <row r="12" spans="1:73" s="82" customFormat="1" ht="15" customHeight="1" x14ac:dyDescent="0.35">
      <c r="A12" s="288"/>
      <c r="B12" s="288"/>
      <c r="C12" s="288"/>
      <c r="D12" s="288"/>
      <c r="E12" s="288"/>
      <c r="F12" s="288"/>
      <c r="G12" s="288"/>
      <c r="H12" s="288"/>
      <c r="I12" s="288"/>
      <c r="J12" s="288"/>
      <c r="K12" s="96"/>
      <c r="L12" s="110" t="s">
        <v>813</v>
      </c>
      <c r="M12" s="117" t="s">
        <v>1002</v>
      </c>
      <c r="N12" s="117"/>
      <c r="O12" s="117"/>
      <c r="P12" s="117"/>
      <c r="Q12" s="117"/>
      <c r="R12" s="96"/>
      <c r="S12" s="96"/>
      <c r="T12" s="96"/>
      <c r="U12" s="96"/>
      <c r="V12" s="110" t="s">
        <v>813</v>
      </c>
      <c r="W12" s="117" t="s">
        <v>1005</v>
      </c>
      <c r="X12" s="117"/>
      <c r="Y12" s="117"/>
      <c r="Z12" s="117"/>
      <c r="AA12" s="96"/>
      <c r="AB12" s="96"/>
      <c r="AC12" s="96"/>
      <c r="AD12" s="96"/>
      <c r="AE12" s="96"/>
      <c r="AF12" s="87"/>
      <c r="AG12" s="11" t="s">
        <v>1067</v>
      </c>
      <c r="AH12" s="106" t="s">
        <v>1117</v>
      </c>
      <c r="AI12" s="11"/>
      <c r="AJ12" s="11"/>
      <c r="AK12" s="11"/>
      <c r="AL12" s="11"/>
      <c r="AM12" s="11"/>
      <c r="AN12" s="11"/>
      <c r="AO12" s="11"/>
      <c r="AP12" s="11"/>
      <c r="AQ12" s="87"/>
      <c r="AR12" s="87"/>
      <c r="AS12" s="87"/>
      <c r="AT12" s="87"/>
      <c r="AU12" s="87"/>
      <c r="AV12" s="87"/>
      <c r="AW12" s="87"/>
      <c r="AX12" s="87"/>
      <c r="AY12" s="87"/>
      <c r="AZ12" s="87"/>
      <c r="BA12" s="87"/>
      <c r="BB12" s="87"/>
      <c r="BC12" s="87"/>
      <c r="BD12" s="87"/>
      <c r="BE12" s="87"/>
      <c r="BF12" s="87"/>
      <c r="BG12" s="87"/>
      <c r="BH12" s="87"/>
      <c r="BI12" s="87"/>
    </row>
    <row r="13" spans="1:73" s="82" customFormat="1" ht="15" customHeight="1" x14ac:dyDescent="0.35">
      <c r="A13" s="288"/>
      <c r="B13" s="288"/>
      <c r="C13" s="288"/>
      <c r="D13" s="288"/>
      <c r="E13" s="288"/>
      <c r="F13" s="288"/>
      <c r="G13" s="288"/>
      <c r="H13" s="288"/>
      <c r="I13" s="288"/>
      <c r="J13" s="288"/>
      <c r="K13" s="96"/>
      <c r="L13" s="110" t="s">
        <v>814</v>
      </c>
      <c r="M13" s="117" t="s">
        <v>1003</v>
      </c>
      <c r="N13" s="117"/>
      <c r="O13" s="117"/>
      <c r="P13" s="117"/>
      <c r="Q13" s="117"/>
      <c r="R13" s="96"/>
      <c r="S13" s="96"/>
      <c r="T13" s="96"/>
      <c r="U13" s="96"/>
      <c r="V13" s="110" t="s">
        <v>814</v>
      </c>
      <c r="W13" s="117" t="s">
        <v>1006</v>
      </c>
      <c r="X13" s="117"/>
      <c r="Y13" s="117"/>
      <c r="Z13" s="117"/>
      <c r="AA13" s="96"/>
      <c r="AB13" s="96"/>
      <c r="AC13" s="96"/>
      <c r="AD13" s="96"/>
      <c r="AE13" s="96"/>
      <c r="AF13" s="87"/>
      <c r="AG13" s="11" t="s">
        <v>1068</v>
      </c>
      <c r="AH13" s="106" t="s">
        <v>1069</v>
      </c>
      <c r="AI13" s="11"/>
      <c r="AJ13" s="11"/>
      <c r="AK13" s="11"/>
      <c r="AL13" s="11"/>
      <c r="AM13" s="11"/>
      <c r="AN13" s="11"/>
      <c r="AO13" s="11"/>
      <c r="AP13" s="11"/>
      <c r="AQ13" s="87"/>
      <c r="AR13" s="87"/>
      <c r="AS13" s="87"/>
      <c r="AT13" s="87"/>
      <c r="AU13" s="87"/>
      <c r="AV13" s="87"/>
      <c r="AW13" s="87"/>
      <c r="AX13" s="87"/>
      <c r="AY13" s="87"/>
      <c r="AZ13" s="87"/>
      <c r="BA13" s="87"/>
      <c r="BB13" s="87"/>
      <c r="BC13" s="87"/>
      <c r="BD13" s="87"/>
      <c r="BE13" s="87"/>
      <c r="BF13" s="87"/>
      <c r="BG13" s="87"/>
      <c r="BH13" s="87"/>
      <c r="BI13" s="87"/>
    </row>
    <row r="14" spans="1:73" s="82" customFormat="1" ht="15" customHeight="1" x14ac:dyDescent="0.35">
      <c r="A14" s="288"/>
      <c r="B14" s="288"/>
      <c r="C14" s="288"/>
      <c r="D14" s="288"/>
      <c r="E14" s="288"/>
      <c r="F14" s="288"/>
      <c r="G14" s="288"/>
      <c r="H14" s="288"/>
      <c r="I14" s="288"/>
      <c r="J14" s="288"/>
      <c r="K14" s="96"/>
      <c r="L14" s="117"/>
      <c r="M14" s="117"/>
      <c r="N14" s="117"/>
      <c r="O14" s="117"/>
      <c r="P14" s="117"/>
      <c r="Q14" s="117"/>
      <c r="R14" s="96"/>
      <c r="S14" s="96"/>
      <c r="T14" s="96"/>
      <c r="U14" s="96"/>
      <c r="V14" s="110" t="s">
        <v>815</v>
      </c>
      <c r="W14" s="117" t="s">
        <v>1007</v>
      </c>
      <c r="X14" s="117"/>
      <c r="Y14" s="117"/>
      <c r="Z14" s="117"/>
      <c r="AA14" s="96"/>
      <c r="AB14" s="96"/>
      <c r="AC14" s="96"/>
      <c r="AD14" s="96"/>
      <c r="AE14" s="96"/>
      <c r="AF14" s="87"/>
      <c r="AG14" s="11" t="s">
        <v>1070</v>
      </c>
      <c r="AH14" s="106" t="s">
        <v>1314</v>
      </c>
      <c r="AI14" s="11"/>
      <c r="AJ14" s="11"/>
      <c r="AK14" s="11"/>
      <c r="AL14" s="11"/>
      <c r="AM14" s="11"/>
      <c r="AN14" s="11"/>
      <c r="AO14" s="11"/>
      <c r="AP14" s="11"/>
      <c r="AQ14" s="87"/>
      <c r="AR14" s="87"/>
      <c r="AS14" s="87"/>
      <c r="AT14" s="87"/>
      <c r="AU14" s="87"/>
      <c r="AV14" s="87"/>
      <c r="AW14" s="87"/>
      <c r="AX14" s="87"/>
      <c r="AY14" s="87"/>
      <c r="AZ14" s="87"/>
      <c r="BA14" s="87"/>
      <c r="BB14" s="87"/>
      <c r="BC14" s="87"/>
      <c r="BD14" s="87"/>
      <c r="BE14" s="87"/>
      <c r="BF14" s="87"/>
      <c r="BG14" s="87"/>
      <c r="BH14" s="87"/>
      <c r="BI14" s="87"/>
    </row>
    <row r="15" spans="1:73" s="82" customFormat="1" ht="15" customHeight="1" x14ac:dyDescent="0.35">
      <c r="A15" s="96"/>
      <c r="B15" s="96"/>
      <c r="C15" s="96"/>
      <c r="D15" s="96"/>
      <c r="E15" s="96"/>
      <c r="F15" s="96"/>
      <c r="G15" s="96"/>
      <c r="H15" s="96"/>
      <c r="I15" s="96"/>
      <c r="J15" s="96"/>
      <c r="K15" s="96"/>
      <c r="L15" s="117"/>
      <c r="M15" s="117"/>
      <c r="N15" s="117"/>
      <c r="O15" s="117"/>
      <c r="P15" s="117"/>
      <c r="Q15" s="117"/>
      <c r="R15" s="96"/>
      <c r="S15" s="96"/>
      <c r="T15" s="96"/>
      <c r="U15" s="96"/>
      <c r="V15" s="110" t="s">
        <v>816</v>
      </c>
      <c r="W15" s="117" t="s">
        <v>1008</v>
      </c>
      <c r="X15" s="117"/>
      <c r="Y15" s="117"/>
      <c r="Z15" s="117"/>
      <c r="AA15" s="96"/>
      <c r="AB15" s="96"/>
      <c r="AC15" s="96"/>
      <c r="AD15" s="96"/>
      <c r="AE15" s="96"/>
      <c r="AF15" s="87"/>
      <c r="AG15" s="11"/>
      <c r="AH15" s="106"/>
      <c r="AI15" s="11"/>
      <c r="AJ15" s="11"/>
      <c r="AK15" s="11"/>
      <c r="AL15" s="11"/>
      <c r="AM15" s="11"/>
      <c r="AN15" s="11"/>
      <c r="AO15" s="11"/>
      <c r="AP15" s="11"/>
      <c r="AQ15" s="87"/>
      <c r="AR15" s="87"/>
      <c r="AS15" s="87"/>
      <c r="AT15" s="87"/>
      <c r="AU15" s="87"/>
      <c r="AV15" s="87"/>
      <c r="AW15" s="87"/>
      <c r="AX15" s="87"/>
      <c r="AY15" s="87"/>
      <c r="AZ15" s="87"/>
      <c r="BA15" s="87"/>
      <c r="BB15" s="87"/>
      <c r="BC15" s="87"/>
      <c r="BD15" s="87"/>
      <c r="BE15" s="87"/>
      <c r="BF15" s="87"/>
      <c r="BG15" s="87"/>
      <c r="BH15" s="87"/>
      <c r="BI15" s="87"/>
    </row>
    <row r="16" spans="1:73" s="82" customFormat="1" ht="15" customHeight="1" x14ac:dyDescent="0.35">
      <c r="A16" s="96"/>
      <c r="B16" s="96"/>
      <c r="C16" s="96"/>
      <c r="D16" s="96"/>
      <c r="E16" s="96"/>
      <c r="F16" s="96"/>
      <c r="G16" s="96"/>
      <c r="H16" s="96"/>
      <c r="I16" s="96"/>
      <c r="J16" s="96"/>
      <c r="K16" s="96"/>
      <c r="L16" s="117"/>
      <c r="M16" s="117"/>
      <c r="N16" s="117"/>
      <c r="O16" s="117"/>
      <c r="P16" s="117"/>
      <c r="Q16" s="117"/>
      <c r="R16" s="96"/>
      <c r="S16" s="96"/>
      <c r="T16" s="96"/>
      <c r="U16" s="96"/>
      <c r="V16" s="110" t="s">
        <v>817</v>
      </c>
      <c r="W16" s="117" t="s">
        <v>1009</v>
      </c>
      <c r="X16" s="117"/>
      <c r="Y16" s="117"/>
      <c r="Z16" s="117"/>
      <c r="AA16" s="96"/>
      <c r="AB16" s="96"/>
      <c r="AC16" s="96"/>
      <c r="AD16" s="96"/>
      <c r="AE16" s="96"/>
      <c r="AF16" s="87"/>
      <c r="AG16" s="11"/>
      <c r="AH16" s="106"/>
      <c r="AI16" s="11"/>
      <c r="AJ16" s="11"/>
      <c r="AK16" s="11"/>
      <c r="AL16" s="11"/>
      <c r="AM16" s="11"/>
      <c r="AN16" s="11"/>
      <c r="AO16" s="11"/>
      <c r="AP16" s="11"/>
      <c r="AQ16" s="87"/>
      <c r="AR16" s="87"/>
      <c r="AS16" s="87"/>
      <c r="AT16" s="87"/>
      <c r="AU16" s="87"/>
      <c r="AV16" s="87"/>
      <c r="AW16" s="87"/>
      <c r="AX16" s="87"/>
      <c r="AY16" s="87"/>
      <c r="AZ16" s="87"/>
      <c r="BA16" s="87"/>
      <c r="BB16" s="87"/>
      <c r="BC16" s="87"/>
      <c r="BD16" s="87"/>
      <c r="BE16" s="87"/>
      <c r="BF16" s="87"/>
      <c r="BG16" s="87"/>
      <c r="BH16" s="87"/>
      <c r="BI16" s="87"/>
    </row>
    <row r="17" spans="1:61" s="82" customFormat="1" ht="15" customHeight="1" x14ac:dyDescent="0.35">
      <c r="A17" s="96"/>
      <c r="B17" s="96"/>
      <c r="C17" s="96"/>
      <c r="D17" s="96"/>
      <c r="E17" s="96"/>
      <c r="F17" s="96"/>
      <c r="G17" s="96"/>
      <c r="H17" s="96"/>
      <c r="I17" s="96"/>
      <c r="J17" s="96"/>
      <c r="K17" s="96"/>
      <c r="L17" s="96"/>
      <c r="M17" s="96"/>
      <c r="N17" s="96"/>
      <c r="O17" s="96"/>
      <c r="P17" s="96"/>
      <c r="Q17" s="96"/>
      <c r="R17" s="96"/>
      <c r="S17" s="96"/>
      <c r="T17" s="96"/>
      <c r="U17" s="96"/>
      <c r="V17" s="95"/>
      <c r="W17" s="96"/>
      <c r="X17" s="96"/>
      <c r="Y17" s="96"/>
      <c r="Z17" s="96"/>
      <c r="AA17" s="96"/>
      <c r="AB17" s="96"/>
      <c r="AC17" s="96"/>
      <c r="AD17" s="96"/>
      <c r="AE17" s="96"/>
      <c r="AF17" s="87"/>
      <c r="AG17" s="105" t="s">
        <v>1167</v>
      </c>
      <c r="AH17" s="106"/>
      <c r="AI17" s="11"/>
      <c r="AJ17" s="11"/>
      <c r="AK17" s="11"/>
      <c r="AL17" s="11"/>
      <c r="AM17" s="11"/>
      <c r="AN17" s="11"/>
      <c r="AO17" s="11"/>
      <c r="AP17" s="11"/>
      <c r="AQ17" s="87"/>
      <c r="AR17" s="87"/>
      <c r="AS17" s="87"/>
      <c r="AT17" s="87"/>
      <c r="AU17" s="87"/>
      <c r="AV17" s="87"/>
      <c r="AW17" s="87"/>
      <c r="AX17" s="87"/>
      <c r="AY17" s="87"/>
      <c r="AZ17" s="87"/>
      <c r="BA17" s="87"/>
      <c r="BB17" s="87"/>
      <c r="BC17" s="87"/>
      <c r="BD17" s="87"/>
      <c r="BE17" s="87"/>
      <c r="BF17" s="87"/>
      <c r="BG17" s="87"/>
      <c r="BH17" s="87"/>
      <c r="BI17" s="87"/>
    </row>
    <row r="18" spans="1:61" s="82" customFormat="1" ht="15" customHeight="1" x14ac:dyDescent="0.35">
      <c r="A18" s="101"/>
      <c r="B18" s="282" t="s">
        <v>1108</v>
      </c>
      <c r="C18" s="282"/>
      <c r="D18" s="282"/>
      <c r="E18" s="282"/>
      <c r="F18" s="282"/>
      <c r="G18" s="282"/>
      <c r="H18" s="282"/>
      <c r="I18" s="282"/>
      <c r="J18" s="282"/>
      <c r="K18" s="282"/>
      <c r="L18" s="284" t="s">
        <v>1109</v>
      </c>
      <c r="M18" s="284"/>
      <c r="N18" s="284"/>
      <c r="O18" s="284"/>
      <c r="P18" s="284"/>
      <c r="Q18" s="284"/>
      <c r="R18" s="284"/>
      <c r="S18" s="284"/>
      <c r="T18" s="284"/>
      <c r="U18" s="284"/>
      <c r="V18" s="284" t="s">
        <v>1110</v>
      </c>
      <c r="W18" s="284"/>
      <c r="X18" s="284"/>
      <c r="Y18" s="284"/>
      <c r="Z18" s="284"/>
      <c r="AA18" s="284"/>
      <c r="AB18" s="284"/>
      <c r="AC18" s="284"/>
      <c r="AD18" s="284"/>
      <c r="AE18" s="284"/>
      <c r="AF18" s="87"/>
      <c r="AG18" s="256" t="s">
        <v>1315</v>
      </c>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87"/>
    </row>
    <row r="19" spans="1:61" s="82" customFormat="1" ht="15" customHeight="1" x14ac:dyDescent="0.35">
      <c r="A19" s="96"/>
      <c r="B19" s="283"/>
      <c r="C19" s="283"/>
      <c r="D19" s="283"/>
      <c r="E19" s="283"/>
      <c r="F19" s="283"/>
      <c r="G19" s="283"/>
      <c r="H19" s="283"/>
      <c r="I19" s="283"/>
      <c r="J19" s="283"/>
      <c r="K19" s="283"/>
      <c r="L19" s="285"/>
      <c r="M19" s="285"/>
      <c r="N19" s="285"/>
      <c r="O19" s="285"/>
      <c r="P19" s="285"/>
      <c r="Q19" s="285"/>
      <c r="R19" s="285"/>
      <c r="S19" s="285"/>
      <c r="T19" s="285"/>
      <c r="U19" s="285"/>
      <c r="V19" s="285"/>
      <c r="W19" s="285"/>
      <c r="X19" s="285"/>
      <c r="Y19" s="285"/>
      <c r="Z19" s="285"/>
      <c r="AA19" s="285"/>
      <c r="AB19" s="285"/>
      <c r="AC19" s="285"/>
      <c r="AD19" s="285"/>
      <c r="AE19" s="285"/>
      <c r="AF19" s="87"/>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87"/>
    </row>
    <row r="20" spans="1:61" s="82" customFormat="1" ht="15" customHeight="1" x14ac:dyDescent="0.35">
      <c r="A20" s="96"/>
      <c r="B20" s="283"/>
      <c r="C20" s="283"/>
      <c r="D20" s="283"/>
      <c r="E20" s="283"/>
      <c r="F20" s="283"/>
      <c r="G20" s="283"/>
      <c r="H20" s="283"/>
      <c r="I20" s="283"/>
      <c r="J20" s="283"/>
      <c r="K20" s="283"/>
      <c r="L20" s="285"/>
      <c r="M20" s="285"/>
      <c r="N20" s="285"/>
      <c r="O20" s="285"/>
      <c r="P20" s="285"/>
      <c r="Q20" s="285"/>
      <c r="R20" s="285"/>
      <c r="S20" s="285"/>
      <c r="T20" s="285"/>
      <c r="U20" s="285"/>
      <c r="V20" s="285"/>
      <c r="W20" s="285"/>
      <c r="X20" s="285"/>
      <c r="Y20" s="285"/>
      <c r="Z20" s="285"/>
      <c r="AA20" s="285"/>
      <c r="AB20" s="285"/>
      <c r="AC20" s="285"/>
      <c r="AD20" s="285"/>
      <c r="AE20" s="285"/>
      <c r="AF20" s="87"/>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87"/>
    </row>
    <row r="21" spans="1:61" s="82" customFormat="1" ht="15" customHeight="1" x14ac:dyDescent="0.35">
      <c r="A21" s="94"/>
      <c r="B21" s="110" t="s">
        <v>813</v>
      </c>
      <c r="C21" s="131" t="s">
        <v>1301</v>
      </c>
      <c r="D21" s="132"/>
      <c r="E21" s="132"/>
      <c r="F21" s="132"/>
      <c r="G21" s="132"/>
      <c r="H21" s="132"/>
      <c r="I21" s="132"/>
      <c r="J21" s="132"/>
      <c r="K21" s="133"/>
      <c r="L21" s="110" t="s">
        <v>813</v>
      </c>
      <c r="M21" s="131" t="s">
        <v>1304</v>
      </c>
      <c r="N21" s="132"/>
      <c r="O21" s="132"/>
      <c r="P21" s="132"/>
      <c r="Q21" s="132"/>
      <c r="R21" s="132"/>
      <c r="S21" s="132"/>
      <c r="T21" s="132"/>
      <c r="U21" s="133"/>
      <c r="V21" s="110" t="s">
        <v>813</v>
      </c>
      <c r="W21" s="131" t="s">
        <v>1307</v>
      </c>
      <c r="X21" s="132"/>
      <c r="Y21" s="132"/>
      <c r="Z21" s="132"/>
      <c r="AA21" s="132"/>
      <c r="AB21" s="132"/>
      <c r="AC21" s="132"/>
      <c r="AD21" s="132"/>
      <c r="AE21" s="132"/>
      <c r="AF21" s="87"/>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87"/>
    </row>
    <row r="22" spans="1:61" s="82" customFormat="1" ht="15" customHeight="1" x14ac:dyDescent="0.35">
      <c r="A22" s="94"/>
      <c r="B22" s="110" t="s">
        <v>814</v>
      </c>
      <c r="C22" s="131" t="s">
        <v>1302</v>
      </c>
      <c r="D22" s="132"/>
      <c r="E22" s="132"/>
      <c r="F22" s="132"/>
      <c r="G22" s="132"/>
      <c r="H22" s="132"/>
      <c r="I22" s="132"/>
      <c r="J22" s="132"/>
      <c r="K22" s="133"/>
      <c r="L22" s="110" t="s">
        <v>814</v>
      </c>
      <c r="M22" s="131" t="s">
        <v>1305</v>
      </c>
      <c r="N22" s="132"/>
      <c r="O22" s="132"/>
      <c r="P22" s="132"/>
      <c r="Q22" s="132"/>
      <c r="R22" s="132"/>
      <c r="S22" s="132"/>
      <c r="T22" s="132"/>
      <c r="U22" s="133"/>
      <c r="V22" s="110" t="s">
        <v>814</v>
      </c>
      <c r="W22" s="131" t="s">
        <v>1308</v>
      </c>
      <c r="X22" s="132"/>
      <c r="Y22" s="132"/>
      <c r="Z22" s="132"/>
      <c r="AA22" s="132"/>
      <c r="AB22" s="132"/>
      <c r="AC22" s="132"/>
      <c r="AD22" s="132"/>
      <c r="AE22" s="132"/>
      <c r="AF22" s="87"/>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87"/>
    </row>
    <row r="23" spans="1:61" s="82" customFormat="1" ht="15" customHeight="1" x14ac:dyDescent="0.35">
      <c r="A23" s="94"/>
      <c r="B23" s="110" t="s">
        <v>815</v>
      </c>
      <c r="C23" s="131" t="s">
        <v>1303</v>
      </c>
      <c r="D23" s="132"/>
      <c r="E23" s="132"/>
      <c r="F23" s="132"/>
      <c r="G23" s="132"/>
      <c r="H23" s="132"/>
      <c r="I23" s="132"/>
      <c r="J23" s="132"/>
      <c r="K23" s="133"/>
      <c r="L23" s="110" t="s">
        <v>815</v>
      </c>
      <c r="M23" s="131" t="s">
        <v>1306</v>
      </c>
      <c r="N23" s="132"/>
      <c r="O23" s="132"/>
      <c r="P23" s="132"/>
      <c r="Q23" s="132"/>
      <c r="R23" s="132"/>
      <c r="S23" s="132"/>
      <c r="T23" s="132"/>
      <c r="U23" s="133"/>
      <c r="V23" s="110" t="s">
        <v>815</v>
      </c>
      <c r="W23" s="131" t="s">
        <v>1309</v>
      </c>
      <c r="X23" s="132"/>
      <c r="Y23" s="132"/>
      <c r="Z23" s="132"/>
      <c r="AA23" s="132"/>
      <c r="AB23" s="132"/>
      <c r="AC23" s="132"/>
      <c r="AD23" s="132"/>
      <c r="AE23" s="132"/>
      <c r="AF23" s="87"/>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87"/>
    </row>
    <row r="24" spans="1:61" s="82" customFormat="1" ht="15" customHeight="1" x14ac:dyDescent="0.35">
      <c r="A24" s="94"/>
      <c r="B24" s="110" t="s">
        <v>816</v>
      </c>
      <c r="C24" s="131"/>
      <c r="D24" s="132"/>
      <c r="E24" s="132"/>
      <c r="F24" s="132"/>
      <c r="G24" s="132"/>
      <c r="H24" s="132"/>
      <c r="I24" s="132"/>
      <c r="J24" s="132"/>
      <c r="K24" s="133"/>
      <c r="L24" s="110" t="s">
        <v>816</v>
      </c>
      <c r="M24" s="131"/>
      <c r="N24" s="132"/>
      <c r="O24" s="132"/>
      <c r="P24" s="132"/>
      <c r="Q24" s="132"/>
      <c r="R24" s="132"/>
      <c r="S24" s="132"/>
      <c r="T24" s="132"/>
      <c r="U24" s="133"/>
      <c r="V24" s="110" t="s">
        <v>816</v>
      </c>
      <c r="W24" s="131"/>
      <c r="X24" s="132"/>
      <c r="Y24" s="132"/>
      <c r="Z24" s="132"/>
      <c r="AA24" s="132"/>
      <c r="AB24" s="132"/>
      <c r="AC24" s="132"/>
      <c r="AD24" s="132"/>
      <c r="AE24" s="132"/>
      <c r="AF24" s="87"/>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87"/>
    </row>
    <row r="25" spans="1:61" s="82" customFormat="1" ht="15" customHeight="1" x14ac:dyDescent="0.35">
      <c r="A25" s="94"/>
      <c r="B25" s="110" t="s">
        <v>817</v>
      </c>
      <c r="C25" s="131"/>
      <c r="D25" s="132"/>
      <c r="E25" s="132"/>
      <c r="F25" s="132"/>
      <c r="G25" s="132"/>
      <c r="H25" s="132"/>
      <c r="I25" s="132"/>
      <c r="J25" s="132"/>
      <c r="K25" s="133"/>
      <c r="L25" s="110" t="s">
        <v>817</v>
      </c>
      <c r="M25" s="131"/>
      <c r="N25" s="132"/>
      <c r="O25" s="132"/>
      <c r="P25" s="132"/>
      <c r="Q25" s="132"/>
      <c r="R25" s="132"/>
      <c r="S25" s="132"/>
      <c r="T25" s="132"/>
      <c r="U25" s="133"/>
      <c r="V25" s="110" t="s">
        <v>817</v>
      </c>
      <c r="W25" s="131"/>
      <c r="X25" s="132"/>
      <c r="Y25" s="132"/>
      <c r="Z25" s="132"/>
      <c r="AA25" s="132"/>
      <c r="AB25" s="132"/>
      <c r="AC25" s="132"/>
      <c r="AD25" s="132"/>
      <c r="AE25" s="132"/>
      <c r="AF25" s="87"/>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87"/>
    </row>
    <row r="26" spans="1:61" s="82" customFormat="1" ht="15" customHeight="1" x14ac:dyDescent="0.35">
      <c r="A26" s="94"/>
      <c r="B26" s="110" t="s">
        <v>1010</v>
      </c>
      <c r="C26" s="131"/>
      <c r="D26" s="132"/>
      <c r="E26" s="132"/>
      <c r="F26" s="132"/>
      <c r="G26" s="132"/>
      <c r="H26" s="132"/>
      <c r="I26" s="132"/>
      <c r="J26" s="132"/>
      <c r="K26" s="133"/>
      <c r="L26" s="110" t="s">
        <v>1010</v>
      </c>
      <c r="M26" s="131"/>
      <c r="N26" s="132"/>
      <c r="O26" s="132"/>
      <c r="P26" s="132"/>
      <c r="Q26" s="132"/>
      <c r="R26" s="132"/>
      <c r="S26" s="132"/>
      <c r="T26" s="132"/>
      <c r="U26" s="133"/>
      <c r="V26" s="110" t="s">
        <v>1010</v>
      </c>
      <c r="W26" s="131"/>
      <c r="X26" s="132"/>
      <c r="Y26" s="132"/>
      <c r="Z26" s="132"/>
      <c r="AA26" s="132"/>
      <c r="AB26" s="132"/>
      <c r="AC26" s="132"/>
      <c r="AD26" s="132"/>
      <c r="AE26" s="132"/>
      <c r="AF26" s="87"/>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87"/>
    </row>
    <row r="27" spans="1:61" s="82" customFormat="1" ht="15" customHeight="1" x14ac:dyDescent="0.35">
      <c r="A27" s="94"/>
      <c r="B27" s="110" t="s">
        <v>1011</v>
      </c>
      <c r="C27" s="131"/>
      <c r="D27" s="132"/>
      <c r="E27" s="132"/>
      <c r="F27" s="132"/>
      <c r="G27" s="132"/>
      <c r="H27" s="132"/>
      <c r="I27" s="132"/>
      <c r="J27" s="132"/>
      <c r="K27" s="133"/>
      <c r="L27" s="110" t="s">
        <v>1011</v>
      </c>
      <c r="M27" s="131"/>
      <c r="N27" s="132"/>
      <c r="O27" s="132"/>
      <c r="P27" s="132"/>
      <c r="Q27" s="132"/>
      <c r="R27" s="132"/>
      <c r="S27" s="132"/>
      <c r="T27" s="132"/>
      <c r="U27" s="133"/>
      <c r="V27" s="110" t="s">
        <v>1011</v>
      </c>
      <c r="W27" s="131"/>
      <c r="X27" s="132"/>
      <c r="Y27" s="132"/>
      <c r="Z27" s="132"/>
      <c r="AA27" s="132"/>
      <c r="AB27" s="132"/>
      <c r="AC27" s="132"/>
      <c r="AD27" s="132"/>
      <c r="AE27" s="132"/>
      <c r="AF27" s="87"/>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87"/>
    </row>
    <row r="28" spans="1:61" s="82" customFormat="1" ht="15" customHeight="1" x14ac:dyDescent="0.35">
      <c r="A28" s="94"/>
      <c r="B28" s="110" t="s">
        <v>1012</v>
      </c>
      <c r="C28" s="131"/>
      <c r="D28" s="132"/>
      <c r="E28" s="132"/>
      <c r="F28" s="132"/>
      <c r="G28" s="132"/>
      <c r="H28" s="132"/>
      <c r="I28" s="132"/>
      <c r="J28" s="132"/>
      <c r="K28" s="133"/>
      <c r="L28" s="110" t="s">
        <v>1012</v>
      </c>
      <c r="M28" s="131"/>
      <c r="N28" s="132"/>
      <c r="O28" s="132"/>
      <c r="P28" s="132"/>
      <c r="Q28" s="132"/>
      <c r="R28" s="132"/>
      <c r="S28" s="132"/>
      <c r="T28" s="132"/>
      <c r="U28" s="133"/>
      <c r="V28" s="110" t="s">
        <v>1012</v>
      </c>
      <c r="W28" s="131"/>
      <c r="X28" s="132"/>
      <c r="Y28" s="132"/>
      <c r="Z28" s="132"/>
      <c r="AA28" s="132"/>
      <c r="AB28" s="132"/>
      <c r="AC28" s="132"/>
      <c r="AD28" s="132"/>
      <c r="AE28" s="132"/>
      <c r="AF28" s="87"/>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87"/>
    </row>
    <row r="29" spans="1:61" s="82" customFormat="1" ht="15" customHeight="1" x14ac:dyDescent="0.35">
      <c r="A29" s="94"/>
      <c r="B29" s="110" t="s">
        <v>1013</v>
      </c>
      <c r="C29" s="131"/>
      <c r="D29" s="132"/>
      <c r="E29" s="132"/>
      <c r="F29" s="132"/>
      <c r="G29" s="132"/>
      <c r="H29" s="132"/>
      <c r="I29" s="132"/>
      <c r="J29" s="132"/>
      <c r="K29" s="133"/>
      <c r="L29" s="110" t="s">
        <v>1013</v>
      </c>
      <c r="M29" s="131"/>
      <c r="N29" s="132"/>
      <c r="O29" s="132"/>
      <c r="P29" s="132"/>
      <c r="Q29" s="132"/>
      <c r="R29" s="132"/>
      <c r="S29" s="132"/>
      <c r="T29" s="132"/>
      <c r="U29" s="133"/>
      <c r="V29" s="110" t="s">
        <v>1013</v>
      </c>
      <c r="W29" s="131"/>
      <c r="X29" s="132"/>
      <c r="Y29" s="132"/>
      <c r="Z29" s="132"/>
      <c r="AA29" s="132"/>
      <c r="AB29" s="132"/>
      <c r="AC29" s="132"/>
      <c r="AD29" s="132"/>
      <c r="AE29" s="132"/>
      <c r="AF29" s="87"/>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87"/>
    </row>
    <row r="30" spans="1:61" s="82" customFormat="1" ht="15" customHeight="1" x14ac:dyDescent="0.35">
      <c r="A30" s="94"/>
      <c r="B30" s="110" t="s">
        <v>1017</v>
      </c>
      <c r="C30" s="131"/>
      <c r="D30" s="132"/>
      <c r="E30" s="132"/>
      <c r="F30" s="132"/>
      <c r="G30" s="132"/>
      <c r="H30" s="132"/>
      <c r="I30" s="132"/>
      <c r="J30" s="132"/>
      <c r="K30" s="133"/>
      <c r="L30" s="110" t="s">
        <v>1017</v>
      </c>
      <c r="M30" s="131"/>
      <c r="N30" s="132"/>
      <c r="O30" s="132"/>
      <c r="P30" s="132"/>
      <c r="Q30" s="132"/>
      <c r="R30" s="132"/>
      <c r="S30" s="132"/>
      <c r="T30" s="132"/>
      <c r="U30" s="133"/>
      <c r="V30" s="110" t="s">
        <v>1017</v>
      </c>
      <c r="W30" s="131"/>
      <c r="X30" s="132"/>
      <c r="Y30" s="132"/>
      <c r="Z30" s="132"/>
      <c r="AA30" s="132"/>
      <c r="AB30" s="132"/>
      <c r="AC30" s="132"/>
      <c r="AD30" s="132"/>
      <c r="AE30" s="132"/>
      <c r="AF30" s="87"/>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87"/>
    </row>
    <row r="31" spans="1:61" s="82" customFormat="1" ht="15" customHeight="1" x14ac:dyDescent="0.35">
      <c r="A31" s="94"/>
      <c r="B31" s="110" t="s">
        <v>1018</v>
      </c>
      <c r="C31" s="131"/>
      <c r="D31" s="132"/>
      <c r="E31" s="132"/>
      <c r="F31" s="132"/>
      <c r="G31" s="132"/>
      <c r="H31" s="132"/>
      <c r="I31" s="132"/>
      <c r="J31" s="132"/>
      <c r="K31" s="133"/>
      <c r="L31" s="110" t="s">
        <v>1018</v>
      </c>
      <c r="M31" s="131"/>
      <c r="N31" s="132"/>
      <c r="O31" s="132"/>
      <c r="P31" s="132"/>
      <c r="Q31" s="132"/>
      <c r="R31" s="132"/>
      <c r="S31" s="132"/>
      <c r="T31" s="132"/>
      <c r="U31" s="133"/>
      <c r="V31" s="110" t="s">
        <v>1018</v>
      </c>
      <c r="W31" s="131"/>
      <c r="X31" s="132"/>
      <c r="Y31" s="132"/>
      <c r="Z31" s="132"/>
      <c r="AA31" s="132"/>
      <c r="AB31" s="132"/>
      <c r="AC31" s="132"/>
      <c r="AD31" s="132"/>
      <c r="AE31" s="132"/>
      <c r="AF31" s="87"/>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87"/>
    </row>
    <row r="32" spans="1:61" s="82" customFormat="1" ht="15" customHeight="1" x14ac:dyDescent="0.35">
      <c r="A32" s="94"/>
      <c r="B32" s="110" t="s">
        <v>1019</v>
      </c>
      <c r="C32" s="131"/>
      <c r="D32" s="132"/>
      <c r="E32" s="132"/>
      <c r="F32" s="132"/>
      <c r="G32" s="132"/>
      <c r="H32" s="132"/>
      <c r="I32" s="132"/>
      <c r="J32" s="132"/>
      <c r="K32" s="133"/>
      <c r="L32" s="110" t="s">
        <v>1019</v>
      </c>
      <c r="M32" s="131"/>
      <c r="N32" s="132"/>
      <c r="O32" s="132"/>
      <c r="P32" s="132"/>
      <c r="Q32" s="132"/>
      <c r="R32" s="132"/>
      <c r="S32" s="132"/>
      <c r="T32" s="132"/>
      <c r="U32" s="133"/>
      <c r="V32" s="110" t="s">
        <v>1019</v>
      </c>
      <c r="W32" s="131"/>
      <c r="X32" s="132"/>
      <c r="Y32" s="132"/>
      <c r="Z32" s="132"/>
      <c r="AA32" s="132"/>
      <c r="AB32" s="132"/>
      <c r="AC32" s="132"/>
      <c r="AD32" s="132"/>
      <c r="AE32" s="132"/>
      <c r="AF32" s="87"/>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87"/>
    </row>
    <row r="33" spans="1:61" s="82" customFormat="1" ht="15" customHeight="1" x14ac:dyDescent="0.35">
      <c r="A33" s="94"/>
      <c r="B33" s="110" t="s">
        <v>1020</v>
      </c>
      <c r="C33" s="131"/>
      <c r="D33" s="132"/>
      <c r="E33" s="132"/>
      <c r="F33" s="132"/>
      <c r="G33" s="132"/>
      <c r="H33" s="132"/>
      <c r="I33" s="132"/>
      <c r="J33" s="132"/>
      <c r="K33" s="133"/>
      <c r="L33" s="110" t="s">
        <v>1020</v>
      </c>
      <c r="M33" s="131"/>
      <c r="N33" s="132"/>
      <c r="O33" s="132"/>
      <c r="P33" s="132"/>
      <c r="Q33" s="132"/>
      <c r="R33" s="132"/>
      <c r="S33" s="132"/>
      <c r="T33" s="132"/>
      <c r="U33" s="133"/>
      <c r="V33" s="110" t="s">
        <v>1020</v>
      </c>
      <c r="W33" s="131"/>
      <c r="X33" s="132"/>
      <c r="Y33" s="132"/>
      <c r="Z33" s="132"/>
      <c r="AA33" s="132"/>
      <c r="AB33" s="132"/>
      <c r="AC33" s="132"/>
      <c r="AD33" s="132"/>
      <c r="AE33" s="132"/>
      <c r="AF33" s="87"/>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87"/>
    </row>
    <row r="34" spans="1:61" s="82" customFormat="1" ht="15" customHeight="1" x14ac:dyDescent="0.35">
      <c r="A34" s="94"/>
      <c r="B34" s="110" t="s">
        <v>1021</v>
      </c>
      <c r="C34" s="131"/>
      <c r="D34" s="132"/>
      <c r="E34" s="132"/>
      <c r="F34" s="132"/>
      <c r="G34" s="132"/>
      <c r="H34" s="132"/>
      <c r="I34" s="132"/>
      <c r="J34" s="132"/>
      <c r="K34" s="133"/>
      <c r="L34" s="110" t="s">
        <v>1021</v>
      </c>
      <c r="M34" s="131"/>
      <c r="N34" s="132"/>
      <c r="O34" s="132"/>
      <c r="P34" s="132"/>
      <c r="Q34" s="132"/>
      <c r="R34" s="132"/>
      <c r="S34" s="132"/>
      <c r="T34" s="132"/>
      <c r="U34" s="133"/>
      <c r="V34" s="110" t="s">
        <v>1021</v>
      </c>
      <c r="W34" s="131"/>
      <c r="X34" s="132"/>
      <c r="Y34" s="132"/>
      <c r="Z34" s="132"/>
      <c r="AA34" s="132"/>
      <c r="AB34" s="132"/>
      <c r="AC34" s="132"/>
      <c r="AD34" s="132"/>
      <c r="AE34" s="132"/>
      <c r="AF34" s="87"/>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87"/>
    </row>
    <row r="35" spans="1:61" s="82" customFormat="1" ht="15" customHeight="1" x14ac:dyDescent="0.35">
      <c r="A35" s="94"/>
      <c r="B35" s="110" t="s">
        <v>1022</v>
      </c>
      <c r="C35" s="131"/>
      <c r="D35" s="132"/>
      <c r="E35" s="132"/>
      <c r="F35" s="132"/>
      <c r="G35" s="132"/>
      <c r="H35" s="132"/>
      <c r="I35" s="132"/>
      <c r="J35" s="132"/>
      <c r="K35" s="133"/>
      <c r="L35" s="110" t="s">
        <v>1022</v>
      </c>
      <c r="M35" s="131"/>
      <c r="N35" s="132"/>
      <c r="O35" s="132"/>
      <c r="P35" s="132"/>
      <c r="Q35" s="132"/>
      <c r="R35" s="132"/>
      <c r="S35" s="132"/>
      <c r="T35" s="132"/>
      <c r="U35" s="133"/>
      <c r="V35" s="110" t="s">
        <v>1022</v>
      </c>
      <c r="W35" s="131"/>
      <c r="X35" s="132"/>
      <c r="Y35" s="132"/>
      <c r="Z35" s="132"/>
      <c r="AA35" s="132"/>
      <c r="AB35" s="132"/>
      <c r="AC35" s="132"/>
      <c r="AD35" s="132"/>
      <c r="AE35" s="132"/>
      <c r="AF35" s="87"/>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87"/>
    </row>
    <row r="36" spans="1:61" s="82" customFormat="1" ht="15" customHeight="1" x14ac:dyDescent="0.35">
      <c r="A36" s="94"/>
      <c r="B36" s="110" t="s">
        <v>1023</v>
      </c>
      <c r="C36" s="131"/>
      <c r="D36" s="132"/>
      <c r="E36" s="132"/>
      <c r="F36" s="132"/>
      <c r="G36" s="132"/>
      <c r="H36" s="132"/>
      <c r="I36" s="132"/>
      <c r="J36" s="132"/>
      <c r="K36" s="133"/>
      <c r="L36" s="110" t="s">
        <v>1023</v>
      </c>
      <c r="M36" s="131"/>
      <c r="N36" s="132"/>
      <c r="O36" s="132"/>
      <c r="P36" s="132"/>
      <c r="Q36" s="132"/>
      <c r="R36" s="132"/>
      <c r="S36" s="132"/>
      <c r="T36" s="132"/>
      <c r="U36" s="133"/>
      <c r="V36" s="110" t="s">
        <v>1023</v>
      </c>
      <c r="W36" s="131"/>
      <c r="X36" s="132"/>
      <c r="Y36" s="132"/>
      <c r="Z36" s="132"/>
      <c r="AA36" s="132"/>
      <c r="AB36" s="132"/>
      <c r="AC36" s="132"/>
      <c r="AD36" s="132"/>
      <c r="AE36" s="132"/>
      <c r="AF36" s="87"/>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87"/>
    </row>
    <row r="37" spans="1:61" s="82" customFormat="1" ht="15" customHeight="1" x14ac:dyDescent="0.35">
      <c r="A37" s="94"/>
      <c r="B37" s="110" t="s">
        <v>1024</v>
      </c>
      <c r="C37" s="131"/>
      <c r="D37" s="132"/>
      <c r="E37" s="132"/>
      <c r="F37" s="132"/>
      <c r="G37" s="132"/>
      <c r="H37" s="132"/>
      <c r="I37" s="132"/>
      <c r="J37" s="132"/>
      <c r="K37" s="133"/>
      <c r="L37" s="110" t="s">
        <v>1024</v>
      </c>
      <c r="M37" s="131"/>
      <c r="N37" s="132"/>
      <c r="O37" s="132"/>
      <c r="P37" s="132"/>
      <c r="Q37" s="132"/>
      <c r="R37" s="132"/>
      <c r="S37" s="132"/>
      <c r="T37" s="132"/>
      <c r="U37" s="133"/>
      <c r="V37" s="110" t="s">
        <v>1024</v>
      </c>
      <c r="W37" s="131"/>
      <c r="X37" s="132"/>
      <c r="Y37" s="132"/>
      <c r="Z37" s="132"/>
      <c r="AA37" s="132"/>
      <c r="AB37" s="132"/>
      <c r="AC37" s="132"/>
      <c r="AD37" s="132"/>
      <c r="AE37" s="132"/>
      <c r="AF37" s="87"/>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87"/>
    </row>
    <row r="38" spans="1:61" s="82" customFormat="1" ht="15" customHeight="1" x14ac:dyDescent="0.35">
      <c r="A38" s="94"/>
      <c r="B38" s="110" t="s">
        <v>1025</v>
      </c>
      <c r="C38" s="131"/>
      <c r="D38" s="132"/>
      <c r="E38" s="132"/>
      <c r="F38" s="132"/>
      <c r="G38" s="132"/>
      <c r="H38" s="132"/>
      <c r="I38" s="132"/>
      <c r="J38" s="132"/>
      <c r="K38" s="133"/>
      <c r="L38" s="110" t="s">
        <v>1025</v>
      </c>
      <c r="M38" s="131"/>
      <c r="N38" s="132"/>
      <c r="O38" s="132"/>
      <c r="P38" s="132"/>
      <c r="Q38" s="132"/>
      <c r="R38" s="132"/>
      <c r="S38" s="132"/>
      <c r="T38" s="132"/>
      <c r="U38" s="133"/>
      <c r="V38" s="110" t="s">
        <v>1025</v>
      </c>
      <c r="W38" s="131"/>
      <c r="X38" s="132"/>
      <c r="Y38" s="132"/>
      <c r="Z38" s="132"/>
      <c r="AA38" s="132"/>
      <c r="AB38" s="132"/>
      <c r="AC38" s="132"/>
      <c r="AD38" s="132"/>
      <c r="AE38" s="132"/>
      <c r="AF38" s="87"/>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87"/>
    </row>
    <row r="39" spans="1:61" s="82" customFormat="1" ht="15" customHeight="1" x14ac:dyDescent="0.35">
      <c r="A39" s="94"/>
      <c r="B39" s="110" t="s">
        <v>1027</v>
      </c>
      <c r="C39" s="131"/>
      <c r="D39" s="132"/>
      <c r="E39" s="132"/>
      <c r="F39" s="132"/>
      <c r="G39" s="132"/>
      <c r="H39" s="132"/>
      <c r="I39" s="132"/>
      <c r="J39" s="132"/>
      <c r="K39" s="133"/>
      <c r="L39" s="110" t="s">
        <v>1027</v>
      </c>
      <c r="M39" s="131"/>
      <c r="N39" s="132"/>
      <c r="O39" s="132"/>
      <c r="P39" s="132"/>
      <c r="Q39" s="132"/>
      <c r="R39" s="132"/>
      <c r="S39" s="132"/>
      <c r="T39" s="132"/>
      <c r="U39" s="133"/>
      <c r="V39" s="110" t="s">
        <v>1027</v>
      </c>
      <c r="W39" s="131"/>
      <c r="X39" s="132"/>
      <c r="Y39" s="132"/>
      <c r="Z39" s="132"/>
      <c r="AA39" s="132"/>
      <c r="AB39" s="132"/>
      <c r="AC39" s="132"/>
      <c r="AD39" s="132"/>
      <c r="AE39" s="132"/>
      <c r="AF39" s="87"/>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87"/>
    </row>
    <row r="40" spans="1:61" s="82" customFormat="1" ht="15" customHeight="1" x14ac:dyDescent="0.35">
      <c r="A40" s="94"/>
      <c r="B40" s="110" t="s">
        <v>1026</v>
      </c>
      <c r="C40" s="131"/>
      <c r="D40" s="132"/>
      <c r="E40" s="132"/>
      <c r="F40" s="132"/>
      <c r="G40" s="132"/>
      <c r="H40" s="132"/>
      <c r="I40" s="132"/>
      <c r="J40" s="132"/>
      <c r="K40" s="133"/>
      <c r="L40" s="110" t="s">
        <v>1026</v>
      </c>
      <c r="M40" s="131"/>
      <c r="N40" s="132"/>
      <c r="O40" s="132"/>
      <c r="P40" s="132"/>
      <c r="Q40" s="132"/>
      <c r="R40" s="132"/>
      <c r="S40" s="132"/>
      <c r="T40" s="132"/>
      <c r="U40" s="133"/>
      <c r="V40" s="110" t="s">
        <v>1026</v>
      </c>
      <c r="W40" s="131"/>
      <c r="X40" s="132"/>
      <c r="Y40" s="132"/>
      <c r="Z40" s="132"/>
      <c r="AA40" s="132"/>
      <c r="AB40" s="132"/>
      <c r="AC40" s="132"/>
      <c r="AD40" s="132"/>
      <c r="AE40" s="132"/>
      <c r="AF40" s="87"/>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87"/>
    </row>
    <row r="41" spans="1:61" s="82" customFormat="1" ht="15" customHeight="1" x14ac:dyDescent="0.35">
      <c r="A41" s="94"/>
      <c r="B41" s="110" t="s">
        <v>1028</v>
      </c>
      <c r="C41" s="131"/>
      <c r="D41" s="132"/>
      <c r="E41" s="132"/>
      <c r="F41" s="132"/>
      <c r="G41" s="132"/>
      <c r="H41" s="132"/>
      <c r="I41" s="132"/>
      <c r="J41" s="132"/>
      <c r="K41" s="133"/>
      <c r="L41" s="110" t="s">
        <v>1028</v>
      </c>
      <c r="M41" s="131"/>
      <c r="N41" s="132"/>
      <c r="O41" s="132"/>
      <c r="P41" s="132"/>
      <c r="Q41" s="132"/>
      <c r="R41" s="132"/>
      <c r="S41" s="132"/>
      <c r="T41" s="132"/>
      <c r="U41" s="133"/>
      <c r="V41" s="110" t="s">
        <v>1028</v>
      </c>
      <c r="W41" s="131"/>
      <c r="X41" s="132"/>
      <c r="Y41" s="132"/>
      <c r="Z41" s="132"/>
      <c r="AA41" s="132"/>
      <c r="AB41" s="132"/>
      <c r="AC41" s="132"/>
      <c r="AD41" s="132"/>
      <c r="AE41" s="132"/>
      <c r="AF41" s="87"/>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87"/>
    </row>
    <row r="42" spans="1:61" s="82" customFormat="1" ht="15" customHeight="1" x14ac:dyDescent="0.35">
      <c r="A42" s="94"/>
      <c r="B42" s="110" t="s">
        <v>1029</v>
      </c>
      <c r="C42" s="131"/>
      <c r="D42" s="132"/>
      <c r="E42" s="132"/>
      <c r="F42" s="132"/>
      <c r="G42" s="132"/>
      <c r="H42" s="132"/>
      <c r="I42" s="132"/>
      <c r="J42" s="132"/>
      <c r="K42" s="133"/>
      <c r="L42" s="110" t="s">
        <v>1029</v>
      </c>
      <c r="M42" s="131"/>
      <c r="N42" s="132"/>
      <c r="O42" s="132"/>
      <c r="P42" s="132"/>
      <c r="Q42" s="132"/>
      <c r="R42" s="132"/>
      <c r="S42" s="132"/>
      <c r="T42" s="132"/>
      <c r="U42" s="133"/>
      <c r="V42" s="110" t="s">
        <v>1029</v>
      </c>
      <c r="W42" s="131"/>
      <c r="X42" s="132"/>
      <c r="Y42" s="132"/>
      <c r="Z42" s="132"/>
      <c r="AA42" s="132"/>
      <c r="AB42" s="132"/>
      <c r="AC42" s="132"/>
      <c r="AD42" s="132"/>
      <c r="AE42" s="132"/>
      <c r="AF42" s="87"/>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87"/>
    </row>
    <row r="43" spans="1:61" s="82" customFormat="1" ht="15" customHeight="1" x14ac:dyDescent="0.35">
      <c r="A43" s="94"/>
      <c r="B43" s="110" t="s">
        <v>1030</v>
      </c>
      <c r="C43" s="131"/>
      <c r="D43" s="132"/>
      <c r="E43" s="132"/>
      <c r="F43" s="132"/>
      <c r="G43" s="132"/>
      <c r="H43" s="132"/>
      <c r="I43" s="132"/>
      <c r="J43" s="132"/>
      <c r="K43" s="133"/>
      <c r="L43" s="110" t="s">
        <v>1030</v>
      </c>
      <c r="M43" s="131"/>
      <c r="N43" s="132"/>
      <c r="O43" s="132"/>
      <c r="P43" s="132"/>
      <c r="Q43" s="132"/>
      <c r="R43" s="132"/>
      <c r="S43" s="132"/>
      <c r="T43" s="132"/>
      <c r="U43" s="133"/>
      <c r="V43" s="110" t="s">
        <v>1030</v>
      </c>
      <c r="W43" s="131"/>
      <c r="X43" s="132"/>
      <c r="Y43" s="132"/>
      <c r="Z43" s="132"/>
      <c r="AA43" s="132"/>
      <c r="AB43" s="132"/>
      <c r="AC43" s="132"/>
      <c r="AD43" s="132"/>
      <c r="AE43" s="132"/>
      <c r="AF43" s="87"/>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87"/>
    </row>
    <row r="44" spans="1:61" s="82" customFormat="1" ht="15" customHeight="1" x14ac:dyDescent="0.35">
      <c r="A44" s="94"/>
      <c r="B44" s="110" t="s">
        <v>1031</v>
      </c>
      <c r="C44" s="131"/>
      <c r="D44" s="132"/>
      <c r="E44" s="132"/>
      <c r="F44" s="132"/>
      <c r="G44" s="132"/>
      <c r="H44" s="132"/>
      <c r="I44" s="132"/>
      <c r="J44" s="132"/>
      <c r="K44" s="133"/>
      <c r="L44" s="110" t="s">
        <v>1031</v>
      </c>
      <c r="M44" s="131"/>
      <c r="N44" s="132"/>
      <c r="O44" s="132"/>
      <c r="P44" s="132"/>
      <c r="Q44" s="132"/>
      <c r="R44" s="132"/>
      <c r="S44" s="132"/>
      <c r="T44" s="132"/>
      <c r="U44" s="133"/>
      <c r="V44" s="110" t="s">
        <v>1031</v>
      </c>
      <c r="W44" s="131"/>
      <c r="X44" s="132"/>
      <c r="Y44" s="132"/>
      <c r="Z44" s="132"/>
      <c r="AA44" s="132"/>
      <c r="AB44" s="132"/>
      <c r="AC44" s="132"/>
      <c r="AD44" s="132"/>
      <c r="AE44" s="132"/>
      <c r="AF44" s="87"/>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87"/>
    </row>
    <row r="45" spans="1:61" s="82" customFormat="1" ht="15" customHeight="1" x14ac:dyDescent="0.35">
      <c r="A45" s="94"/>
      <c r="B45" s="110" t="s">
        <v>1032</v>
      </c>
      <c r="C45" s="131"/>
      <c r="D45" s="132"/>
      <c r="E45" s="132"/>
      <c r="F45" s="132"/>
      <c r="G45" s="132"/>
      <c r="H45" s="132"/>
      <c r="I45" s="132"/>
      <c r="J45" s="132"/>
      <c r="K45" s="133"/>
      <c r="L45" s="110" t="s">
        <v>1032</v>
      </c>
      <c r="M45" s="131"/>
      <c r="N45" s="132"/>
      <c r="O45" s="132"/>
      <c r="P45" s="132"/>
      <c r="Q45" s="132"/>
      <c r="R45" s="132"/>
      <c r="S45" s="132"/>
      <c r="T45" s="132"/>
      <c r="U45" s="133"/>
      <c r="V45" s="110" t="s">
        <v>1032</v>
      </c>
      <c r="W45" s="131"/>
      <c r="X45" s="132"/>
      <c r="Y45" s="132"/>
      <c r="Z45" s="132"/>
      <c r="AA45" s="132"/>
      <c r="AB45" s="132"/>
      <c r="AC45" s="132"/>
      <c r="AD45" s="132"/>
      <c r="AE45" s="132"/>
      <c r="AF45" s="87"/>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87"/>
    </row>
    <row r="46" spans="1:61" s="82" customFormat="1" ht="15" customHeight="1" x14ac:dyDescent="0.35">
      <c r="A46" s="94"/>
      <c r="B46" s="110" t="s">
        <v>1033</v>
      </c>
      <c r="C46" s="131"/>
      <c r="D46" s="132"/>
      <c r="E46" s="132"/>
      <c r="F46" s="132"/>
      <c r="G46" s="132"/>
      <c r="H46" s="132"/>
      <c r="I46" s="132"/>
      <c r="J46" s="132"/>
      <c r="K46" s="133"/>
      <c r="L46" s="110" t="s">
        <v>1033</v>
      </c>
      <c r="M46" s="131"/>
      <c r="N46" s="132"/>
      <c r="O46" s="132"/>
      <c r="P46" s="132"/>
      <c r="Q46" s="132"/>
      <c r="R46" s="132"/>
      <c r="S46" s="132"/>
      <c r="T46" s="132"/>
      <c r="U46" s="133"/>
      <c r="V46" s="110" t="s">
        <v>1033</v>
      </c>
      <c r="W46" s="131"/>
      <c r="X46" s="132"/>
      <c r="Y46" s="132"/>
      <c r="Z46" s="132"/>
      <c r="AA46" s="132"/>
      <c r="AB46" s="132"/>
      <c r="AC46" s="132"/>
      <c r="AD46" s="132"/>
      <c r="AE46" s="132"/>
      <c r="AF46" s="87"/>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87"/>
    </row>
    <row r="47" spans="1:61" s="82" customFormat="1" ht="15" customHeight="1" x14ac:dyDescent="0.35">
      <c r="A47" s="94"/>
      <c r="B47" s="95"/>
      <c r="C47" s="94"/>
      <c r="D47" s="94"/>
      <c r="E47" s="94"/>
      <c r="F47" s="94"/>
      <c r="G47" s="94"/>
      <c r="H47" s="94"/>
      <c r="I47" s="94"/>
      <c r="J47" s="94"/>
      <c r="K47" s="94"/>
      <c r="L47" s="95"/>
      <c r="M47" s="94"/>
      <c r="N47" s="94"/>
      <c r="O47" s="94"/>
      <c r="P47" s="94"/>
      <c r="Q47" s="94"/>
      <c r="R47" s="94"/>
      <c r="S47" s="94"/>
      <c r="T47" s="94"/>
      <c r="U47" s="94"/>
      <c r="V47" s="95"/>
      <c r="W47" s="94"/>
      <c r="X47" s="94"/>
      <c r="Y47" s="94"/>
      <c r="Z47" s="94"/>
      <c r="AA47" s="94"/>
      <c r="AB47" s="94"/>
      <c r="AC47" s="94"/>
      <c r="AD47" s="94"/>
      <c r="AE47" s="94"/>
      <c r="AF47" s="87"/>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87"/>
    </row>
    <row r="48" spans="1:61" s="82" customFormat="1" ht="15" customHeight="1" x14ac:dyDescent="0.35">
      <c r="A48" s="94"/>
      <c r="B48" s="95"/>
      <c r="C48" s="94"/>
      <c r="D48" s="94"/>
      <c r="E48" s="94"/>
      <c r="F48" s="94"/>
      <c r="G48" s="94"/>
      <c r="H48" s="94"/>
      <c r="I48" s="94"/>
      <c r="J48" s="94"/>
      <c r="K48" s="94"/>
      <c r="L48" s="95"/>
      <c r="M48" s="94"/>
      <c r="N48" s="94"/>
      <c r="O48" s="94"/>
      <c r="P48" s="94"/>
      <c r="Q48" s="94"/>
      <c r="R48" s="94"/>
      <c r="S48" s="94"/>
      <c r="T48" s="94"/>
      <c r="U48" s="94"/>
      <c r="V48" s="95"/>
      <c r="W48" s="94"/>
      <c r="X48" s="94"/>
      <c r="Y48" s="94"/>
      <c r="Z48" s="94"/>
      <c r="AA48" s="94"/>
      <c r="AB48" s="94"/>
      <c r="AC48" s="94"/>
      <c r="AD48" s="94"/>
      <c r="AE48" s="94"/>
      <c r="AF48" s="87"/>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87"/>
    </row>
    <row r="49" spans="1:61" s="82" customFormat="1" ht="15" customHeight="1" x14ac:dyDescent="0.35">
      <c r="A49" s="94"/>
      <c r="B49" s="95"/>
      <c r="C49" s="94"/>
      <c r="D49" s="94"/>
      <c r="E49" s="94"/>
      <c r="F49" s="94"/>
      <c r="G49" s="94"/>
      <c r="H49" s="94"/>
      <c r="I49" s="94"/>
      <c r="J49" s="94"/>
      <c r="K49" s="94"/>
      <c r="L49" s="95"/>
      <c r="M49" s="94"/>
      <c r="N49" s="94"/>
      <c r="O49" s="94"/>
      <c r="P49" s="94"/>
      <c r="Q49" s="94"/>
      <c r="R49" s="94"/>
      <c r="S49" s="94"/>
      <c r="T49" s="94"/>
      <c r="U49" s="94"/>
      <c r="V49" s="95"/>
      <c r="W49" s="94"/>
      <c r="X49" s="94"/>
      <c r="Y49" s="94"/>
      <c r="Z49" s="94"/>
      <c r="AA49" s="294" t="s">
        <v>1052</v>
      </c>
      <c r="AB49" s="294" t="s">
        <v>1053</v>
      </c>
      <c r="AC49" s="294" t="s">
        <v>1054</v>
      </c>
      <c r="AD49" s="294" t="s">
        <v>1055</v>
      </c>
      <c r="AE49" s="294" t="s">
        <v>1056</v>
      </c>
      <c r="AF49" s="87"/>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87"/>
    </row>
    <row r="50" spans="1:61" s="82" customFormat="1" ht="15" customHeight="1" x14ac:dyDescent="0.35">
      <c r="A50" s="94"/>
      <c r="B50" s="95"/>
      <c r="C50" s="94"/>
      <c r="D50" s="94"/>
      <c r="E50" s="94"/>
      <c r="F50" s="94"/>
      <c r="G50" s="94"/>
      <c r="H50" s="94"/>
      <c r="I50" s="94"/>
      <c r="J50" s="94"/>
      <c r="K50" s="94"/>
      <c r="L50" s="95"/>
      <c r="M50" s="94"/>
      <c r="N50" s="94"/>
      <c r="O50" s="94"/>
      <c r="P50" s="94"/>
      <c r="Q50" s="94"/>
      <c r="R50" s="94"/>
      <c r="S50" s="94"/>
      <c r="T50" s="94"/>
      <c r="U50" s="94"/>
      <c r="V50" s="95"/>
      <c r="W50" s="94"/>
      <c r="X50" s="94"/>
      <c r="Y50" s="94"/>
      <c r="Z50" s="94"/>
      <c r="AA50" s="294"/>
      <c r="AB50" s="294"/>
      <c r="AC50" s="294"/>
      <c r="AD50" s="294"/>
      <c r="AE50" s="294"/>
      <c r="AF50" s="87"/>
      <c r="AG50" s="11"/>
      <c r="AH50" s="106"/>
      <c r="AI50" s="11"/>
      <c r="AJ50" s="11"/>
      <c r="AK50" s="11"/>
      <c r="AL50" s="11"/>
      <c r="AM50" s="11"/>
      <c r="AN50" s="11"/>
      <c r="AO50" s="11"/>
      <c r="AP50" s="11"/>
      <c r="AQ50" s="87"/>
      <c r="AR50" s="87"/>
      <c r="AS50" s="87"/>
      <c r="AT50" s="87"/>
      <c r="AU50" s="87"/>
      <c r="AV50" s="87"/>
      <c r="AW50" s="87"/>
      <c r="AX50" s="87"/>
      <c r="AY50" s="87"/>
      <c r="AZ50" s="87"/>
      <c r="BA50" s="87"/>
      <c r="BB50" s="87"/>
      <c r="BC50" s="87"/>
      <c r="BD50" s="87"/>
      <c r="BE50" s="87"/>
      <c r="BF50" s="87"/>
      <c r="BG50" s="87"/>
      <c r="BH50" s="87"/>
      <c r="BI50" s="87"/>
    </row>
    <row r="51" spans="1:61" s="82" customFormat="1" ht="15" customHeight="1" x14ac:dyDescent="0.35">
      <c r="A51" s="94"/>
      <c r="B51" s="95"/>
      <c r="C51" s="94"/>
      <c r="D51" s="94"/>
      <c r="E51" s="94"/>
      <c r="F51" s="94"/>
      <c r="G51" s="94"/>
      <c r="H51" s="94"/>
      <c r="I51" s="94"/>
      <c r="J51" s="94"/>
      <c r="K51" s="94"/>
      <c r="L51" s="95"/>
      <c r="M51" s="94"/>
      <c r="N51" s="94"/>
      <c r="O51" s="94"/>
      <c r="P51" s="94"/>
      <c r="Q51" s="94"/>
      <c r="R51" s="94"/>
      <c r="S51" s="94"/>
      <c r="T51" s="94"/>
      <c r="U51" s="94"/>
      <c r="V51" s="95"/>
      <c r="W51" s="94"/>
      <c r="X51" s="94"/>
      <c r="Y51" s="94"/>
      <c r="Z51" s="94"/>
      <c r="AA51" s="294"/>
      <c r="AB51" s="294"/>
      <c r="AC51" s="294"/>
      <c r="AD51" s="294"/>
      <c r="AE51" s="294"/>
      <c r="AF51" s="87"/>
      <c r="AG51" s="11"/>
      <c r="AH51" s="106"/>
      <c r="AI51" s="11"/>
      <c r="AJ51" s="11"/>
      <c r="AK51" s="11"/>
      <c r="AL51" s="11"/>
      <c r="AM51" s="11"/>
      <c r="AN51" s="11"/>
      <c r="AO51" s="11"/>
      <c r="AP51" s="11"/>
      <c r="AQ51" s="87"/>
      <c r="AR51" s="87"/>
      <c r="AS51" s="87"/>
      <c r="AT51" s="87"/>
      <c r="AU51" s="87"/>
      <c r="AV51" s="87"/>
      <c r="AW51" s="87"/>
      <c r="AX51" s="87"/>
      <c r="AY51" s="87"/>
      <c r="AZ51" s="87"/>
      <c r="BA51" s="87"/>
      <c r="BB51" s="87"/>
      <c r="BC51" s="87"/>
      <c r="BD51" s="87"/>
      <c r="BE51" s="87"/>
      <c r="BF51" s="87"/>
      <c r="BG51" s="87"/>
      <c r="BH51" s="87"/>
      <c r="BI51" s="87"/>
    </row>
    <row r="52" spans="1:61" s="82" customFormat="1" ht="15" customHeight="1" x14ac:dyDescent="0.35">
      <c r="A52" s="109" t="s">
        <v>1114</v>
      </c>
      <c r="B52" s="95"/>
      <c r="C52" s="94"/>
      <c r="D52" s="94"/>
      <c r="E52" s="94"/>
      <c r="F52" s="94"/>
      <c r="G52" s="94"/>
      <c r="H52" s="94"/>
      <c r="I52" s="94"/>
      <c r="J52" s="94"/>
      <c r="K52" s="94"/>
      <c r="L52" s="95"/>
      <c r="M52" s="94"/>
      <c r="N52" s="94"/>
      <c r="O52" s="94"/>
      <c r="P52" s="94"/>
      <c r="Q52" s="94"/>
      <c r="R52" s="94"/>
      <c r="S52" s="94"/>
      <c r="T52" s="94"/>
      <c r="U52" s="94"/>
      <c r="V52" s="95"/>
      <c r="W52" s="94"/>
      <c r="X52" s="94"/>
      <c r="Y52" s="94"/>
      <c r="Z52" s="94"/>
      <c r="AA52" s="294"/>
      <c r="AB52" s="294"/>
      <c r="AC52" s="294"/>
      <c r="AD52" s="294"/>
      <c r="AE52" s="294"/>
      <c r="AF52" s="87"/>
      <c r="AG52" s="11"/>
      <c r="AH52" s="106"/>
      <c r="AI52" s="11"/>
      <c r="AJ52" s="11"/>
      <c r="AK52" s="11"/>
      <c r="AL52" s="11"/>
      <c r="AM52" s="11"/>
      <c r="AN52" s="11"/>
      <c r="AO52" s="11"/>
      <c r="AP52" s="11"/>
      <c r="AQ52" s="87"/>
      <c r="AR52" s="87"/>
      <c r="AS52" s="87"/>
      <c r="AT52" s="87"/>
      <c r="AU52" s="87"/>
      <c r="AV52" s="87"/>
      <c r="AW52" s="87"/>
      <c r="AX52" s="87"/>
      <c r="AY52" s="87"/>
      <c r="AZ52" s="87"/>
      <c r="BA52" s="87"/>
      <c r="BB52" s="87"/>
      <c r="BC52" s="87"/>
      <c r="BD52" s="87"/>
      <c r="BE52" s="87"/>
      <c r="BF52" s="87"/>
      <c r="BG52" s="87"/>
      <c r="BH52" s="87"/>
      <c r="BI52" s="87"/>
    </row>
    <row r="53" spans="1:61" s="82" customFormat="1" ht="15" customHeight="1" x14ac:dyDescent="0.35">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294"/>
      <c r="AB53" s="294"/>
      <c r="AC53" s="294"/>
      <c r="AD53" s="294"/>
      <c r="AE53" s="294"/>
      <c r="AF53" s="87"/>
      <c r="AG53" s="11"/>
      <c r="AH53" s="106"/>
      <c r="AI53" s="11"/>
      <c r="AJ53" s="11"/>
      <c r="AK53" s="11"/>
      <c r="AL53" s="11"/>
      <c r="AM53" s="11"/>
      <c r="AN53" s="11"/>
      <c r="AO53" s="11"/>
      <c r="AP53" s="11"/>
      <c r="AQ53" s="87"/>
      <c r="AR53" s="87"/>
      <c r="AS53" s="87"/>
      <c r="AT53" s="87"/>
      <c r="AU53" s="87"/>
      <c r="AV53" s="87"/>
      <c r="AW53" s="87"/>
      <c r="AX53" s="87"/>
      <c r="AY53" s="87"/>
      <c r="AZ53" s="87"/>
      <c r="BA53" s="87"/>
      <c r="BB53" s="87"/>
      <c r="BC53" s="87"/>
      <c r="BD53" s="87"/>
      <c r="BE53" s="87"/>
      <c r="BF53" s="87"/>
      <c r="BG53" s="87"/>
      <c r="BH53" s="87"/>
      <c r="BI53" s="87"/>
    </row>
    <row r="54" spans="1:61" s="82" customFormat="1" ht="15" customHeight="1" x14ac:dyDescent="0.35">
      <c r="A54" s="97" t="s">
        <v>1014</v>
      </c>
      <c r="B54" s="98"/>
      <c r="C54" s="98"/>
      <c r="D54" s="98"/>
      <c r="E54" s="98"/>
      <c r="F54" s="98"/>
      <c r="G54" s="98"/>
      <c r="H54" s="98"/>
      <c r="I54" s="98"/>
      <c r="J54" s="98"/>
      <c r="K54" s="98"/>
      <c r="L54" s="98"/>
      <c r="M54" s="98"/>
      <c r="N54" s="98"/>
      <c r="O54" s="98"/>
      <c r="P54" s="98"/>
      <c r="Q54" s="98"/>
      <c r="R54" s="98"/>
      <c r="S54" s="98"/>
      <c r="T54" s="98"/>
      <c r="U54" s="98"/>
      <c r="V54" s="98"/>
      <c r="W54" s="98"/>
      <c r="X54" s="98"/>
      <c r="Y54" s="98"/>
      <c r="Z54" s="99"/>
      <c r="AA54" s="295"/>
      <c r="AB54" s="295"/>
      <c r="AC54" s="295"/>
      <c r="AD54" s="295"/>
      <c r="AE54" s="295"/>
      <c r="AF54" s="87"/>
      <c r="AG54" s="11"/>
      <c r="AH54" s="106"/>
      <c r="AI54" s="11"/>
      <c r="AJ54" s="11"/>
      <c r="AK54" s="11"/>
      <c r="AL54" s="11"/>
      <c r="AM54" s="11"/>
      <c r="AN54" s="11"/>
      <c r="AO54" s="11"/>
      <c r="AP54" s="11"/>
      <c r="AQ54" s="87"/>
      <c r="AR54" s="87"/>
      <c r="AS54" s="87"/>
      <c r="AT54" s="87"/>
      <c r="AU54" s="87"/>
      <c r="AV54" s="87"/>
      <c r="AW54" s="87"/>
      <c r="AX54" s="87"/>
      <c r="AY54" s="87"/>
      <c r="AZ54" s="87"/>
      <c r="BA54" s="87"/>
      <c r="BB54" s="87"/>
      <c r="BC54" s="87"/>
      <c r="BD54" s="87"/>
      <c r="BE54" s="87"/>
      <c r="BF54" s="87"/>
      <c r="BG54" s="87"/>
      <c r="BH54" s="87"/>
      <c r="BI54" s="87"/>
    </row>
    <row r="55" spans="1:61" s="82" customFormat="1" ht="15" customHeight="1" x14ac:dyDescent="0.35">
      <c r="A55" s="94"/>
      <c r="B55" s="94" t="s">
        <v>1050</v>
      </c>
      <c r="C55" s="94"/>
      <c r="D55" s="94"/>
      <c r="E55" s="94"/>
      <c r="F55" s="94"/>
      <c r="G55" s="94"/>
      <c r="H55" s="94"/>
      <c r="I55" s="94"/>
      <c r="J55" s="94"/>
      <c r="K55" s="94"/>
      <c r="L55" s="94"/>
      <c r="M55" s="94"/>
      <c r="N55" s="94"/>
      <c r="O55" s="94"/>
      <c r="P55" s="94"/>
      <c r="Q55" s="94"/>
      <c r="R55" s="94"/>
      <c r="S55" s="94"/>
      <c r="T55" s="94"/>
      <c r="U55" s="94"/>
      <c r="V55" s="94"/>
      <c r="W55" s="94"/>
      <c r="X55" s="94"/>
      <c r="Y55" s="94"/>
      <c r="Z55" s="94"/>
      <c r="AA55" s="110" t="s">
        <v>813</v>
      </c>
      <c r="AB55" s="110" t="s">
        <v>814</v>
      </c>
      <c r="AC55" s="110" t="s">
        <v>815</v>
      </c>
      <c r="AD55" s="110" t="s">
        <v>816</v>
      </c>
      <c r="AE55" s="110" t="s">
        <v>817</v>
      </c>
      <c r="AF55" s="87"/>
      <c r="AG55" s="11"/>
      <c r="AH55" s="106"/>
      <c r="AI55" s="11"/>
      <c r="AJ55" s="11"/>
      <c r="AK55" s="11"/>
      <c r="AL55" s="11"/>
      <c r="AM55" s="11"/>
      <c r="AN55" s="11"/>
      <c r="AO55" s="11"/>
      <c r="AP55" s="11"/>
      <c r="AQ55" s="87"/>
      <c r="AR55" s="87"/>
      <c r="AS55" s="87"/>
      <c r="AT55" s="87"/>
      <c r="AU55" s="87"/>
      <c r="AV55" s="87"/>
      <c r="AW55" s="87"/>
      <c r="AX55" s="87"/>
      <c r="AY55" s="87"/>
      <c r="AZ55" s="87"/>
      <c r="BA55" s="87"/>
      <c r="BB55" s="87"/>
      <c r="BC55" s="87"/>
      <c r="BD55" s="87"/>
      <c r="BE55" s="87"/>
      <c r="BF55" s="87"/>
      <c r="BG55" s="87"/>
      <c r="BH55" s="87"/>
      <c r="BI55" s="87"/>
    </row>
    <row r="56" spans="1:61" s="82" customFormat="1" ht="15" customHeight="1" x14ac:dyDescent="0.35">
      <c r="A56" s="94"/>
      <c r="B56" s="103" t="s">
        <v>1034</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11" t="s">
        <v>813</v>
      </c>
      <c r="AB56" s="111" t="s">
        <v>814</v>
      </c>
      <c r="AC56" s="111" t="s">
        <v>815</v>
      </c>
      <c r="AD56" s="111" t="s">
        <v>816</v>
      </c>
      <c r="AE56" s="111" t="s">
        <v>817</v>
      </c>
      <c r="AF56" s="87"/>
      <c r="AG56" s="11"/>
      <c r="AH56" s="106"/>
      <c r="AI56" s="11"/>
      <c r="AJ56" s="11"/>
      <c r="AK56" s="11"/>
      <c r="AL56" s="11"/>
      <c r="AM56" s="11"/>
      <c r="AN56" s="11"/>
      <c r="AO56" s="11"/>
      <c r="AP56" s="11"/>
      <c r="AQ56" s="87"/>
      <c r="AR56" s="87"/>
      <c r="AS56" s="87"/>
      <c r="AT56" s="87"/>
      <c r="AU56" s="87"/>
      <c r="AV56" s="87"/>
      <c r="AW56" s="87"/>
      <c r="AX56" s="87"/>
      <c r="AY56" s="87"/>
      <c r="AZ56" s="87"/>
      <c r="BA56" s="87"/>
      <c r="BB56" s="87"/>
      <c r="BC56" s="87"/>
      <c r="BD56" s="87"/>
      <c r="BE56" s="87"/>
      <c r="BF56" s="87"/>
      <c r="BG56" s="87"/>
      <c r="BH56" s="87"/>
      <c r="BI56" s="87"/>
    </row>
    <row r="57" spans="1:61" s="82" customFormat="1" ht="15" customHeight="1" x14ac:dyDescent="0.35">
      <c r="A57" s="94"/>
      <c r="B57" s="94" t="s">
        <v>1035</v>
      </c>
      <c r="C57" s="94"/>
      <c r="D57" s="94"/>
      <c r="E57" s="94"/>
      <c r="F57" s="94"/>
      <c r="G57" s="94"/>
      <c r="H57" s="94"/>
      <c r="I57" s="94"/>
      <c r="J57" s="94"/>
      <c r="K57" s="94"/>
      <c r="L57" s="94"/>
      <c r="M57" s="94"/>
      <c r="N57" s="94"/>
      <c r="O57" s="94"/>
      <c r="P57" s="94"/>
      <c r="Q57" s="94"/>
      <c r="R57" s="94"/>
      <c r="S57" s="94"/>
      <c r="T57" s="94"/>
      <c r="U57" s="94"/>
      <c r="V57" s="94"/>
      <c r="W57" s="94"/>
      <c r="X57" s="94"/>
      <c r="Y57" s="94"/>
      <c r="Z57" s="94"/>
      <c r="AA57" s="110" t="s">
        <v>813</v>
      </c>
      <c r="AB57" s="110" t="s">
        <v>814</v>
      </c>
      <c r="AC57" s="110" t="s">
        <v>815</v>
      </c>
      <c r="AD57" s="110" t="s">
        <v>816</v>
      </c>
      <c r="AE57" s="110" t="s">
        <v>817</v>
      </c>
      <c r="AF57" s="87"/>
      <c r="AG57" s="11"/>
      <c r="AH57" s="106"/>
      <c r="AI57" s="11"/>
      <c r="AJ57" s="11"/>
      <c r="AK57" s="11"/>
      <c r="AL57" s="11"/>
      <c r="AM57" s="11"/>
      <c r="AN57" s="11"/>
      <c r="AO57" s="11"/>
      <c r="AP57" s="11"/>
      <c r="AQ57" s="87"/>
      <c r="AR57" s="87"/>
      <c r="AS57" s="87"/>
      <c r="AT57" s="87"/>
      <c r="AU57" s="87"/>
      <c r="AV57" s="87"/>
      <c r="AW57" s="87"/>
      <c r="AX57" s="87"/>
      <c r="AY57" s="87"/>
      <c r="AZ57" s="87"/>
      <c r="BA57" s="87"/>
      <c r="BB57" s="87"/>
      <c r="BC57" s="87"/>
      <c r="BD57" s="87"/>
      <c r="BE57" s="87"/>
      <c r="BF57" s="87"/>
      <c r="BG57" s="87"/>
      <c r="BH57" s="87"/>
      <c r="BI57" s="87"/>
    </row>
    <row r="58" spans="1:61" s="82" customFormat="1" ht="15" customHeight="1" x14ac:dyDescent="0.35">
      <c r="A58" s="94"/>
      <c r="B58" s="103" t="s">
        <v>1036</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11" t="s">
        <v>813</v>
      </c>
      <c r="AB58" s="111" t="s">
        <v>814</v>
      </c>
      <c r="AC58" s="111" t="s">
        <v>815</v>
      </c>
      <c r="AD58" s="111" t="s">
        <v>816</v>
      </c>
      <c r="AE58" s="111" t="s">
        <v>817</v>
      </c>
      <c r="AF58" s="87"/>
      <c r="AG58" s="11"/>
      <c r="AH58" s="106"/>
      <c r="AI58" s="11"/>
      <c r="AJ58" s="11"/>
      <c r="AK58" s="11"/>
      <c r="AL58" s="11"/>
      <c r="AM58" s="11"/>
      <c r="AN58" s="11"/>
      <c r="AO58" s="11"/>
      <c r="AP58" s="11"/>
      <c r="AQ58" s="87"/>
      <c r="AR58" s="87"/>
      <c r="AS58" s="87"/>
      <c r="AT58" s="87"/>
      <c r="AU58" s="87"/>
      <c r="AV58" s="87"/>
      <c r="AW58" s="87"/>
      <c r="AX58" s="87"/>
      <c r="AY58" s="87"/>
      <c r="AZ58" s="87"/>
      <c r="BA58" s="87"/>
      <c r="BB58" s="87"/>
      <c r="BC58" s="87"/>
      <c r="BD58" s="87"/>
      <c r="BE58" s="87"/>
      <c r="BF58" s="87"/>
      <c r="BG58" s="87"/>
      <c r="BH58" s="87"/>
      <c r="BI58" s="87"/>
    </row>
    <row r="59" spans="1:61" s="82" customFormat="1" ht="15" customHeight="1" x14ac:dyDescent="0.35">
      <c r="A59" s="94"/>
      <c r="B59" s="94" t="s">
        <v>1037</v>
      </c>
      <c r="C59" s="94"/>
      <c r="D59" s="94"/>
      <c r="E59" s="94"/>
      <c r="F59" s="94"/>
      <c r="G59" s="94"/>
      <c r="H59" s="94"/>
      <c r="I59" s="94"/>
      <c r="J59" s="94"/>
      <c r="K59" s="94"/>
      <c r="L59" s="94"/>
      <c r="M59" s="94"/>
      <c r="N59" s="94"/>
      <c r="O59" s="94"/>
      <c r="P59" s="94"/>
      <c r="Q59" s="94"/>
      <c r="R59" s="94"/>
      <c r="S59" s="94"/>
      <c r="T59" s="94"/>
      <c r="U59" s="94"/>
      <c r="V59" s="94"/>
      <c r="W59" s="94"/>
      <c r="X59" s="94"/>
      <c r="Y59" s="94"/>
      <c r="Z59" s="94"/>
      <c r="AA59" s="110" t="s">
        <v>813</v>
      </c>
      <c r="AB59" s="110" t="s">
        <v>814</v>
      </c>
      <c r="AC59" s="110" t="s">
        <v>815</v>
      </c>
      <c r="AD59" s="110" t="s">
        <v>816</v>
      </c>
      <c r="AE59" s="110" t="s">
        <v>817</v>
      </c>
      <c r="AF59" s="87"/>
      <c r="AG59" s="11"/>
      <c r="AH59" s="106"/>
      <c r="AI59" s="11"/>
      <c r="AJ59" s="11"/>
      <c r="AK59" s="11"/>
      <c r="AL59" s="11"/>
      <c r="AM59" s="11"/>
      <c r="AN59" s="11"/>
      <c r="AO59" s="11"/>
      <c r="AP59" s="11"/>
      <c r="AQ59" s="87"/>
      <c r="AR59" s="87"/>
      <c r="AS59" s="87"/>
      <c r="AT59" s="87"/>
      <c r="AU59" s="87"/>
      <c r="AV59" s="87"/>
      <c r="AW59" s="87"/>
      <c r="AX59" s="87"/>
      <c r="AY59" s="87"/>
      <c r="AZ59" s="87"/>
      <c r="BA59" s="87"/>
      <c r="BB59" s="87"/>
      <c r="BC59" s="87"/>
      <c r="BD59" s="87"/>
      <c r="BE59" s="87"/>
      <c r="BF59" s="87"/>
      <c r="BG59" s="87"/>
      <c r="BH59" s="87"/>
      <c r="BI59" s="87"/>
    </row>
    <row r="60" spans="1:61" s="82" customFormat="1" ht="15" customHeight="1" x14ac:dyDescent="0.35">
      <c r="A60" s="97" t="s">
        <v>757</v>
      </c>
      <c r="B60" s="98"/>
      <c r="C60" s="98"/>
      <c r="D60" s="98"/>
      <c r="E60" s="98"/>
      <c r="F60" s="98"/>
      <c r="G60" s="98"/>
      <c r="H60" s="98"/>
      <c r="I60" s="98"/>
      <c r="J60" s="98"/>
      <c r="K60" s="98"/>
      <c r="L60" s="98"/>
      <c r="M60" s="98"/>
      <c r="N60" s="98"/>
      <c r="O60" s="98"/>
      <c r="P60" s="98"/>
      <c r="Q60" s="98"/>
      <c r="R60" s="98"/>
      <c r="S60" s="98"/>
      <c r="T60" s="98"/>
      <c r="U60" s="98"/>
      <c r="V60" s="98"/>
      <c r="W60" s="98"/>
      <c r="X60" s="98"/>
      <c r="Y60" s="98"/>
      <c r="Z60" s="99"/>
      <c r="AA60" s="112"/>
      <c r="AB60" s="112"/>
      <c r="AC60" s="112"/>
      <c r="AD60" s="112"/>
      <c r="AE60" s="112"/>
      <c r="AF60" s="87"/>
      <c r="AG60" s="11"/>
      <c r="AH60" s="106"/>
      <c r="AI60" s="11"/>
      <c r="AJ60" s="11"/>
      <c r="AK60" s="11"/>
      <c r="AL60" s="11"/>
      <c r="AM60" s="11"/>
      <c r="AN60" s="11"/>
      <c r="AO60" s="11"/>
      <c r="AP60" s="11"/>
      <c r="AQ60" s="87"/>
      <c r="AR60" s="87"/>
      <c r="AS60" s="87"/>
      <c r="AT60" s="87"/>
      <c r="AU60" s="87"/>
      <c r="AV60" s="87"/>
      <c r="AW60" s="87"/>
      <c r="AX60" s="87"/>
      <c r="AY60" s="87"/>
      <c r="AZ60" s="87"/>
      <c r="BA60" s="87"/>
      <c r="BB60" s="87"/>
      <c r="BC60" s="87"/>
      <c r="BD60" s="87"/>
      <c r="BE60" s="87"/>
      <c r="BF60" s="87"/>
      <c r="BG60" s="87"/>
      <c r="BH60" s="87"/>
      <c r="BI60" s="87"/>
    </row>
    <row r="61" spans="1:61" s="82" customFormat="1" ht="15" customHeight="1" x14ac:dyDescent="0.35">
      <c r="A61" s="94"/>
      <c r="B61" s="94" t="s">
        <v>1038</v>
      </c>
      <c r="C61" s="94"/>
      <c r="D61" s="94"/>
      <c r="E61" s="94"/>
      <c r="F61" s="94"/>
      <c r="G61" s="94"/>
      <c r="H61" s="94"/>
      <c r="I61" s="94"/>
      <c r="J61" s="94"/>
      <c r="K61" s="94"/>
      <c r="L61" s="94"/>
      <c r="M61" s="94"/>
      <c r="N61" s="94"/>
      <c r="O61" s="94"/>
      <c r="P61" s="94"/>
      <c r="Q61" s="94"/>
      <c r="R61" s="94"/>
      <c r="S61" s="94"/>
      <c r="T61" s="94"/>
      <c r="U61" s="94"/>
      <c r="V61" s="94"/>
      <c r="W61" s="94"/>
      <c r="X61" s="94"/>
      <c r="Y61" s="94"/>
      <c r="Z61" s="94"/>
      <c r="AA61" s="110" t="s">
        <v>813</v>
      </c>
      <c r="AB61" s="110" t="s">
        <v>814</v>
      </c>
      <c r="AC61" s="110" t="s">
        <v>815</v>
      </c>
      <c r="AD61" s="110" t="s">
        <v>816</v>
      </c>
      <c r="AE61" s="110" t="s">
        <v>817</v>
      </c>
      <c r="AF61" s="87"/>
      <c r="AG61" s="11"/>
      <c r="AH61" s="106"/>
      <c r="AI61" s="11"/>
      <c r="AJ61" s="11"/>
      <c r="AK61" s="11"/>
      <c r="AL61" s="11"/>
      <c r="AM61" s="11"/>
      <c r="AN61" s="11"/>
      <c r="AO61" s="11"/>
      <c r="AP61" s="11"/>
      <c r="AQ61" s="87"/>
      <c r="AR61" s="87"/>
      <c r="AS61" s="87"/>
      <c r="AT61" s="87"/>
      <c r="AU61" s="87"/>
      <c r="AV61" s="87"/>
      <c r="AW61" s="87"/>
      <c r="AX61" s="87"/>
      <c r="AY61" s="87"/>
      <c r="AZ61" s="87"/>
      <c r="BA61" s="87"/>
      <c r="BB61" s="87"/>
      <c r="BC61" s="87"/>
      <c r="BD61" s="87"/>
      <c r="BE61" s="87"/>
      <c r="BF61" s="87"/>
      <c r="BG61" s="87"/>
      <c r="BH61" s="87"/>
      <c r="BI61" s="87"/>
    </row>
    <row r="62" spans="1:61" s="82" customFormat="1" ht="15" customHeight="1" x14ac:dyDescent="0.35">
      <c r="A62" s="94"/>
      <c r="B62" s="103" t="s">
        <v>1039</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11" t="s">
        <v>813</v>
      </c>
      <c r="AB62" s="111" t="s">
        <v>814</v>
      </c>
      <c r="AC62" s="111" t="s">
        <v>815</v>
      </c>
      <c r="AD62" s="111" t="s">
        <v>816</v>
      </c>
      <c r="AE62" s="111" t="s">
        <v>817</v>
      </c>
      <c r="AF62" s="87"/>
      <c r="AG62" s="11"/>
      <c r="AH62" s="106"/>
      <c r="AI62" s="11"/>
      <c r="AJ62" s="11"/>
      <c r="AK62" s="11"/>
      <c r="AL62" s="11"/>
      <c r="AM62" s="11"/>
      <c r="AN62" s="11"/>
      <c r="AO62" s="11"/>
      <c r="AP62" s="11"/>
      <c r="AQ62" s="87"/>
      <c r="AR62" s="87"/>
      <c r="AS62" s="87"/>
      <c r="AT62" s="87"/>
      <c r="AU62" s="87"/>
      <c r="AV62" s="87"/>
      <c r="AW62" s="87"/>
      <c r="AX62" s="87"/>
      <c r="AY62" s="87"/>
      <c r="AZ62" s="87"/>
      <c r="BA62" s="87"/>
      <c r="BB62" s="87"/>
      <c r="BC62" s="87"/>
      <c r="BD62" s="87"/>
      <c r="BE62" s="87"/>
      <c r="BF62" s="87"/>
      <c r="BG62" s="87"/>
      <c r="BH62" s="87"/>
      <c r="BI62" s="87"/>
    </row>
    <row r="63" spans="1:61" s="82" customFormat="1" ht="15" customHeight="1" x14ac:dyDescent="0.35">
      <c r="A63" s="94"/>
      <c r="B63" s="94" t="s">
        <v>1040</v>
      </c>
      <c r="C63" s="94"/>
      <c r="D63" s="94"/>
      <c r="E63" s="94"/>
      <c r="F63" s="94"/>
      <c r="G63" s="94"/>
      <c r="H63" s="94"/>
      <c r="I63" s="94"/>
      <c r="J63" s="94"/>
      <c r="K63" s="94"/>
      <c r="L63" s="94"/>
      <c r="M63" s="94"/>
      <c r="N63" s="94"/>
      <c r="O63" s="94"/>
      <c r="P63" s="94"/>
      <c r="Q63" s="94"/>
      <c r="R63" s="94"/>
      <c r="S63" s="94"/>
      <c r="T63" s="94"/>
      <c r="U63" s="94"/>
      <c r="V63" s="94"/>
      <c r="W63" s="94"/>
      <c r="X63" s="94"/>
      <c r="Y63" s="94"/>
      <c r="Z63" s="94"/>
      <c r="AA63" s="110" t="s">
        <v>813</v>
      </c>
      <c r="AB63" s="110" t="s">
        <v>814</v>
      </c>
      <c r="AC63" s="110" t="s">
        <v>815</v>
      </c>
      <c r="AD63" s="110" t="s">
        <v>816</v>
      </c>
      <c r="AE63" s="110" t="s">
        <v>817</v>
      </c>
      <c r="AF63" s="87"/>
      <c r="AG63" s="11"/>
      <c r="AH63" s="106"/>
      <c r="AI63" s="11"/>
      <c r="AJ63" s="11"/>
      <c r="AK63" s="11"/>
      <c r="AL63" s="11"/>
      <c r="AM63" s="11"/>
      <c r="AN63" s="11"/>
      <c r="AO63" s="11"/>
      <c r="AP63" s="11"/>
      <c r="AQ63" s="87"/>
      <c r="AR63" s="87"/>
      <c r="AS63" s="87"/>
      <c r="AT63" s="87"/>
      <c r="AU63" s="87"/>
      <c r="AV63" s="87"/>
      <c r="AW63" s="87"/>
      <c r="AX63" s="87"/>
      <c r="AY63" s="87"/>
      <c r="AZ63" s="87"/>
      <c r="BA63" s="87"/>
      <c r="BB63" s="87"/>
      <c r="BC63" s="87"/>
      <c r="BD63" s="87"/>
      <c r="BE63" s="87"/>
      <c r="BF63" s="87"/>
      <c r="BG63" s="87"/>
      <c r="BH63" s="87"/>
      <c r="BI63" s="87"/>
    </row>
    <row r="64" spans="1:61" s="82" customFormat="1" ht="15" customHeight="1" x14ac:dyDescent="0.35">
      <c r="A64" s="94"/>
      <c r="B64" s="103" t="s">
        <v>1041</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11" t="s">
        <v>813</v>
      </c>
      <c r="AB64" s="111" t="s">
        <v>814</v>
      </c>
      <c r="AC64" s="111" t="s">
        <v>815</v>
      </c>
      <c r="AD64" s="111" t="s">
        <v>816</v>
      </c>
      <c r="AE64" s="111" t="s">
        <v>817</v>
      </c>
      <c r="AF64" s="87"/>
      <c r="AG64" s="11"/>
      <c r="AH64" s="106"/>
      <c r="AI64" s="11"/>
      <c r="AJ64" s="11"/>
      <c r="AK64" s="11"/>
      <c r="AL64" s="11"/>
      <c r="AM64" s="11"/>
      <c r="AN64" s="11"/>
      <c r="AO64" s="11"/>
      <c r="AP64" s="11"/>
      <c r="AQ64" s="87"/>
      <c r="AR64" s="87"/>
      <c r="AS64" s="87"/>
      <c r="AT64" s="87"/>
      <c r="AU64" s="87"/>
      <c r="AV64" s="87"/>
      <c r="AW64" s="87"/>
      <c r="AX64" s="87"/>
      <c r="AY64" s="87"/>
      <c r="AZ64" s="87"/>
      <c r="BA64" s="87"/>
      <c r="BB64" s="87"/>
      <c r="BC64" s="87"/>
      <c r="BD64" s="87"/>
      <c r="BE64" s="87"/>
      <c r="BF64" s="87"/>
      <c r="BG64" s="87"/>
      <c r="BH64" s="87"/>
      <c r="BI64" s="87"/>
    </row>
    <row r="65" spans="1:61" s="82" customFormat="1" ht="15" customHeight="1" x14ac:dyDescent="0.35">
      <c r="A65" s="94"/>
      <c r="B65" s="94" t="s">
        <v>1042</v>
      </c>
      <c r="C65" s="94"/>
      <c r="D65" s="94"/>
      <c r="E65" s="94"/>
      <c r="F65" s="94"/>
      <c r="G65" s="94"/>
      <c r="H65" s="94"/>
      <c r="I65" s="94"/>
      <c r="J65" s="94"/>
      <c r="K65" s="94"/>
      <c r="L65" s="94"/>
      <c r="M65" s="94"/>
      <c r="N65" s="94"/>
      <c r="O65" s="94"/>
      <c r="P65" s="94"/>
      <c r="Q65" s="94"/>
      <c r="R65" s="94"/>
      <c r="S65" s="94"/>
      <c r="T65" s="94"/>
      <c r="U65" s="94"/>
      <c r="V65" s="94"/>
      <c r="W65" s="94"/>
      <c r="X65" s="94"/>
      <c r="Y65" s="94"/>
      <c r="Z65" s="94"/>
      <c r="AA65" s="110" t="s">
        <v>813</v>
      </c>
      <c r="AB65" s="110" t="s">
        <v>814</v>
      </c>
      <c r="AC65" s="110" t="s">
        <v>815</v>
      </c>
      <c r="AD65" s="110" t="s">
        <v>816</v>
      </c>
      <c r="AE65" s="110" t="s">
        <v>817</v>
      </c>
      <c r="AF65" s="87"/>
      <c r="AG65" s="11"/>
      <c r="AH65" s="106"/>
      <c r="AI65" s="11"/>
      <c r="AJ65" s="11"/>
      <c r="AK65" s="11"/>
      <c r="AL65" s="11"/>
      <c r="AM65" s="11"/>
      <c r="AN65" s="11"/>
      <c r="AO65" s="11"/>
      <c r="AP65" s="11"/>
      <c r="AQ65" s="87"/>
      <c r="AR65" s="87"/>
      <c r="AS65" s="87"/>
      <c r="AT65" s="87"/>
      <c r="AU65" s="87"/>
      <c r="AV65" s="87"/>
      <c r="AW65" s="87"/>
      <c r="AX65" s="87"/>
      <c r="AY65" s="87"/>
      <c r="AZ65" s="87"/>
      <c r="BA65" s="87"/>
      <c r="BB65" s="87"/>
      <c r="BC65" s="87"/>
      <c r="BD65" s="87"/>
      <c r="BE65" s="87"/>
      <c r="BF65" s="87"/>
      <c r="BG65" s="87"/>
      <c r="BH65" s="87"/>
      <c r="BI65" s="87"/>
    </row>
    <row r="66" spans="1:61" s="82" customFormat="1" ht="15" customHeight="1" x14ac:dyDescent="0.35">
      <c r="A66" s="97" t="s">
        <v>1015</v>
      </c>
      <c r="B66" s="98"/>
      <c r="C66" s="98"/>
      <c r="D66" s="98"/>
      <c r="E66" s="98"/>
      <c r="F66" s="98"/>
      <c r="G66" s="98"/>
      <c r="H66" s="98"/>
      <c r="I66" s="98"/>
      <c r="J66" s="98"/>
      <c r="K66" s="98"/>
      <c r="L66" s="98"/>
      <c r="M66" s="98"/>
      <c r="N66" s="98"/>
      <c r="O66" s="98"/>
      <c r="P66" s="98"/>
      <c r="Q66" s="98"/>
      <c r="R66" s="98"/>
      <c r="S66" s="98"/>
      <c r="T66" s="98"/>
      <c r="U66" s="98"/>
      <c r="V66" s="98"/>
      <c r="W66" s="98"/>
      <c r="X66" s="98"/>
      <c r="Y66" s="98"/>
      <c r="Z66" s="99"/>
      <c r="AA66" s="112"/>
      <c r="AB66" s="112"/>
      <c r="AC66" s="112"/>
      <c r="AD66" s="112"/>
      <c r="AE66" s="112"/>
      <c r="AF66" s="87"/>
      <c r="AG66" s="11"/>
      <c r="AH66" s="106"/>
      <c r="AI66" s="11"/>
      <c r="AJ66" s="11"/>
      <c r="AK66" s="11"/>
      <c r="AL66" s="11"/>
      <c r="AM66" s="11"/>
      <c r="AN66" s="11"/>
      <c r="AO66" s="11"/>
      <c r="AP66" s="11"/>
      <c r="AQ66" s="87"/>
      <c r="AR66" s="87"/>
      <c r="AS66" s="87"/>
      <c r="AT66" s="87"/>
      <c r="AU66" s="87"/>
      <c r="AV66" s="87"/>
      <c r="AW66" s="87"/>
      <c r="AX66" s="87"/>
      <c r="AY66" s="87"/>
      <c r="AZ66" s="87"/>
      <c r="BA66" s="87"/>
      <c r="BB66" s="87"/>
      <c r="BC66" s="87"/>
      <c r="BD66" s="87"/>
      <c r="BE66" s="87"/>
      <c r="BF66" s="87"/>
      <c r="BG66" s="87"/>
      <c r="BH66" s="87"/>
      <c r="BI66" s="87"/>
    </row>
    <row r="67" spans="1:61" s="82" customFormat="1" ht="15" customHeight="1" x14ac:dyDescent="0.35">
      <c r="A67" s="94"/>
      <c r="B67" s="94" t="s">
        <v>1043</v>
      </c>
      <c r="C67" s="94"/>
      <c r="D67" s="94"/>
      <c r="E67" s="94"/>
      <c r="F67" s="94"/>
      <c r="G67" s="94"/>
      <c r="H67" s="94"/>
      <c r="I67" s="94"/>
      <c r="J67" s="94"/>
      <c r="K67" s="94"/>
      <c r="L67" s="94"/>
      <c r="M67" s="94"/>
      <c r="N67" s="94"/>
      <c r="O67" s="94"/>
      <c r="P67" s="94"/>
      <c r="Q67" s="94"/>
      <c r="R67" s="94"/>
      <c r="S67" s="94"/>
      <c r="T67" s="94"/>
      <c r="U67" s="94"/>
      <c r="V67" s="94"/>
      <c r="W67" s="94"/>
      <c r="X67" s="94"/>
      <c r="Y67" s="94"/>
      <c r="Z67" s="94"/>
      <c r="AA67" s="110" t="s">
        <v>813</v>
      </c>
      <c r="AB67" s="110" t="s">
        <v>814</v>
      </c>
      <c r="AC67" s="110" t="s">
        <v>815</v>
      </c>
      <c r="AD67" s="110" t="s">
        <v>816</v>
      </c>
      <c r="AE67" s="110" t="s">
        <v>817</v>
      </c>
      <c r="AF67" s="87"/>
      <c r="AG67" s="11"/>
      <c r="AH67" s="106"/>
      <c r="AI67" s="11"/>
      <c r="AJ67" s="11"/>
      <c r="AK67" s="11"/>
      <c r="AL67" s="11"/>
      <c r="AM67" s="11"/>
      <c r="AN67" s="11"/>
      <c r="AO67" s="11"/>
      <c r="AP67" s="11"/>
      <c r="AQ67" s="87"/>
      <c r="AR67" s="87"/>
      <c r="AS67" s="87"/>
      <c r="AT67" s="87"/>
      <c r="AU67" s="87"/>
      <c r="AV67" s="87"/>
      <c r="AW67" s="87"/>
      <c r="AX67" s="87"/>
      <c r="AY67" s="87"/>
      <c r="AZ67" s="87"/>
      <c r="BA67" s="87"/>
      <c r="BB67" s="87"/>
      <c r="BC67" s="87"/>
      <c r="BD67" s="87"/>
      <c r="BE67" s="87"/>
      <c r="BF67" s="87"/>
      <c r="BG67" s="87"/>
      <c r="BH67" s="87"/>
      <c r="BI67" s="87"/>
    </row>
    <row r="68" spans="1:61" s="82" customFormat="1" ht="15" customHeight="1" x14ac:dyDescent="0.35">
      <c r="A68" s="94"/>
      <c r="B68" s="103" t="s">
        <v>1044</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11" t="s">
        <v>813</v>
      </c>
      <c r="AB68" s="111" t="s">
        <v>814</v>
      </c>
      <c r="AC68" s="111" t="s">
        <v>815</v>
      </c>
      <c r="AD68" s="111" t="s">
        <v>816</v>
      </c>
      <c r="AE68" s="111" t="s">
        <v>817</v>
      </c>
      <c r="AF68" s="87"/>
      <c r="AG68" s="11"/>
      <c r="AH68" s="106"/>
      <c r="AI68" s="11"/>
      <c r="AJ68" s="11"/>
      <c r="AK68" s="11"/>
      <c r="AL68" s="11"/>
      <c r="AM68" s="11"/>
      <c r="AN68" s="11"/>
      <c r="AO68" s="11"/>
      <c r="AP68" s="11"/>
      <c r="AQ68" s="87"/>
      <c r="AR68" s="87"/>
      <c r="AS68" s="87"/>
      <c r="AT68" s="87"/>
      <c r="AU68" s="87"/>
      <c r="AV68" s="87"/>
      <c r="AW68" s="87"/>
      <c r="AX68" s="87"/>
      <c r="AY68" s="87"/>
      <c r="AZ68" s="87"/>
      <c r="BA68" s="87"/>
      <c r="BB68" s="87"/>
      <c r="BC68" s="87"/>
      <c r="BD68" s="87"/>
      <c r="BE68" s="87"/>
      <c r="BF68" s="87"/>
      <c r="BG68" s="87"/>
      <c r="BH68" s="87"/>
      <c r="BI68" s="87"/>
    </row>
    <row r="69" spans="1:61" s="82" customFormat="1" ht="15" customHeight="1" x14ac:dyDescent="0.35">
      <c r="A69" s="94"/>
      <c r="B69" s="94" t="s">
        <v>1045</v>
      </c>
      <c r="C69" s="94"/>
      <c r="D69" s="94"/>
      <c r="E69" s="94"/>
      <c r="F69" s="94"/>
      <c r="G69" s="94"/>
      <c r="H69" s="94"/>
      <c r="I69" s="94"/>
      <c r="J69" s="94"/>
      <c r="K69" s="94"/>
      <c r="L69" s="94"/>
      <c r="M69" s="94"/>
      <c r="N69" s="94"/>
      <c r="O69" s="94"/>
      <c r="P69" s="94"/>
      <c r="Q69" s="94"/>
      <c r="R69" s="94"/>
      <c r="S69" s="94"/>
      <c r="T69" s="94"/>
      <c r="U69" s="94"/>
      <c r="V69" s="94"/>
      <c r="W69" s="94"/>
      <c r="X69" s="94"/>
      <c r="Y69" s="94"/>
      <c r="Z69" s="94"/>
      <c r="AA69" s="110" t="s">
        <v>813</v>
      </c>
      <c r="AB69" s="110" t="s">
        <v>814</v>
      </c>
      <c r="AC69" s="110" t="s">
        <v>815</v>
      </c>
      <c r="AD69" s="110" t="s">
        <v>816</v>
      </c>
      <c r="AE69" s="110" t="s">
        <v>817</v>
      </c>
      <c r="AF69" s="87"/>
      <c r="AG69" s="11"/>
      <c r="AH69" s="106"/>
      <c r="AI69" s="11"/>
      <c r="AJ69" s="11"/>
      <c r="AK69" s="11"/>
      <c r="AL69" s="11"/>
      <c r="AM69" s="11"/>
      <c r="AN69" s="11"/>
      <c r="AO69" s="11"/>
      <c r="AP69" s="11"/>
      <c r="AQ69" s="87"/>
      <c r="AR69" s="87"/>
      <c r="AS69" s="87"/>
      <c r="AT69" s="87"/>
      <c r="AU69" s="87"/>
      <c r="AV69" s="87"/>
      <c r="AW69" s="87"/>
      <c r="AX69" s="87"/>
      <c r="AY69" s="87"/>
      <c r="AZ69" s="87"/>
      <c r="BA69" s="87"/>
      <c r="BB69" s="87"/>
      <c r="BC69" s="87"/>
      <c r="BD69" s="87"/>
      <c r="BE69" s="87"/>
      <c r="BF69" s="87"/>
      <c r="BG69" s="87"/>
      <c r="BH69" s="87"/>
      <c r="BI69" s="87"/>
    </row>
    <row r="70" spans="1:61" s="82" customFormat="1" ht="15" customHeight="1" x14ac:dyDescent="0.35">
      <c r="A70" s="94"/>
      <c r="B70" s="103" t="s">
        <v>1046</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11" t="s">
        <v>813</v>
      </c>
      <c r="AB70" s="111" t="s">
        <v>814</v>
      </c>
      <c r="AC70" s="111" t="s">
        <v>815</v>
      </c>
      <c r="AD70" s="111" t="s">
        <v>816</v>
      </c>
      <c r="AE70" s="111" t="s">
        <v>817</v>
      </c>
      <c r="AF70" s="87"/>
      <c r="AG70" s="11"/>
      <c r="AH70" s="106"/>
      <c r="AI70" s="11"/>
      <c r="AJ70" s="11"/>
      <c r="AK70" s="11"/>
      <c r="AL70" s="11"/>
      <c r="AM70" s="11"/>
      <c r="AN70" s="11"/>
      <c r="AO70" s="11"/>
      <c r="AP70" s="11"/>
      <c r="AQ70" s="87"/>
      <c r="AR70" s="87"/>
      <c r="AS70" s="87"/>
      <c r="AT70" s="87"/>
      <c r="AU70" s="87"/>
      <c r="AV70" s="87"/>
      <c r="AW70" s="87"/>
      <c r="AX70" s="87"/>
      <c r="AY70" s="87"/>
      <c r="AZ70" s="87"/>
      <c r="BA70" s="87"/>
      <c r="BB70" s="87"/>
      <c r="BC70" s="87"/>
      <c r="BD70" s="87"/>
      <c r="BE70" s="87"/>
      <c r="BF70" s="87"/>
      <c r="BG70" s="87"/>
      <c r="BH70" s="87"/>
      <c r="BI70" s="87"/>
    </row>
    <row r="71" spans="1:61" s="82" customFormat="1" ht="15" customHeight="1" x14ac:dyDescent="0.35">
      <c r="A71" s="94"/>
      <c r="B71" s="94" t="s">
        <v>1047</v>
      </c>
      <c r="C71" s="94"/>
      <c r="D71" s="94"/>
      <c r="E71" s="94"/>
      <c r="F71" s="94"/>
      <c r="G71" s="94"/>
      <c r="H71" s="94"/>
      <c r="I71" s="94"/>
      <c r="J71" s="94"/>
      <c r="K71" s="94"/>
      <c r="L71" s="94"/>
      <c r="M71" s="94"/>
      <c r="N71" s="94"/>
      <c r="O71" s="94"/>
      <c r="P71" s="94"/>
      <c r="Q71" s="94"/>
      <c r="R71" s="94"/>
      <c r="S71" s="94"/>
      <c r="T71" s="94"/>
      <c r="U71" s="94"/>
      <c r="V71" s="94"/>
      <c r="W71" s="94"/>
      <c r="X71" s="94"/>
      <c r="Y71" s="94"/>
      <c r="Z71" s="94"/>
      <c r="AA71" s="110" t="s">
        <v>813</v>
      </c>
      <c r="AB71" s="110" t="s">
        <v>814</v>
      </c>
      <c r="AC71" s="110" t="s">
        <v>815</v>
      </c>
      <c r="AD71" s="110" t="s">
        <v>816</v>
      </c>
      <c r="AE71" s="110" t="s">
        <v>817</v>
      </c>
      <c r="AF71" s="87"/>
      <c r="AG71" s="11"/>
      <c r="AH71" s="106"/>
      <c r="AI71" s="11"/>
      <c r="AJ71" s="11"/>
      <c r="AK71" s="11"/>
      <c r="AL71" s="11"/>
      <c r="AM71" s="11"/>
      <c r="AN71" s="11"/>
      <c r="AO71" s="11"/>
      <c r="AP71" s="11"/>
      <c r="AQ71" s="87"/>
      <c r="AR71" s="87"/>
      <c r="AS71" s="87"/>
      <c r="AT71" s="87"/>
      <c r="AU71" s="87"/>
      <c r="AV71" s="87"/>
      <c r="AW71" s="87"/>
      <c r="AX71" s="87"/>
      <c r="AY71" s="87"/>
      <c r="AZ71" s="87"/>
      <c r="BA71" s="87"/>
      <c r="BB71" s="87"/>
      <c r="BC71" s="87"/>
      <c r="BD71" s="87"/>
      <c r="BE71" s="87"/>
      <c r="BF71" s="87"/>
      <c r="BG71" s="87"/>
      <c r="BH71" s="87"/>
      <c r="BI71" s="87"/>
    </row>
    <row r="72" spans="1:61" s="82" customFormat="1" ht="15" customHeight="1" x14ac:dyDescent="0.35">
      <c r="A72" s="97" t="s">
        <v>759</v>
      </c>
      <c r="B72" s="98"/>
      <c r="C72" s="98"/>
      <c r="D72" s="98"/>
      <c r="E72" s="98"/>
      <c r="F72" s="98"/>
      <c r="G72" s="98"/>
      <c r="H72" s="98"/>
      <c r="I72" s="98"/>
      <c r="J72" s="98"/>
      <c r="K72" s="98"/>
      <c r="L72" s="98"/>
      <c r="M72" s="98"/>
      <c r="N72" s="98"/>
      <c r="O72" s="98"/>
      <c r="P72" s="98"/>
      <c r="Q72" s="98"/>
      <c r="R72" s="98"/>
      <c r="S72" s="98"/>
      <c r="T72" s="98"/>
      <c r="U72" s="98"/>
      <c r="V72" s="98"/>
      <c r="W72" s="98"/>
      <c r="X72" s="98"/>
      <c r="Y72" s="98"/>
      <c r="Z72" s="99"/>
      <c r="AA72" s="112"/>
      <c r="AB72" s="112"/>
      <c r="AC72" s="112"/>
      <c r="AD72" s="112"/>
      <c r="AE72" s="112"/>
      <c r="AF72" s="87"/>
      <c r="AG72" s="11"/>
      <c r="AH72" s="106"/>
      <c r="AI72" s="11"/>
      <c r="AJ72" s="11"/>
      <c r="AK72" s="11"/>
      <c r="AL72" s="11"/>
      <c r="AM72" s="11"/>
      <c r="AN72" s="11"/>
      <c r="AO72" s="11"/>
      <c r="AP72" s="11"/>
      <c r="AQ72" s="87"/>
      <c r="AR72" s="87"/>
      <c r="AS72" s="87"/>
      <c r="AT72" s="87"/>
      <c r="AU72" s="87"/>
      <c r="AV72" s="87"/>
      <c r="AW72" s="87"/>
      <c r="AX72" s="87"/>
      <c r="AY72" s="87"/>
      <c r="AZ72" s="87"/>
      <c r="BA72" s="87"/>
      <c r="BB72" s="87"/>
      <c r="BC72" s="87"/>
      <c r="BD72" s="87"/>
      <c r="BE72" s="87"/>
      <c r="BF72" s="87"/>
      <c r="BG72" s="87"/>
      <c r="BH72" s="87"/>
      <c r="BI72" s="87"/>
    </row>
    <row r="73" spans="1:61" s="82" customFormat="1" ht="15" customHeight="1" x14ac:dyDescent="0.35">
      <c r="A73" s="94"/>
      <c r="B73" s="94" t="s">
        <v>1048</v>
      </c>
      <c r="C73" s="94"/>
      <c r="D73" s="94"/>
      <c r="E73" s="94"/>
      <c r="F73" s="94"/>
      <c r="G73" s="94"/>
      <c r="H73" s="94"/>
      <c r="I73" s="94"/>
      <c r="J73" s="94"/>
      <c r="K73" s="94"/>
      <c r="L73" s="94"/>
      <c r="M73" s="94"/>
      <c r="N73" s="94"/>
      <c r="O73" s="94"/>
      <c r="P73" s="94"/>
      <c r="Q73" s="94"/>
      <c r="R73" s="94"/>
      <c r="S73" s="94"/>
      <c r="T73" s="94"/>
      <c r="U73" s="94"/>
      <c r="V73" s="94"/>
      <c r="W73" s="94"/>
      <c r="X73" s="94"/>
      <c r="Y73" s="94"/>
      <c r="Z73" s="94"/>
      <c r="AA73" s="110" t="s">
        <v>813</v>
      </c>
      <c r="AB73" s="110" t="s">
        <v>814</v>
      </c>
      <c r="AC73" s="110" t="s">
        <v>815</v>
      </c>
      <c r="AD73" s="110" t="s">
        <v>816</v>
      </c>
      <c r="AE73" s="110" t="s">
        <v>817</v>
      </c>
      <c r="AF73" s="87"/>
      <c r="AG73" s="11"/>
      <c r="AH73" s="106"/>
      <c r="AI73" s="11"/>
      <c r="AJ73" s="11"/>
      <c r="AK73" s="11"/>
      <c r="AL73" s="11"/>
      <c r="AM73" s="11"/>
      <c r="AN73" s="11"/>
      <c r="AO73" s="11"/>
      <c r="AP73" s="11"/>
      <c r="AQ73" s="87"/>
      <c r="AR73" s="87"/>
      <c r="AS73" s="87"/>
      <c r="AT73" s="87"/>
      <c r="AU73" s="87"/>
      <c r="AV73" s="87"/>
      <c r="AW73" s="87"/>
      <c r="AX73" s="87"/>
      <c r="AY73" s="87"/>
      <c r="AZ73" s="87"/>
      <c r="BA73" s="87"/>
      <c r="BB73" s="87"/>
      <c r="BC73" s="87"/>
      <c r="BD73" s="87"/>
      <c r="BE73" s="87"/>
      <c r="BF73" s="87"/>
      <c r="BG73" s="87"/>
      <c r="BH73" s="87"/>
      <c r="BI73" s="87"/>
    </row>
    <row r="74" spans="1:61" s="82" customFormat="1" ht="15" customHeight="1" x14ac:dyDescent="0.35">
      <c r="A74" s="94"/>
      <c r="B74" s="103" t="s">
        <v>1049</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11" t="s">
        <v>813</v>
      </c>
      <c r="AB74" s="111" t="s">
        <v>814</v>
      </c>
      <c r="AC74" s="111" t="s">
        <v>815</v>
      </c>
      <c r="AD74" s="111" t="s">
        <v>816</v>
      </c>
      <c r="AE74" s="111" t="s">
        <v>817</v>
      </c>
      <c r="AF74" s="87"/>
      <c r="AG74" s="11"/>
      <c r="AH74" s="106"/>
      <c r="AI74" s="11"/>
      <c r="AJ74" s="11"/>
      <c r="AK74" s="11"/>
      <c r="AL74" s="11"/>
      <c r="AM74" s="11"/>
      <c r="AN74" s="11"/>
      <c r="AO74" s="11"/>
      <c r="AP74" s="11"/>
      <c r="AQ74" s="87"/>
      <c r="AR74" s="87"/>
      <c r="AS74" s="87"/>
      <c r="AT74" s="87"/>
      <c r="AU74" s="87"/>
      <c r="AV74" s="87"/>
      <c r="AW74" s="87"/>
      <c r="AX74" s="87"/>
      <c r="AY74" s="87"/>
      <c r="AZ74" s="87"/>
      <c r="BA74" s="87"/>
      <c r="BB74" s="87"/>
      <c r="BC74" s="87"/>
      <c r="BD74" s="87"/>
      <c r="BE74" s="87"/>
      <c r="BF74" s="87"/>
      <c r="BG74" s="87"/>
      <c r="BH74" s="87"/>
      <c r="BI74" s="87"/>
    </row>
    <row r="75" spans="1:61" s="82" customFormat="1" ht="15" customHeight="1" x14ac:dyDescent="0.35">
      <c r="A75" s="94"/>
      <c r="B75" s="94" t="s">
        <v>1051</v>
      </c>
      <c r="C75" s="94"/>
      <c r="D75" s="94"/>
      <c r="E75" s="94"/>
      <c r="F75" s="94"/>
      <c r="G75" s="94"/>
      <c r="H75" s="94"/>
      <c r="I75" s="94"/>
      <c r="J75" s="94"/>
      <c r="K75" s="94"/>
      <c r="L75" s="94"/>
      <c r="M75" s="94"/>
      <c r="N75" s="94"/>
      <c r="O75" s="94"/>
      <c r="P75" s="94"/>
      <c r="Q75" s="94"/>
      <c r="R75" s="94"/>
      <c r="S75" s="94"/>
      <c r="T75" s="94"/>
      <c r="U75" s="94"/>
      <c r="V75" s="94"/>
      <c r="W75" s="94"/>
      <c r="X75" s="94"/>
      <c r="Y75" s="94"/>
      <c r="Z75" s="94"/>
      <c r="AA75" s="110" t="s">
        <v>813</v>
      </c>
      <c r="AB75" s="110" t="s">
        <v>814</v>
      </c>
      <c r="AC75" s="110" t="s">
        <v>815</v>
      </c>
      <c r="AD75" s="110" t="s">
        <v>816</v>
      </c>
      <c r="AE75" s="110" t="s">
        <v>817</v>
      </c>
      <c r="AF75" s="87"/>
      <c r="AG75" s="11"/>
      <c r="AH75" s="106"/>
      <c r="AI75" s="11"/>
      <c r="AJ75" s="11"/>
      <c r="AK75" s="11"/>
      <c r="AL75" s="11"/>
      <c r="AM75" s="11"/>
      <c r="AN75" s="11"/>
      <c r="AO75" s="11"/>
      <c r="AP75" s="11"/>
      <c r="AQ75" s="87"/>
      <c r="AR75" s="87"/>
      <c r="AS75" s="87"/>
      <c r="AT75" s="87"/>
      <c r="AU75" s="87"/>
      <c r="AV75" s="87"/>
      <c r="AW75" s="87"/>
      <c r="AX75" s="87"/>
      <c r="AY75" s="87"/>
      <c r="AZ75" s="87"/>
      <c r="BA75" s="87"/>
      <c r="BB75" s="87"/>
      <c r="BC75" s="87"/>
      <c r="BD75" s="87"/>
      <c r="BE75" s="87"/>
      <c r="BF75" s="87"/>
      <c r="BG75" s="87"/>
      <c r="BH75" s="87"/>
      <c r="BI75" s="87"/>
    </row>
    <row r="76" spans="1:61" s="82" customFormat="1" ht="15" customHeight="1" x14ac:dyDescent="0.35">
      <c r="A76" s="97" t="s">
        <v>760</v>
      </c>
      <c r="B76" s="98"/>
      <c r="C76" s="98"/>
      <c r="D76" s="98"/>
      <c r="E76" s="98"/>
      <c r="F76" s="98"/>
      <c r="G76" s="98"/>
      <c r="H76" s="98"/>
      <c r="I76" s="98"/>
      <c r="J76" s="98"/>
      <c r="K76" s="98"/>
      <c r="L76" s="98"/>
      <c r="M76" s="98"/>
      <c r="N76" s="98"/>
      <c r="O76" s="98"/>
      <c r="P76" s="98"/>
      <c r="Q76" s="98"/>
      <c r="R76" s="98"/>
      <c r="S76" s="98"/>
      <c r="T76" s="98"/>
      <c r="U76" s="98"/>
      <c r="V76" s="98"/>
      <c r="W76" s="98"/>
      <c r="X76" s="98"/>
      <c r="Y76" s="98"/>
      <c r="Z76" s="99"/>
      <c r="AA76" s="112"/>
      <c r="AB76" s="112"/>
      <c r="AC76" s="112"/>
      <c r="AD76" s="112"/>
      <c r="AE76" s="112"/>
      <c r="AF76" s="87"/>
      <c r="AG76" s="11"/>
      <c r="AH76" s="106"/>
      <c r="AI76" s="11"/>
      <c r="AJ76" s="11"/>
      <c r="AK76" s="11"/>
      <c r="AL76" s="11"/>
      <c r="AM76" s="11"/>
      <c r="AN76" s="11"/>
      <c r="AO76" s="11"/>
      <c r="AP76" s="11"/>
      <c r="AQ76" s="87"/>
      <c r="AR76" s="87"/>
      <c r="AS76" s="87"/>
      <c r="AT76" s="87"/>
      <c r="AU76" s="87"/>
      <c r="AV76" s="87"/>
      <c r="AW76" s="87"/>
      <c r="AX76" s="87"/>
      <c r="AY76" s="87"/>
      <c r="AZ76" s="87"/>
      <c r="BA76" s="87"/>
      <c r="BB76" s="87"/>
      <c r="BC76" s="87"/>
      <c r="BD76" s="87"/>
      <c r="BE76" s="87"/>
      <c r="BF76" s="87"/>
      <c r="BG76" s="87"/>
      <c r="BH76" s="87"/>
      <c r="BI76" s="87"/>
    </row>
    <row r="77" spans="1:61" s="82" customFormat="1" ht="15" customHeight="1" x14ac:dyDescent="0.35">
      <c r="A77" s="94"/>
      <c r="B77" s="94" t="s">
        <v>1112</v>
      </c>
      <c r="C77" s="94"/>
      <c r="D77" s="94"/>
      <c r="E77" s="94"/>
      <c r="F77" s="94"/>
      <c r="G77" s="94"/>
      <c r="H77" s="94"/>
      <c r="I77" s="94"/>
      <c r="J77" s="94"/>
      <c r="K77" s="94"/>
      <c r="L77" s="94"/>
      <c r="M77" s="94"/>
      <c r="N77" s="94"/>
      <c r="O77" s="94"/>
      <c r="P77" s="94"/>
      <c r="Q77" s="94"/>
      <c r="R77" s="94"/>
      <c r="S77" s="94"/>
      <c r="T77" s="94"/>
      <c r="U77" s="94"/>
      <c r="V77" s="94"/>
      <c r="W77" s="94"/>
      <c r="X77" s="94"/>
      <c r="Y77" s="94"/>
      <c r="Z77" s="94"/>
      <c r="AA77" s="110" t="s">
        <v>813</v>
      </c>
      <c r="AB77" s="110" t="s">
        <v>814</v>
      </c>
      <c r="AC77" s="110" t="s">
        <v>815</v>
      </c>
      <c r="AD77" s="110" t="s">
        <v>816</v>
      </c>
      <c r="AE77" s="110" t="s">
        <v>817</v>
      </c>
      <c r="AF77" s="87"/>
      <c r="AG77" s="11"/>
      <c r="AH77" s="106"/>
      <c r="AI77" s="11"/>
      <c r="AJ77" s="11"/>
      <c r="AK77" s="11"/>
      <c r="AL77" s="11"/>
      <c r="AM77" s="11"/>
      <c r="AN77" s="11"/>
      <c r="AO77" s="11"/>
      <c r="AP77" s="11"/>
      <c r="AQ77" s="87"/>
      <c r="AR77" s="87"/>
      <c r="AS77" s="87"/>
      <c r="AT77" s="87"/>
      <c r="AU77" s="87"/>
      <c r="AV77" s="87"/>
      <c r="AW77" s="87"/>
      <c r="AX77" s="87"/>
      <c r="AY77" s="87"/>
      <c r="AZ77" s="87"/>
      <c r="BA77" s="87"/>
      <c r="BB77" s="87"/>
      <c r="BC77" s="87"/>
      <c r="BD77" s="87"/>
      <c r="BE77" s="87"/>
      <c r="BF77" s="87"/>
      <c r="BG77" s="87"/>
      <c r="BH77" s="87"/>
      <c r="BI77" s="87"/>
    </row>
    <row r="78" spans="1:61" s="82" customFormat="1" ht="15" customHeight="1" x14ac:dyDescent="0.35">
      <c r="A78" s="94"/>
      <c r="B78" s="286" t="s">
        <v>1113</v>
      </c>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111" t="s">
        <v>813</v>
      </c>
      <c r="AB78" s="111" t="s">
        <v>814</v>
      </c>
      <c r="AC78" s="111" t="s">
        <v>815</v>
      </c>
      <c r="AD78" s="111" t="s">
        <v>816</v>
      </c>
      <c r="AE78" s="111" t="s">
        <v>817</v>
      </c>
      <c r="AF78" s="87"/>
      <c r="AG78" s="11"/>
      <c r="AH78" s="106"/>
      <c r="AI78" s="11"/>
      <c r="AJ78" s="11"/>
      <c r="AK78" s="11"/>
      <c r="AL78" s="11"/>
      <c r="AM78" s="11"/>
      <c r="AN78" s="11"/>
      <c r="AO78" s="11"/>
      <c r="AP78" s="11"/>
      <c r="AQ78" s="87"/>
      <c r="AR78" s="87"/>
      <c r="AS78" s="87"/>
      <c r="AT78" s="87"/>
      <c r="AU78" s="87"/>
      <c r="AV78" s="87"/>
      <c r="AW78" s="87"/>
      <c r="AX78" s="87"/>
      <c r="AY78" s="87"/>
      <c r="AZ78" s="87"/>
      <c r="BA78" s="87"/>
      <c r="BB78" s="87"/>
      <c r="BC78" s="87"/>
      <c r="BD78" s="87"/>
      <c r="BE78" s="87"/>
      <c r="BF78" s="87"/>
      <c r="BG78" s="87"/>
      <c r="BH78" s="87"/>
      <c r="BI78" s="87"/>
    </row>
    <row r="79" spans="1:61" s="82" customFormat="1" ht="15" customHeight="1" x14ac:dyDescent="0.35">
      <c r="A79" s="94"/>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103"/>
      <c r="AB79" s="103"/>
      <c r="AC79" s="103"/>
      <c r="AD79" s="103"/>
      <c r="AE79" s="103"/>
      <c r="AF79" s="87"/>
      <c r="AG79" s="11"/>
      <c r="AH79" s="106"/>
      <c r="AI79" s="11"/>
      <c r="AJ79" s="11"/>
      <c r="AK79" s="11"/>
      <c r="AL79" s="11"/>
      <c r="AM79" s="11"/>
      <c r="AN79" s="11"/>
      <c r="AO79" s="11"/>
      <c r="AP79" s="11"/>
      <c r="AQ79" s="87"/>
      <c r="AR79" s="87"/>
      <c r="AS79" s="87"/>
      <c r="AT79" s="87"/>
      <c r="AU79" s="87"/>
      <c r="AV79" s="87"/>
      <c r="AW79" s="87"/>
      <c r="AX79" s="87"/>
      <c r="AY79" s="87"/>
      <c r="AZ79" s="87"/>
      <c r="BA79" s="87"/>
      <c r="BB79" s="87"/>
      <c r="BC79" s="87"/>
      <c r="BD79" s="87"/>
      <c r="BE79" s="87"/>
      <c r="BF79" s="87"/>
      <c r="BG79" s="87"/>
      <c r="BH79" s="87"/>
      <c r="BI79" s="87"/>
    </row>
    <row r="80" spans="1:61" s="82" customFormat="1" ht="15" customHeight="1" x14ac:dyDescent="0.35">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87"/>
      <c r="AG80" s="11"/>
      <c r="AH80" s="106"/>
      <c r="AI80" s="11"/>
      <c r="AJ80" s="11"/>
      <c r="AK80" s="11"/>
      <c r="AL80" s="11"/>
      <c r="AM80" s="11"/>
      <c r="AN80" s="11"/>
      <c r="AO80" s="11"/>
      <c r="AP80" s="11"/>
      <c r="AQ80" s="87"/>
      <c r="AR80" s="87"/>
      <c r="AS80" s="87"/>
      <c r="AT80" s="87"/>
      <c r="AU80" s="87"/>
      <c r="AV80" s="87"/>
      <c r="AW80" s="87"/>
      <c r="AX80" s="87"/>
      <c r="AY80" s="87"/>
      <c r="AZ80" s="87"/>
      <c r="BA80" s="87"/>
      <c r="BB80" s="87"/>
      <c r="BC80" s="87"/>
      <c r="BD80" s="87"/>
      <c r="BE80" s="87"/>
      <c r="BF80" s="87"/>
      <c r="BG80" s="87"/>
      <c r="BH80" s="87"/>
      <c r="BI80" s="87"/>
    </row>
    <row r="81" spans="1:61" s="82" customFormat="1" ht="15" customHeight="1" x14ac:dyDescent="0.35">
      <c r="A81" s="293" t="s">
        <v>1057</v>
      </c>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87"/>
      <c r="AG81" s="11"/>
      <c r="AH81" s="106"/>
      <c r="AI81" s="11"/>
      <c r="AJ81" s="11"/>
      <c r="AK81" s="11"/>
      <c r="AL81" s="11"/>
      <c r="AM81" s="11"/>
      <c r="AN81" s="11"/>
      <c r="AO81" s="11"/>
      <c r="AP81" s="11"/>
      <c r="AQ81" s="87"/>
      <c r="AR81" s="87"/>
      <c r="AS81" s="87"/>
      <c r="AT81" s="87"/>
      <c r="AU81" s="87"/>
      <c r="AV81" s="87"/>
      <c r="AW81" s="87"/>
      <c r="AX81" s="87"/>
      <c r="AY81" s="87"/>
      <c r="AZ81" s="87"/>
      <c r="BA81" s="87"/>
      <c r="BB81" s="87"/>
      <c r="BC81" s="87"/>
      <c r="BD81" s="87"/>
      <c r="BE81" s="87"/>
      <c r="BF81" s="87"/>
      <c r="BG81" s="87"/>
      <c r="BH81" s="87"/>
      <c r="BI81" s="87"/>
    </row>
    <row r="82" spans="1:61" s="82" customFormat="1" ht="15" customHeight="1" x14ac:dyDescent="0.35">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87"/>
      <c r="AG82" s="11"/>
      <c r="AH82" s="106"/>
      <c r="AI82" s="11"/>
      <c r="AJ82" s="11"/>
      <c r="AK82" s="11"/>
      <c r="AL82" s="11"/>
      <c r="AM82" s="11"/>
      <c r="AN82" s="11"/>
      <c r="AO82" s="11"/>
      <c r="AP82" s="11"/>
      <c r="AQ82" s="87"/>
      <c r="AR82" s="87"/>
      <c r="AS82" s="87"/>
      <c r="AT82" s="87"/>
      <c r="AU82" s="87"/>
      <c r="AV82" s="87"/>
      <c r="AW82" s="87"/>
      <c r="AX82" s="87"/>
      <c r="AY82" s="87"/>
      <c r="AZ82" s="87"/>
      <c r="BA82" s="87"/>
      <c r="BB82" s="87"/>
      <c r="BC82" s="87"/>
      <c r="BD82" s="87"/>
      <c r="BE82" s="87"/>
      <c r="BF82" s="87"/>
      <c r="BG82" s="87"/>
      <c r="BH82" s="87"/>
      <c r="BI82" s="87"/>
    </row>
    <row r="83" spans="1:61" s="82" customFormat="1" ht="15" customHeight="1" x14ac:dyDescent="0.3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87"/>
      <c r="AG83" s="11"/>
      <c r="AH83" s="106"/>
      <c r="AI83" s="11"/>
      <c r="AJ83" s="11"/>
      <c r="AK83" s="11"/>
      <c r="AL83" s="11"/>
      <c r="AM83" s="11"/>
      <c r="AN83" s="11"/>
      <c r="AO83" s="11"/>
      <c r="AP83" s="11"/>
      <c r="AQ83" s="87"/>
      <c r="AR83" s="87"/>
      <c r="AS83" s="87"/>
      <c r="AT83" s="87"/>
      <c r="AU83" s="87"/>
      <c r="AV83" s="87"/>
      <c r="AW83" s="87"/>
      <c r="AX83" s="87"/>
      <c r="AY83" s="87"/>
      <c r="AZ83" s="87"/>
      <c r="BA83" s="87"/>
      <c r="BB83" s="87"/>
      <c r="BC83" s="87"/>
      <c r="BD83" s="87"/>
      <c r="BE83" s="87"/>
      <c r="BF83" s="87"/>
      <c r="BG83" s="87"/>
      <c r="BH83" s="87"/>
      <c r="BI83" s="87"/>
    </row>
    <row r="84" spans="1:61" s="82" customFormat="1" ht="15" customHeight="1" x14ac:dyDescent="0.35">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87"/>
      <c r="AG84" s="11"/>
      <c r="AH84" s="106"/>
      <c r="AI84" s="11"/>
      <c r="AJ84" s="11"/>
      <c r="AK84" s="11"/>
      <c r="AL84" s="11"/>
      <c r="AM84" s="11"/>
      <c r="AN84" s="11"/>
      <c r="AO84" s="11"/>
      <c r="AP84" s="11"/>
      <c r="AQ84" s="87"/>
      <c r="AR84" s="87"/>
      <c r="AS84" s="87"/>
      <c r="AT84" s="87"/>
      <c r="AU84" s="87"/>
      <c r="AV84" s="87"/>
      <c r="AW84" s="87"/>
      <c r="AX84" s="87"/>
      <c r="AY84" s="87"/>
      <c r="AZ84" s="87"/>
      <c r="BA84" s="87"/>
      <c r="BB84" s="87"/>
      <c r="BC84" s="87"/>
      <c r="BD84" s="87"/>
      <c r="BE84" s="87"/>
      <c r="BF84" s="87"/>
      <c r="BG84" s="87"/>
      <c r="BH84" s="87"/>
      <c r="BI84" s="87"/>
    </row>
    <row r="85" spans="1:61" s="82" customFormat="1" ht="15" customHeight="1" x14ac:dyDescent="0.35">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87"/>
      <c r="AG85" s="11"/>
      <c r="AH85" s="106"/>
      <c r="AI85" s="11"/>
      <c r="AJ85" s="11"/>
      <c r="AK85" s="11"/>
      <c r="AL85" s="11"/>
      <c r="AM85" s="11"/>
      <c r="AN85" s="11"/>
      <c r="AO85" s="11"/>
      <c r="AP85" s="11"/>
      <c r="AQ85" s="87"/>
      <c r="AR85" s="87"/>
      <c r="AS85" s="87"/>
      <c r="AT85" s="87"/>
      <c r="AU85" s="87"/>
      <c r="AV85" s="87"/>
      <c r="AW85" s="87"/>
      <c r="AX85" s="87"/>
      <c r="AY85" s="87"/>
      <c r="AZ85" s="87"/>
      <c r="BA85" s="87"/>
      <c r="BB85" s="87"/>
      <c r="BC85" s="87"/>
      <c r="BD85" s="87"/>
      <c r="BE85" s="87"/>
      <c r="BF85" s="87"/>
      <c r="BG85" s="87"/>
      <c r="BH85" s="87"/>
      <c r="BI85" s="87"/>
    </row>
    <row r="86" spans="1:61" s="82" customFormat="1" ht="15" customHeight="1" x14ac:dyDescent="0.35">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87"/>
      <c r="AG86" s="11"/>
      <c r="AH86" s="106"/>
      <c r="AI86" s="11"/>
      <c r="AJ86" s="11"/>
      <c r="AK86" s="11"/>
      <c r="AL86" s="11"/>
      <c r="AM86" s="11"/>
      <c r="AN86" s="11"/>
      <c r="AO86" s="11"/>
      <c r="AP86" s="11"/>
      <c r="AQ86" s="87"/>
      <c r="AR86" s="87"/>
      <c r="AS86" s="87"/>
      <c r="AT86" s="87"/>
      <c r="AU86" s="87"/>
      <c r="AV86" s="87"/>
      <c r="AW86" s="87"/>
      <c r="AX86" s="87"/>
      <c r="AY86" s="87"/>
      <c r="AZ86" s="87"/>
      <c r="BA86" s="87"/>
      <c r="BB86" s="87"/>
      <c r="BC86" s="87"/>
      <c r="BD86" s="87"/>
      <c r="BE86" s="87"/>
      <c r="BF86" s="87"/>
      <c r="BG86" s="87"/>
      <c r="BH86" s="87"/>
      <c r="BI86" s="87"/>
    </row>
    <row r="87" spans="1:61" s="82" customFormat="1" ht="15" customHeight="1" x14ac:dyDescent="0.35">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87"/>
      <c r="AG87" s="11"/>
      <c r="AH87" s="106"/>
      <c r="AI87" s="11"/>
      <c r="AJ87" s="11"/>
      <c r="AK87" s="11"/>
      <c r="AL87" s="11"/>
      <c r="AM87" s="11"/>
      <c r="AN87" s="11"/>
      <c r="AO87" s="11"/>
      <c r="AP87" s="11"/>
      <c r="AQ87" s="87"/>
      <c r="AR87" s="87"/>
      <c r="AS87" s="87"/>
      <c r="AT87" s="87"/>
      <c r="AU87" s="87"/>
      <c r="AV87" s="87"/>
      <c r="AW87" s="87"/>
      <c r="AX87" s="87"/>
      <c r="AY87" s="87"/>
      <c r="AZ87" s="87"/>
      <c r="BA87" s="87"/>
      <c r="BB87" s="87"/>
      <c r="BC87" s="87"/>
      <c r="BD87" s="87"/>
      <c r="BE87" s="87"/>
      <c r="BF87" s="87"/>
      <c r="BG87" s="87"/>
      <c r="BH87" s="87"/>
      <c r="BI87" s="87"/>
    </row>
    <row r="88" spans="1:61" s="82" customFormat="1" ht="15" customHeight="1" x14ac:dyDescent="0.35">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87"/>
      <c r="AG88" s="11"/>
      <c r="AH88" s="106"/>
      <c r="AI88" s="11"/>
      <c r="AJ88" s="11"/>
      <c r="AK88" s="11"/>
      <c r="AL88" s="11"/>
      <c r="AM88" s="11"/>
      <c r="AN88" s="11"/>
      <c r="AO88" s="11"/>
      <c r="AP88" s="11"/>
      <c r="AQ88" s="87"/>
      <c r="AR88" s="87"/>
      <c r="AS88" s="87"/>
      <c r="AT88" s="87"/>
      <c r="AU88" s="87"/>
      <c r="AV88" s="87"/>
      <c r="AW88" s="87"/>
      <c r="AX88" s="87"/>
      <c r="AY88" s="87"/>
      <c r="AZ88" s="87"/>
      <c r="BA88" s="87"/>
      <c r="BB88" s="87"/>
      <c r="BC88" s="87"/>
      <c r="BD88" s="87"/>
      <c r="BE88" s="87"/>
      <c r="BF88" s="87"/>
      <c r="BG88" s="87"/>
      <c r="BH88" s="87"/>
      <c r="BI88" s="87"/>
    </row>
    <row r="89" spans="1:61" s="82" customFormat="1" ht="15" customHeight="1" x14ac:dyDescent="0.35">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87"/>
      <c r="AG89" s="11"/>
      <c r="AH89" s="106"/>
      <c r="AI89" s="11"/>
      <c r="AJ89" s="11"/>
      <c r="AK89" s="11"/>
      <c r="AL89" s="11"/>
      <c r="AM89" s="11"/>
      <c r="AN89" s="11"/>
      <c r="AO89" s="11"/>
      <c r="AP89" s="11"/>
      <c r="AQ89" s="87"/>
      <c r="AR89" s="87"/>
      <c r="AS89" s="87"/>
      <c r="AT89" s="87"/>
      <c r="AU89" s="87"/>
      <c r="AV89" s="87"/>
      <c r="AW89" s="87"/>
      <c r="AX89" s="87"/>
      <c r="AY89" s="87"/>
      <c r="AZ89" s="87"/>
      <c r="BA89" s="87"/>
      <c r="BB89" s="87"/>
      <c r="BC89" s="87"/>
      <c r="BD89" s="87"/>
      <c r="BE89" s="87"/>
      <c r="BF89" s="87"/>
      <c r="BG89" s="87"/>
      <c r="BH89" s="87"/>
      <c r="BI89" s="87"/>
    </row>
    <row r="90" spans="1:61" s="82" customFormat="1" ht="15.5" x14ac:dyDescent="0.35">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87"/>
      <c r="AG90" s="11"/>
      <c r="AH90" s="106"/>
      <c r="AI90" s="11"/>
      <c r="AJ90" s="11"/>
      <c r="AK90" s="11"/>
      <c r="AL90" s="11"/>
      <c r="AM90" s="11"/>
      <c r="AN90" s="11"/>
      <c r="AO90" s="11"/>
      <c r="AP90" s="11"/>
      <c r="AQ90" s="87"/>
      <c r="AR90" s="87"/>
      <c r="AS90" s="87"/>
      <c r="AT90" s="87"/>
      <c r="AU90" s="87"/>
      <c r="AV90" s="87"/>
      <c r="AW90" s="87"/>
      <c r="AX90" s="87"/>
      <c r="AY90" s="87"/>
      <c r="AZ90" s="87"/>
      <c r="BA90" s="87"/>
      <c r="BB90" s="87"/>
      <c r="BC90" s="87"/>
      <c r="BD90" s="87"/>
      <c r="BE90" s="87"/>
      <c r="BF90" s="87"/>
      <c r="BG90" s="87"/>
      <c r="BH90" s="87"/>
      <c r="BI90" s="87"/>
    </row>
    <row r="91" spans="1:61" s="82" customFormat="1" ht="15.5" x14ac:dyDescent="0.35">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87"/>
      <c r="AG91" s="11"/>
      <c r="AH91" s="106"/>
      <c r="AI91" s="11"/>
      <c r="AJ91" s="11"/>
      <c r="AK91" s="11"/>
      <c r="AL91" s="11"/>
      <c r="AM91" s="11"/>
      <c r="AN91" s="11"/>
      <c r="AO91" s="11"/>
      <c r="AP91" s="11"/>
      <c r="AQ91" s="87"/>
      <c r="AR91" s="87"/>
      <c r="AS91" s="87"/>
      <c r="AT91" s="87"/>
      <c r="AU91" s="87"/>
      <c r="AV91" s="87"/>
      <c r="AW91" s="87"/>
      <c r="AX91" s="87"/>
      <c r="AY91" s="87"/>
      <c r="AZ91" s="87"/>
      <c r="BA91" s="87"/>
      <c r="BB91" s="87"/>
      <c r="BC91" s="87"/>
      <c r="BD91" s="87"/>
      <c r="BE91" s="87"/>
      <c r="BF91" s="87"/>
      <c r="BG91" s="87"/>
      <c r="BH91" s="87"/>
      <c r="BI91" s="87"/>
    </row>
    <row r="92" spans="1:61" s="82" customFormat="1" ht="15.5" x14ac:dyDescent="0.35">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87"/>
      <c r="AG92" s="11"/>
      <c r="AH92" s="106"/>
      <c r="AI92" s="11"/>
      <c r="AJ92" s="11"/>
      <c r="AK92" s="11"/>
      <c r="AL92" s="11"/>
      <c r="AM92" s="11"/>
      <c r="AN92" s="11"/>
      <c r="AO92" s="11"/>
      <c r="AP92" s="11"/>
      <c r="AQ92" s="87"/>
      <c r="AR92" s="87"/>
      <c r="AS92" s="87"/>
      <c r="AT92" s="87"/>
      <c r="AU92" s="87"/>
      <c r="AV92" s="87"/>
      <c r="AW92" s="87"/>
      <c r="AX92" s="87"/>
      <c r="AY92" s="87"/>
      <c r="AZ92" s="87"/>
      <c r="BA92" s="87"/>
      <c r="BB92" s="87"/>
      <c r="BC92" s="87"/>
      <c r="BD92" s="87"/>
      <c r="BE92" s="87"/>
      <c r="BF92" s="87"/>
      <c r="BG92" s="87"/>
      <c r="BH92" s="87"/>
      <c r="BI92" s="87"/>
    </row>
    <row r="93" spans="1:61" s="82" customFormat="1" ht="15.5" x14ac:dyDescent="0.35">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87"/>
      <c r="AG93" s="11"/>
      <c r="AH93" s="106"/>
      <c r="AI93" s="11"/>
      <c r="AJ93" s="11"/>
      <c r="AK93" s="11"/>
      <c r="AL93" s="11"/>
      <c r="AM93" s="11"/>
      <c r="AN93" s="11"/>
      <c r="AO93" s="11"/>
      <c r="AP93" s="11"/>
      <c r="AQ93" s="87"/>
      <c r="AR93" s="87"/>
      <c r="AS93" s="87"/>
      <c r="AT93" s="87"/>
      <c r="AU93" s="87"/>
      <c r="AV93" s="87"/>
      <c r="AW93" s="87"/>
      <c r="AX93" s="87"/>
      <c r="AY93" s="87"/>
      <c r="AZ93" s="87"/>
      <c r="BA93" s="87"/>
      <c r="BB93" s="87"/>
      <c r="BC93" s="87"/>
      <c r="BD93" s="87"/>
      <c r="BE93" s="87"/>
      <c r="BF93" s="87"/>
      <c r="BG93" s="87"/>
      <c r="BH93" s="87"/>
      <c r="BI93" s="87"/>
    </row>
    <row r="94" spans="1:61" s="82" customFormat="1" ht="15.5" x14ac:dyDescent="0.35">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87"/>
      <c r="AG94" s="128"/>
      <c r="AH94" s="130"/>
      <c r="AI94" s="128"/>
      <c r="AJ94" s="128"/>
      <c r="AK94" s="128"/>
      <c r="AL94" s="128"/>
      <c r="AM94" s="128"/>
      <c r="AN94" s="128"/>
      <c r="AO94" s="128"/>
      <c r="AP94" s="128"/>
      <c r="AQ94" s="87"/>
      <c r="AR94" s="87"/>
      <c r="AS94" s="87"/>
      <c r="AT94" s="87"/>
      <c r="AU94" s="87"/>
      <c r="AV94" s="87"/>
      <c r="AW94" s="87"/>
      <c r="AX94" s="87"/>
      <c r="AY94" s="87"/>
      <c r="AZ94" s="87"/>
      <c r="BA94" s="87"/>
      <c r="BB94" s="87"/>
      <c r="BC94" s="87"/>
      <c r="BD94" s="87"/>
      <c r="BE94" s="87"/>
      <c r="BF94" s="87"/>
      <c r="BG94" s="87"/>
      <c r="BH94" s="87"/>
      <c r="BI94" s="87"/>
    </row>
    <row r="95" spans="1:61" x14ac:dyDescent="0.35">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row>
    <row r="96" spans="1:61" x14ac:dyDescent="0.35">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32:61" x14ac:dyDescent="0.35">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sheetData>
  <sheetProtection algorithmName="SHA-512" hashValue="irH3hSqUyA9Na3g0h/3yI0vY3UDv95cI/CNL3MJ9oAFvqkuiwQ6sX4O1J/BfYMj88uFQbcuTQ1JVf5Qal7EW8A==" saltValue="ezXESRg4F7jIdEsiVLejwQ==" spinCount="100000" sheet="1" scenarios="1" formatCells="0" formatColumns="0" formatRows="0" insertColumns="0" insertRows="0" insertHyperlinks="0" deleteColumns="0" deleteRows="0" sort="0" autoFilter="0"/>
  <protectedRanges>
    <protectedRange sqref="A1:AE1048576" name="RangoHojaCuestionario"/>
    <protectedRange sqref="B21:AE46" name="Alternativas"/>
    <protectedRange sqref="AG4:BG4" name="SeleccionarLT"/>
    <protectedRange algorithmName="SHA-512" hashValue="m2jrXdxPIl4pBlKqt2LENFPDRfY18khb4frISsU+ZYROYIkphTsMVkKUnP+BDsz216qKhMBz0MoTl7BiFfY99Q==" saltValue="rRrU+PfM2NM0oJgRixDqdw==" spinCount="100000" sqref="B18:AE20" name="TextoPreguntasTE"/>
  </protectedRanges>
  <mergeCells count="43">
    <mergeCell ref="BR7:BU7"/>
    <mergeCell ref="AG18:BH49"/>
    <mergeCell ref="AF1:BI2"/>
    <mergeCell ref="AG4:BG4"/>
    <mergeCell ref="A81:AE81"/>
    <mergeCell ref="AB49:AB54"/>
    <mergeCell ref="C1:AE2"/>
    <mergeCell ref="L18:U20"/>
    <mergeCell ref="W4:Z4"/>
    <mergeCell ref="W6:Z6"/>
    <mergeCell ref="W5:Z5"/>
    <mergeCell ref="W7:Z7"/>
    <mergeCell ref="AA49:AA54"/>
    <mergeCell ref="AC49:AC54"/>
    <mergeCell ref="AD49:AD54"/>
    <mergeCell ref="AE49:AE54"/>
    <mergeCell ref="B9:AD10"/>
    <mergeCell ref="B18:K20"/>
    <mergeCell ref="V18:AE20"/>
    <mergeCell ref="B78:Z79"/>
    <mergeCell ref="A11:J14"/>
    <mergeCell ref="AA8:AD8"/>
    <mergeCell ref="G3:V3"/>
    <mergeCell ref="G4:V4"/>
    <mergeCell ref="G5:V5"/>
    <mergeCell ref="G6:V6"/>
    <mergeCell ref="G7:V7"/>
    <mergeCell ref="BD6:BG7"/>
    <mergeCell ref="G8:V8"/>
    <mergeCell ref="BN7:BQ7"/>
    <mergeCell ref="W8:Z8"/>
    <mergeCell ref="C3:F3"/>
    <mergeCell ref="C4:F4"/>
    <mergeCell ref="C5:F5"/>
    <mergeCell ref="C6:F6"/>
    <mergeCell ref="C7:F7"/>
    <mergeCell ref="C8:F8"/>
    <mergeCell ref="W3:Z3"/>
    <mergeCell ref="AA3:AD3"/>
    <mergeCell ref="AA4:AD4"/>
    <mergeCell ref="AA6:AD6"/>
    <mergeCell ref="AA5:AD5"/>
    <mergeCell ref="AA7:AD7"/>
  </mergeCells>
  <dataValidations count="1">
    <dataValidation type="textLength" allowBlank="1" showInputMessage="1" showErrorMessage="1" sqref="B21:B46 V21:V46 L21:L46" xr:uid="{00000000-0002-0000-0200-000000000000}">
      <formula1>0</formula1>
      <formula2>1</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OFFSET(LTyEncuestas!$A$3,0,0,COUNTIF(Apodos,"?*"))</xm:f>
          </x14:formula1>
          <xm:sqref>AG4:BG4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rgb="FF00B050"/>
  </sheetPr>
  <dimension ref="A1:AZ50"/>
  <sheetViews>
    <sheetView topLeftCell="B1" zoomScaleNormal="100" workbookViewId="0">
      <pane ySplit="2" topLeftCell="A3" activePane="bottomLeft" state="frozen"/>
      <selection pane="bottomLeft" activeCell="G15" sqref="G15"/>
    </sheetView>
  </sheetViews>
  <sheetFormatPr baseColWidth="10" defaultRowHeight="14.5" x14ac:dyDescent="0.35"/>
  <cols>
    <col min="1" max="1" width="56" customWidth="1"/>
    <col min="2" max="4" width="11.453125" style="3" customWidth="1"/>
    <col min="5" max="5" width="9.453125" customWidth="1"/>
    <col min="8" max="8" width="25.1796875" customWidth="1"/>
    <col min="9" max="9" width="8.54296875" style="3" customWidth="1"/>
    <col min="10" max="10" width="14.26953125" customWidth="1"/>
    <col min="12" max="12" width="11.453125" style="3"/>
    <col min="13" max="13" width="19.453125" customWidth="1"/>
    <col min="14" max="14" width="7.81640625" style="3" customWidth="1"/>
    <col min="15" max="16" width="12.7265625" style="3" customWidth="1"/>
    <col min="17" max="17" width="17.453125" customWidth="1"/>
    <col min="18" max="18" width="18" customWidth="1"/>
    <col min="19" max="20" width="18" style="3" customWidth="1"/>
    <col min="21" max="21" width="16.54296875" style="3" bestFit="1" customWidth="1"/>
    <col min="22" max="22" width="14" bestFit="1" customWidth="1"/>
    <col min="23" max="23" width="9.453125" customWidth="1"/>
    <col min="27" max="27" width="11.26953125" customWidth="1"/>
    <col min="28" max="28" width="7.453125" style="118" customWidth="1"/>
    <col min="29" max="29" width="7.26953125" style="118" customWidth="1"/>
    <col min="30" max="30" width="10.26953125" style="3" customWidth="1"/>
    <col min="31" max="31" width="10.26953125" customWidth="1"/>
    <col min="32" max="32" width="10.26953125" style="3" customWidth="1"/>
    <col min="33" max="33" width="10.26953125" customWidth="1"/>
    <col min="34" max="34" width="13.7265625" style="3" customWidth="1"/>
    <col min="35" max="39" width="5.26953125" style="3" customWidth="1"/>
    <col min="40" max="41" width="13.26953125" style="3" customWidth="1"/>
    <col min="42" max="42" width="22.54296875" style="3" customWidth="1"/>
    <col min="43" max="43" width="26.26953125" style="3" customWidth="1"/>
    <col min="44" max="44" width="10.1796875" style="3" customWidth="1"/>
    <col min="45" max="45" width="29" style="3" customWidth="1"/>
    <col min="46" max="46" width="51.54296875" style="3" customWidth="1"/>
    <col min="47" max="47" width="5.453125" bestFit="1" customWidth="1"/>
    <col min="49" max="49" width="14.54296875" customWidth="1"/>
    <col min="50" max="50" width="11.81640625" bestFit="1" customWidth="1"/>
    <col min="51" max="51" width="12" customWidth="1"/>
  </cols>
  <sheetData>
    <row r="1" spans="1:52" s="134" customFormat="1" ht="16.5" customHeight="1" x14ac:dyDescent="0.35">
      <c r="A1" s="171" t="s">
        <v>1228</v>
      </c>
      <c r="B1" s="296" t="s">
        <v>1229</v>
      </c>
      <c r="C1" s="296"/>
      <c r="D1" s="296"/>
      <c r="E1" s="193" t="s">
        <v>1273</v>
      </c>
      <c r="F1" s="193"/>
      <c r="G1" s="193"/>
      <c r="H1" s="193"/>
      <c r="I1" s="193"/>
      <c r="J1" s="193"/>
      <c r="K1" s="193"/>
      <c r="L1" s="194"/>
      <c r="M1" s="193"/>
      <c r="N1" s="193"/>
      <c r="O1" s="193"/>
      <c r="P1" s="193"/>
      <c r="Q1" s="199" t="s">
        <v>1277</v>
      </c>
      <c r="R1" s="193"/>
      <c r="S1" s="193"/>
      <c r="T1" s="195"/>
      <c r="U1" s="193"/>
      <c r="V1" s="193"/>
      <c r="W1" s="193"/>
      <c r="X1" s="193"/>
      <c r="Y1" s="193"/>
      <c r="Z1" s="196"/>
      <c r="AA1" s="196"/>
      <c r="AB1" s="193"/>
      <c r="AC1" s="193"/>
      <c r="AD1" s="195" t="s">
        <v>1275</v>
      </c>
      <c r="AE1" s="191" t="s">
        <v>1274</v>
      </c>
      <c r="AF1" s="202"/>
      <c r="AG1" s="202"/>
      <c r="AH1" s="202"/>
      <c r="AI1" s="202"/>
      <c r="AJ1" s="202"/>
      <c r="AK1" s="202"/>
      <c r="AL1" s="202"/>
      <c r="AM1" s="202"/>
      <c r="AN1" s="202"/>
      <c r="AO1" s="202"/>
      <c r="AP1" s="202"/>
      <c r="AQ1" s="202"/>
      <c r="AR1" s="203" t="s">
        <v>1276</v>
      </c>
      <c r="AS1" s="297" t="s">
        <v>1266</v>
      </c>
      <c r="AT1" s="297"/>
      <c r="AU1" s="79"/>
      <c r="AV1" s="79"/>
      <c r="AW1" s="79"/>
      <c r="AX1" s="79"/>
      <c r="AY1" s="79"/>
    </row>
    <row r="2" spans="1:52" s="135" customFormat="1" ht="75.75" customHeight="1" x14ac:dyDescent="0.35">
      <c r="A2" s="170" t="s">
        <v>1231</v>
      </c>
      <c r="B2" s="170" t="s">
        <v>1125</v>
      </c>
      <c r="C2" s="170" t="s">
        <v>1129</v>
      </c>
      <c r="D2" s="170" t="s">
        <v>1128</v>
      </c>
      <c r="E2" s="192" t="s">
        <v>1230</v>
      </c>
      <c r="F2" s="192" t="s">
        <v>1</v>
      </c>
      <c r="G2" s="192" t="s">
        <v>2</v>
      </c>
      <c r="H2" s="192" t="s">
        <v>3</v>
      </c>
      <c r="I2" s="192" t="s">
        <v>1258</v>
      </c>
      <c r="J2" s="192" t="s">
        <v>1119</v>
      </c>
      <c r="K2" s="192" t="s">
        <v>1205</v>
      </c>
      <c r="L2" s="192" t="s">
        <v>1278</v>
      </c>
      <c r="M2" s="192" t="s">
        <v>1168</v>
      </c>
      <c r="N2" s="192" t="s">
        <v>1204</v>
      </c>
      <c r="O2" s="192" t="s">
        <v>1173</v>
      </c>
      <c r="P2" s="192" t="s">
        <v>1174</v>
      </c>
      <c r="Q2" s="192" t="s">
        <v>1260</v>
      </c>
      <c r="R2" s="192" t="s">
        <v>1259</v>
      </c>
      <c r="S2" s="192" t="s">
        <v>1127</v>
      </c>
      <c r="T2" s="192" t="s">
        <v>1126</v>
      </c>
      <c r="U2" s="197" t="s">
        <v>1156</v>
      </c>
      <c r="V2" s="197" t="s">
        <v>1155</v>
      </c>
      <c r="W2" s="197" t="s">
        <v>1131</v>
      </c>
      <c r="X2" s="197" t="s">
        <v>1120</v>
      </c>
      <c r="Y2" s="197" t="s">
        <v>1121</v>
      </c>
      <c r="Z2" s="198" t="s">
        <v>1122</v>
      </c>
      <c r="AA2" s="198" t="s">
        <v>1132</v>
      </c>
      <c r="AB2" s="197" t="s">
        <v>1123</v>
      </c>
      <c r="AC2" s="197" t="s">
        <v>1124</v>
      </c>
      <c r="AD2" s="197" t="s">
        <v>1316</v>
      </c>
      <c r="AE2" s="201" t="s">
        <v>1130</v>
      </c>
      <c r="AF2" s="201" t="s">
        <v>950</v>
      </c>
      <c r="AG2" s="201" t="s">
        <v>1133</v>
      </c>
      <c r="AH2" s="201" t="s">
        <v>1134</v>
      </c>
      <c r="AI2" s="201" t="s">
        <v>1221</v>
      </c>
      <c r="AJ2" s="201" t="s">
        <v>1222</v>
      </c>
      <c r="AK2" s="201" t="s">
        <v>1223</v>
      </c>
      <c r="AL2" s="201" t="s">
        <v>1224</v>
      </c>
      <c r="AM2" s="201" t="s">
        <v>1225</v>
      </c>
      <c r="AN2" s="201" t="s">
        <v>1263</v>
      </c>
      <c r="AO2" s="201" t="s">
        <v>1264</v>
      </c>
      <c r="AP2" s="201" t="s">
        <v>1261</v>
      </c>
      <c r="AQ2" s="201" t="s">
        <v>1262</v>
      </c>
      <c r="AR2" s="201" t="s">
        <v>1207</v>
      </c>
      <c r="AS2" s="200" t="s">
        <v>1226</v>
      </c>
      <c r="AT2" s="200" t="s">
        <v>1227</v>
      </c>
      <c r="AU2" s="79"/>
      <c r="AV2" s="79"/>
      <c r="AW2" s="79"/>
      <c r="AX2" s="79"/>
      <c r="AY2" s="79"/>
      <c r="AZ2" s="134"/>
    </row>
    <row r="3" spans="1:52" x14ac:dyDescent="0.35">
      <c r="A3" s="172" t="str">
        <f t="shared" ref="A3:A50" si="0">IF(EncMetadatosValidos="OK",
SUBSTITUTE(SUBSTITUTE(SUBSTITUTE(SUBSTITUTE(SUBSTITUTE(SUBSTITUTE(SUBSTITUTE(SUBSTITUTE(
UPPER(TRIM(CLEAN(
"VB"
&amp;"_"&amp;TEXT(EncRUTEmp,"0000000000")
&amp;"_"&amp;TEXT(EncBPSuc,"0000000000")
&amp;"_"&amp;TEXT(EncFechaCreacion,"YYYY-MM-DD")
&amp;"_"&amp;TEXT(EncNumIDEncuesta,"000")
&amp;"_"&amp;EncCodigoInternoLT)))," ","-"),".",""),"Á","A"),"É","E"),"Í","I"),"Ó","O"),"Ú","U"),"Ñ","N")&amp;"_","")</f>
        <v/>
      </c>
      <c r="B3" s="173"/>
      <c r="C3" s="174"/>
      <c r="D3" s="175"/>
      <c r="E3" s="176"/>
      <c r="F3" s="173"/>
      <c r="G3" s="177"/>
      <c r="H3" s="173"/>
      <c r="I3" s="173"/>
      <c r="J3" s="178"/>
      <c r="K3" s="178"/>
      <c r="L3" s="178"/>
      <c r="M3" s="173"/>
      <c r="N3" s="173"/>
      <c r="O3" s="173"/>
      <c r="P3" s="173"/>
      <c r="Q3" s="173"/>
      <c r="R3" s="173"/>
      <c r="S3" s="173"/>
      <c r="T3" s="173"/>
      <c r="U3" s="173"/>
      <c r="V3" s="173"/>
      <c r="W3" s="173"/>
      <c r="X3" s="179"/>
      <c r="Y3" s="179"/>
      <c r="Z3" s="179"/>
      <c r="AA3" s="179"/>
      <c r="AB3" s="180"/>
      <c r="AC3" s="180"/>
      <c r="AD3" s="181" t="str">
        <f t="shared" ref="AD3:AD50" si="1">IF(AND(ISNUMBER(EncMasaHombres),ISNUMBER(EncMasaMujeres)),SUM(AB3:AC3),"")</f>
        <v/>
      </c>
      <c r="AE3" s="181" t="str">
        <f t="shared" ref="AE3:AE50" si="2">IF(OR(EncEstatusEncuesta&lt;&gt;TagEstatusLinkCerrada,EncApodoEncuestaActual=""),"",
COUNTIFS(RespApodoEncuesta,EncApodoEncuestaActual))</f>
        <v/>
      </c>
      <c r="AF3" s="181" t="str">
        <f t="shared" ref="AF3:AF50" si="3">IF(OR(EncEstatusEncuesta&lt;&gt;TagEstatusLinkCerrada,EncApodoEncuestaActual=""),"",
COUNTIFS(RespApodoEncuesta,EncApodoEncuestaActual,RespValidoISTAS,"OK"))</f>
        <v/>
      </c>
      <c r="AG3" s="182" t="str">
        <f t="shared" ref="AG3:AG50" si="4">IFERROR(IF(AND(EncApodoEncuestaActual&lt;&gt;"",EncMetadatosValidos="OK"),EncCantValidos/EncMasaTotal,""),"")</f>
        <v/>
      </c>
      <c r="AH3" s="183" t="str">
        <f>IF(COUNTA(B3:AC3)=0,"",IF(COUNTA(B3:AC3)=COLUMNS(B3:AC3),"OK","NO"))</f>
        <v/>
      </c>
      <c r="AI3" s="184" t="str">
        <f t="shared" ref="AI3:AI50" si="5">IF(AND(EncEstatusEncuesta=TagEstatusLinkCerrada,COUNTIFS(RespApodoEncuesta,EncApodoEncuestaActual,RespValidoISTAS,"OK",RespValidoD1,"OK")&gt;0),
IF(
(COUNTIFS(RespApodoEncuesta,EncApodoEncuestaActual,RespValidoISTAS,"OK",RespValidoD1,"OK",RespCatD1,TagRiesgoDimALTO)
/COUNTIFS(RespApodoEncuesta,EncApodoEncuestaActual,RespValidoISTAS,"OK",RespValidoD1,"OK"))
&gt;0.5,1,
IF(
(COUNTIFS(RespApodoEncuesta,EncApodoEncuestaActual,RespValidoISTAS,"OK",RespValidoD1,"OK",RespCatD1,TagRiesgoDimBAJO)
/COUNTIFS(RespApodoEncuesta,EncApodoEncuestaActual,RespValidoISTAS,"OK",RespValidoD1,"OK"))
&gt;0.5,-1,0)),"")</f>
        <v/>
      </c>
      <c r="AJ3" s="184" t="str">
        <f t="shared" ref="AJ3:AJ50" si="6">IF(AND(EncEstatusEncuesta=TagEstatusLinkCerrada,COUNTIFS(RespApodoEncuesta,EncApodoEncuestaActual,RespValidoISTAS,"OK",RespValidoD2,"OK")&gt;0),
IF(
(COUNTIFS(RespApodoEncuesta,EncApodoEncuestaActual,RespValidoISTAS,"OK",RespValidoD2,"OK",RespCatD2,TagRiesgoDimALTO)
/COUNTIFS(RespApodoEncuesta,EncApodoEncuestaActual,RespValidoISTAS,"OK",RespValidoD2,"OK"))
&gt;0.5,1,
IF(
(COUNTIFS(RespApodoEncuesta,EncApodoEncuestaActual,RespValidoISTAS,"OK",RespValidoD2,"OK",RespCatD2,TagRiesgoDimBAJO)
/COUNTIFS(RespApodoEncuesta,EncApodoEncuestaActual,RespValidoISTAS,"OK",RespValidoD2,"OK"))
&gt;0.5,-1,0)),"")</f>
        <v/>
      </c>
      <c r="AK3" s="184" t="str">
        <f t="shared" ref="AK3:AK50" si="7">IF(AND(EncEstatusEncuesta=TagEstatusLinkCerrada,COUNTIFS(RespApodoEncuesta,EncApodoEncuestaActual,RespValidoISTAS,"OK",RespValidoD3,"OK")&gt;0),
IF(
(COUNTIFS(RespApodoEncuesta,EncApodoEncuestaActual,RespValidoISTAS,"OK",RespValidoD3,"OK",RespCatD3,TagRiesgoDimALTO)
/COUNTIFS(RespApodoEncuesta,EncApodoEncuestaActual,RespValidoISTAS,"OK",RespValidoD3,"OK"))
&gt;0.5,1,
IF(
(COUNTIFS(RespApodoEncuesta,EncApodoEncuestaActual,RespValidoISTAS,"OK",RespValidoD3,"OK",RespCatD3,TagRiesgoDimBAJO)
/COUNTIFS(RespApodoEncuesta,EncApodoEncuestaActual,RespValidoISTAS,"OK",RespValidoD3,"OK"))
&gt;0.5,-1,0)),"")</f>
        <v/>
      </c>
      <c r="AL3" s="184" t="str">
        <f t="shared" ref="AL3:AL50" si="8">IF(AND(EncEstatusEncuesta=TagEstatusLinkCerrada,COUNTIFS(RespApodoEncuesta,EncApodoEncuestaActual,RespValidoISTAS,"OK",RespValidoD4,"OK")&gt;0),
IF(
(COUNTIFS(RespApodoEncuesta,EncApodoEncuestaActual,RespValidoISTAS,"OK",RespValidoD4,"OK",RespCatD4,TagRiesgoDimALTO)
/COUNTIFS(RespApodoEncuesta,EncApodoEncuestaActual,RespValidoISTAS,"OK",RespValidoD4,"OK"))
&gt;0.5,1,
IF(
(COUNTIFS(RespApodoEncuesta,EncApodoEncuestaActual,RespValidoISTAS,"OK",RespValidoD4,"OK",RespCatD4,TagRiesgoDimBAJO)
/COUNTIFS(RespApodoEncuesta,EncApodoEncuestaActual,RespValidoISTAS,"OK",RespValidoD4,"OK"))
&gt;0.5,-1,0)),"")</f>
        <v/>
      </c>
      <c r="AM3" s="184" t="str">
        <f t="shared" ref="AM3:AM50" si="9">IF(AND(EncEstatusEncuesta=TagEstatusLinkCerrada,COUNTIFS(RespApodoEncuesta,EncApodoEncuestaActual,RespValidoISTAS,"OK",RespValidoD5,"OK")&gt;0),
IF(
(COUNTIFS(RespApodoEncuesta,EncApodoEncuestaActual,RespValidoISTAS,"OK",RespValidoD5,"OK",RespCatD5,TagRiesgoDimALTO)
/COUNTIFS(RespApodoEncuesta,EncApodoEncuestaActual,RespValidoISTAS,"OK",RespValidoD5,"OK"))
&gt;0.5,1,
IF(
(COUNTIFS(RespApodoEncuesta,EncApodoEncuestaActual,RespValidoISTAS,"OK",RespValidoD5,"OK",RespCatD5,TagRiesgoDimBAJO)
/COUNTIFS(RespApodoEncuesta,EncApodoEncuestaActual,RespValidoISTAS,"OK",RespValidoD5,"OK"))
&gt;0.5,-1,0)),"")</f>
        <v/>
      </c>
      <c r="AN3" s="184" t="str">
        <f t="shared" ref="AN3:AN50" si="10">IF(EncEstatusEncuesta&lt;&gt;TagEstatusLinkCerrada,"",
IF(COUNT(AI3:AM3)&lt;&gt;5,"SIN DATOS",SUM(AI3:AM3)))</f>
        <v/>
      </c>
      <c r="AO3" s="185" t="str">
        <f t="shared" ref="AO3:AO50" si="11">IF(EncEstatusEncuesta&lt;&gt;TagEstatusLinkCerrada,"",
IF(COUNT(AI3:AM3)&lt;&gt;5,TagRiesgoGlobalSinDatos,
IF(AND(EncSumaGlobalActual&lt;=5,EncSumaGlobalActual&gt;=4),TagRiesgoGlobalALTO,
IF(AND(EncSumaGlobalActual&lt;=3,EncSumaGlobalActual&gt;=1),TagRiesgoGlobalMEDIO,
IF(AND(EncSumaGlobalActual&lt;=0,EncSumaGlobalActual&gt;=-5),TagRiesgoGlobalBAJO,TagRiesgoGlobalError)))))</f>
        <v/>
      </c>
      <c r="AP3" s="185" t="str">
        <f t="shared" ref="AP3:AP50" si="12">IFERROR(TEXT(
(COUNTIFS(RespApodoEncuesta,EncApodoEncuestaActual,RespValidoISTAS,"OK",RespCatD1,TagRiesgoDimALTO)
/COUNTIFS(RespApodoEncuesta,EncApodoEncuestaActual,RespValidoISTAS,"OK")),"0,00")&amp;"; "&amp;TEXT(
(COUNTIFS(RespApodoEncuesta,EncApodoEncuestaActual,RespValidoISTAS,"OK",RespCatD2,TagRiesgoDimALTO)
/COUNTIFS(RespApodoEncuesta,EncApodoEncuestaActual,RespValidoISTAS,"OK")),"0,00")&amp;"; "&amp;TEXT(
(COUNTIFS(RespApodoEncuesta,EncApodoEncuestaActual,RespValidoISTAS,"OK",RespCatD3,TagRiesgoDimALTO)
/COUNTIFS(RespApodoEncuesta,EncApodoEncuestaActual,RespValidoISTAS,"OK")),"0,00")&amp;"; "&amp;TEXT(
(COUNTIFS(RespApodoEncuesta,EncApodoEncuestaActual,RespValidoISTAS,"OK",RespCatD4,TagRiesgoDimALTO)
/COUNTIFS(RespApodoEncuesta,EncApodoEncuestaActual,RespValidoISTAS,"OK")),"0,00")&amp;"; "&amp;TEXT(
(COUNTIFS(RespApodoEncuesta,EncApodoEncuestaActual,RespValidoISTAS,"OK",RespCatD5,TagRiesgoDimALTO)
/COUNTIFS(RespApodoEncuesta,EncApodoEncuestaActual,RespValidoISTAS,"OK")),"0,00"),"")</f>
        <v/>
      </c>
      <c r="AQ3" s="185" t="str">
        <f t="shared" ref="AQ3:AQ50" si="13">IFERROR(
IF(EncNivelD1Actual=1,"D1; ","")&amp;
IF(EncNivelD2Actual=1,"D2; ","")&amp;
IF(EncNivelD3Actual=1,"D3; ","")&amp;
IF(EncNivelD4Actual=1,"D4; ","")&amp;
IF(EncNivelD5Actual=1,"D5 ",""),"")</f>
        <v/>
      </c>
      <c r="AR3" s="183" t="str">
        <f t="shared" ref="AR3:AR50" si="14">IF(EncNivelGlobalActual="","",IF(EncNivelGlobalActual=TagRiesgoGlobalALTO,"SÍ","NO"))</f>
        <v/>
      </c>
      <c r="AS3" s="175"/>
      <c r="AT3" s="175"/>
      <c r="AU3" s="79"/>
      <c r="AV3" s="79"/>
      <c r="AW3" s="79"/>
      <c r="AX3" s="79"/>
      <c r="AY3" s="79"/>
      <c r="AZ3" s="134"/>
    </row>
    <row r="4" spans="1:52" x14ac:dyDescent="0.35">
      <c r="A4" s="172" t="str">
        <f t="shared" si="0"/>
        <v/>
      </c>
      <c r="B4" s="173"/>
      <c r="C4" s="174"/>
      <c r="D4" s="175"/>
      <c r="E4" s="176"/>
      <c r="F4" s="173"/>
      <c r="G4" s="177"/>
      <c r="H4" s="173"/>
      <c r="I4" s="173"/>
      <c r="J4" s="178"/>
      <c r="K4" s="178"/>
      <c r="L4" s="178"/>
      <c r="M4" s="173"/>
      <c r="N4" s="173"/>
      <c r="O4" s="173"/>
      <c r="P4" s="173"/>
      <c r="Q4" s="173"/>
      <c r="R4" s="173"/>
      <c r="S4" s="173"/>
      <c r="T4" s="173"/>
      <c r="U4" s="173"/>
      <c r="V4" s="173"/>
      <c r="W4" s="173"/>
      <c r="X4" s="179"/>
      <c r="Y4" s="179"/>
      <c r="Z4" s="179"/>
      <c r="AA4" s="179"/>
      <c r="AB4" s="218"/>
      <c r="AC4" s="218"/>
      <c r="AD4" s="181" t="str">
        <f t="shared" si="1"/>
        <v/>
      </c>
      <c r="AE4" s="181" t="str">
        <f t="shared" si="2"/>
        <v/>
      </c>
      <c r="AF4" s="181" t="str">
        <f t="shared" si="3"/>
        <v/>
      </c>
      <c r="AG4" s="182" t="str">
        <f t="shared" si="4"/>
        <v/>
      </c>
      <c r="AH4" s="183" t="str">
        <f t="shared" ref="AH4:AH50" si="15">IF(COUNTA(B4:AC4)=0,"",IF(COUNTA(B4:AC4)=COLUMNS(B4:AC4),"OK","NO"))</f>
        <v/>
      </c>
      <c r="AI4" s="184" t="str">
        <f t="shared" si="5"/>
        <v/>
      </c>
      <c r="AJ4" s="184" t="str">
        <f t="shared" si="6"/>
        <v/>
      </c>
      <c r="AK4" s="184" t="str">
        <f t="shared" si="7"/>
        <v/>
      </c>
      <c r="AL4" s="184" t="str">
        <f t="shared" si="8"/>
        <v/>
      </c>
      <c r="AM4" s="184" t="str">
        <f t="shared" si="9"/>
        <v/>
      </c>
      <c r="AN4" s="184" t="str">
        <f t="shared" si="10"/>
        <v/>
      </c>
      <c r="AO4" s="185" t="str">
        <f t="shared" si="11"/>
        <v/>
      </c>
      <c r="AP4" s="185" t="str">
        <f t="shared" si="12"/>
        <v/>
      </c>
      <c r="AQ4" s="185" t="str">
        <f t="shared" si="13"/>
        <v/>
      </c>
      <c r="AR4" s="183" t="str">
        <f t="shared" si="14"/>
        <v/>
      </c>
      <c r="AS4" s="175"/>
      <c r="AT4" s="175"/>
      <c r="AU4" s="79"/>
      <c r="AV4" s="79"/>
      <c r="AW4" s="79"/>
      <c r="AX4" s="79"/>
      <c r="AY4" s="79"/>
      <c r="AZ4" s="134"/>
    </row>
    <row r="5" spans="1:52" x14ac:dyDescent="0.35">
      <c r="A5" s="172" t="str">
        <f t="shared" si="0"/>
        <v/>
      </c>
      <c r="B5" s="173"/>
      <c r="C5" s="174"/>
      <c r="D5" s="175"/>
      <c r="E5" s="176"/>
      <c r="F5" s="173"/>
      <c r="G5" s="177"/>
      <c r="H5" s="173"/>
      <c r="I5" s="173"/>
      <c r="J5" s="178"/>
      <c r="K5" s="178"/>
      <c r="L5" s="178"/>
      <c r="M5" s="173"/>
      <c r="N5" s="173"/>
      <c r="O5" s="173"/>
      <c r="P5" s="173"/>
      <c r="Q5" s="173"/>
      <c r="R5" s="173"/>
      <c r="S5" s="173"/>
      <c r="T5" s="173"/>
      <c r="U5" s="173"/>
      <c r="V5" s="173"/>
      <c r="W5" s="173"/>
      <c r="X5" s="179"/>
      <c r="Y5" s="179"/>
      <c r="Z5" s="179"/>
      <c r="AA5" s="179"/>
      <c r="AB5" s="218"/>
      <c r="AC5" s="218"/>
      <c r="AD5" s="181" t="str">
        <f t="shared" si="1"/>
        <v/>
      </c>
      <c r="AE5" s="181" t="str">
        <f t="shared" si="2"/>
        <v/>
      </c>
      <c r="AF5" s="181" t="str">
        <f t="shared" si="3"/>
        <v/>
      </c>
      <c r="AG5" s="182" t="str">
        <f t="shared" si="4"/>
        <v/>
      </c>
      <c r="AH5" s="183" t="str">
        <f t="shared" si="15"/>
        <v/>
      </c>
      <c r="AI5" s="184" t="str">
        <f t="shared" si="5"/>
        <v/>
      </c>
      <c r="AJ5" s="184" t="str">
        <f t="shared" si="6"/>
        <v/>
      </c>
      <c r="AK5" s="184" t="str">
        <f t="shared" si="7"/>
        <v/>
      </c>
      <c r="AL5" s="184" t="str">
        <f t="shared" si="8"/>
        <v/>
      </c>
      <c r="AM5" s="184" t="str">
        <f t="shared" si="9"/>
        <v/>
      </c>
      <c r="AN5" s="184" t="str">
        <f t="shared" si="10"/>
        <v/>
      </c>
      <c r="AO5" s="185" t="str">
        <f t="shared" si="11"/>
        <v/>
      </c>
      <c r="AP5" s="185" t="str">
        <f t="shared" si="12"/>
        <v/>
      </c>
      <c r="AQ5" s="185" t="str">
        <f t="shared" si="13"/>
        <v/>
      </c>
      <c r="AR5" s="183" t="str">
        <f t="shared" si="14"/>
        <v/>
      </c>
      <c r="AS5" s="175"/>
      <c r="AT5" s="219"/>
      <c r="AU5" s="79"/>
      <c r="AV5" s="79"/>
      <c r="AW5" s="79"/>
      <c r="AX5" s="79"/>
      <c r="AY5" s="79"/>
      <c r="AZ5" s="134"/>
    </row>
    <row r="6" spans="1:52" x14ac:dyDescent="0.35">
      <c r="A6" s="172" t="str">
        <f t="shared" si="0"/>
        <v/>
      </c>
      <c r="B6" s="173"/>
      <c r="C6" s="174"/>
      <c r="D6" s="175"/>
      <c r="E6" s="176"/>
      <c r="F6" s="173"/>
      <c r="G6" s="177"/>
      <c r="H6" s="173"/>
      <c r="I6" s="173"/>
      <c r="J6" s="178"/>
      <c r="K6" s="178"/>
      <c r="L6" s="178"/>
      <c r="M6" s="173"/>
      <c r="N6" s="173"/>
      <c r="O6" s="173"/>
      <c r="P6" s="173"/>
      <c r="Q6" s="173"/>
      <c r="R6" s="173"/>
      <c r="S6" s="173"/>
      <c r="T6" s="173"/>
      <c r="U6" s="173"/>
      <c r="V6" s="173"/>
      <c r="W6" s="173"/>
      <c r="X6" s="179"/>
      <c r="Y6" s="179"/>
      <c r="Z6" s="179"/>
      <c r="AA6" s="179"/>
      <c r="AB6" s="218"/>
      <c r="AC6" s="218"/>
      <c r="AD6" s="181" t="str">
        <f t="shared" si="1"/>
        <v/>
      </c>
      <c r="AE6" s="181" t="str">
        <f t="shared" si="2"/>
        <v/>
      </c>
      <c r="AF6" s="181" t="str">
        <f t="shared" si="3"/>
        <v/>
      </c>
      <c r="AG6" s="182" t="str">
        <f t="shared" si="4"/>
        <v/>
      </c>
      <c r="AH6" s="183" t="str">
        <f t="shared" si="15"/>
        <v/>
      </c>
      <c r="AI6" s="184" t="str">
        <f t="shared" si="5"/>
        <v/>
      </c>
      <c r="AJ6" s="184" t="str">
        <f t="shared" si="6"/>
        <v/>
      </c>
      <c r="AK6" s="184" t="str">
        <f t="shared" si="7"/>
        <v/>
      </c>
      <c r="AL6" s="184" t="str">
        <f t="shared" si="8"/>
        <v/>
      </c>
      <c r="AM6" s="184" t="str">
        <f t="shared" si="9"/>
        <v/>
      </c>
      <c r="AN6" s="184" t="str">
        <f t="shared" si="10"/>
        <v/>
      </c>
      <c r="AO6" s="185" t="str">
        <f t="shared" si="11"/>
        <v/>
      </c>
      <c r="AP6" s="185" t="str">
        <f t="shared" si="12"/>
        <v/>
      </c>
      <c r="AQ6" s="185" t="str">
        <f t="shared" si="13"/>
        <v/>
      </c>
      <c r="AR6" s="183" t="str">
        <f t="shared" si="14"/>
        <v/>
      </c>
      <c r="AS6" s="175"/>
      <c r="AT6" s="219"/>
      <c r="AU6" s="79"/>
      <c r="AV6" s="79"/>
      <c r="AW6" s="79"/>
      <c r="AX6" s="79"/>
      <c r="AY6" s="79"/>
      <c r="AZ6" s="134"/>
    </row>
    <row r="7" spans="1:52" x14ac:dyDescent="0.35">
      <c r="A7" s="172" t="str">
        <f t="shared" si="0"/>
        <v/>
      </c>
      <c r="B7" s="173"/>
      <c r="C7" s="174"/>
      <c r="D7" s="175"/>
      <c r="E7" s="176"/>
      <c r="F7" s="173"/>
      <c r="G7" s="177"/>
      <c r="H7" s="173"/>
      <c r="I7" s="173"/>
      <c r="J7" s="178"/>
      <c r="K7" s="178"/>
      <c r="L7" s="178"/>
      <c r="M7" s="173"/>
      <c r="N7" s="173"/>
      <c r="O7" s="173"/>
      <c r="P7" s="173"/>
      <c r="Q7" s="173"/>
      <c r="R7" s="173"/>
      <c r="S7" s="173"/>
      <c r="T7" s="173"/>
      <c r="U7" s="173"/>
      <c r="V7" s="173"/>
      <c r="W7" s="173"/>
      <c r="X7" s="179"/>
      <c r="Y7" s="179"/>
      <c r="Z7" s="179"/>
      <c r="AA7" s="179"/>
      <c r="AB7" s="180"/>
      <c r="AC7" s="180"/>
      <c r="AD7" s="181" t="str">
        <f t="shared" si="1"/>
        <v/>
      </c>
      <c r="AE7" s="181" t="str">
        <f t="shared" si="2"/>
        <v/>
      </c>
      <c r="AF7" s="181" t="str">
        <f t="shared" si="3"/>
        <v/>
      </c>
      <c r="AG7" s="182" t="str">
        <f t="shared" si="4"/>
        <v/>
      </c>
      <c r="AH7" s="183" t="str">
        <f t="shared" si="15"/>
        <v/>
      </c>
      <c r="AI7" s="184" t="str">
        <f t="shared" si="5"/>
        <v/>
      </c>
      <c r="AJ7" s="184" t="str">
        <f t="shared" si="6"/>
        <v/>
      </c>
      <c r="AK7" s="184" t="str">
        <f t="shared" si="7"/>
        <v/>
      </c>
      <c r="AL7" s="184" t="str">
        <f t="shared" si="8"/>
        <v/>
      </c>
      <c r="AM7" s="184" t="str">
        <f t="shared" si="9"/>
        <v/>
      </c>
      <c r="AN7" s="184" t="str">
        <f t="shared" si="10"/>
        <v/>
      </c>
      <c r="AO7" s="185" t="str">
        <f t="shared" si="11"/>
        <v/>
      </c>
      <c r="AP7" s="185" t="str">
        <f t="shared" si="12"/>
        <v/>
      </c>
      <c r="AQ7" s="185" t="str">
        <f t="shared" si="13"/>
        <v/>
      </c>
      <c r="AR7" s="183" t="str">
        <f t="shared" si="14"/>
        <v/>
      </c>
      <c r="AS7" s="175"/>
      <c r="AT7" s="175"/>
      <c r="AU7" s="79"/>
      <c r="AV7" s="79"/>
      <c r="AW7" s="79"/>
      <c r="AX7" s="79"/>
      <c r="AY7" s="79"/>
      <c r="AZ7" s="134"/>
    </row>
    <row r="8" spans="1:52" x14ac:dyDescent="0.35">
      <c r="A8" s="172" t="str">
        <f t="shared" si="0"/>
        <v/>
      </c>
      <c r="B8" s="173"/>
      <c r="C8" s="174"/>
      <c r="D8" s="175"/>
      <c r="E8" s="176"/>
      <c r="F8" s="173"/>
      <c r="G8" s="177"/>
      <c r="H8" s="173"/>
      <c r="I8" s="173"/>
      <c r="J8" s="178"/>
      <c r="K8" s="178"/>
      <c r="L8" s="178"/>
      <c r="M8" s="173"/>
      <c r="N8" s="173"/>
      <c r="O8" s="173"/>
      <c r="P8" s="173"/>
      <c r="Q8" s="173"/>
      <c r="R8" s="173"/>
      <c r="S8" s="173"/>
      <c r="T8" s="173"/>
      <c r="U8" s="173"/>
      <c r="V8" s="173"/>
      <c r="W8" s="173"/>
      <c r="X8" s="179"/>
      <c r="Y8" s="179"/>
      <c r="Z8" s="179"/>
      <c r="AA8" s="179"/>
      <c r="AB8" s="180"/>
      <c r="AC8" s="180"/>
      <c r="AD8" s="181" t="str">
        <f t="shared" si="1"/>
        <v/>
      </c>
      <c r="AE8" s="181" t="str">
        <f t="shared" si="2"/>
        <v/>
      </c>
      <c r="AF8" s="181" t="str">
        <f t="shared" si="3"/>
        <v/>
      </c>
      <c r="AG8" s="182" t="str">
        <f t="shared" si="4"/>
        <v/>
      </c>
      <c r="AH8" s="183" t="str">
        <f t="shared" si="15"/>
        <v/>
      </c>
      <c r="AI8" s="184" t="str">
        <f t="shared" si="5"/>
        <v/>
      </c>
      <c r="AJ8" s="184" t="str">
        <f t="shared" si="6"/>
        <v/>
      </c>
      <c r="AK8" s="184" t="str">
        <f t="shared" si="7"/>
        <v/>
      </c>
      <c r="AL8" s="184" t="str">
        <f t="shared" si="8"/>
        <v/>
      </c>
      <c r="AM8" s="184" t="str">
        <f t="shared" si="9"/>
        <v/>
      </c>
      <c r="AN8" s="184" t="str">
        <f t="shared" si="10"/>
        <v/>
      </c>
      <c r="AO8" s="185" t="str">
        <f t="shared" si="11"/>
        <v/>
      </c>
      <c r="AP8" s="185" t="str">
        <f t="shared" si="12"/>
        <v/>
      </c>
      <c r="AQ8" s="185" t="str">
        <f t="shared" si="13"/>
        <v/>
      </c>
      <c r="AR8" s="183" t="str">
        <f t="shared" si="14"/>
        <v/>
      </c>
      <c r="AS8" s="175"/>
      <c r="AT8" s="175"/>
      <c r="AV8" s="3"/>
      <c r="AW8" s="3"/>
    </row>
    <row r="9" spans="1:52" x14ac:dyDescent="0.35">
      <c r="A9" s="172" t="str">
        <f t="shared" si="0"/>
        <v/>
      </c>
      <c r="B9" s="173"/>
      <c r="C9" s="174"/>
      <c r="D9" s="175"/>
      <c r="E9" s="176"/>
      <c r="F9" s="173"/>
      <c r="G9" s="177"/>
      <c r="H9" s="173"/>
      <c r="I9" s="173"/>
      <c r="J9" s="178"/>
      <c r="K9" s="178"/>
      <c r="L9" s="178"/>
      <c r="M9" s="173"/>
      <c r="N9" s="173"/>
      <c r="O9" s="173"/>
      <c r="P9" s="173"/>
      <c r="Q9" s="173"/>
      <c r="R9" s="173"/>
      <c r="S9" s="173"/>
      <c r="T9" s="173"/>
      <c r="U9" s="173"/>
      <c r="V9" s="173"/>
      <c r="W9" s="173"/>
      <c r="X9" s="179"/>
      <c r="Y9" s="179"/>
      <c r="Z9" s="179"/>
      <c r="AA9" s="179"/>
      <c r="AB9" s="180"/>
      <c r="AC9" s="180"/>
      <c r="AD9" s="181" t="str">
        <f t="shared" si="1"/>
        <v/>
      </c>
      <c r="AE9" s="181" t="str">
        <f t="shared" si="2"/>
        <v/>
      </c>
      <c r="AF9" s="181" t="str">
        <f t="shared" si="3"/>
        <v/>
      </c>
      <c r="AG9" s="182" t="str">
        <f t="shared" si="4"/>
        <v/>
      </c>
      <c r="AH9" s="183" t="str">
        <f t="shared" si="15"/>
        <v/>
      </c>
      <c r="AI9" s="184" t="str">
        <f t="shared" si="5"/>
        <v/>
      </c>
      <c r="AJ9" s="184" t="str">
        <f t="shared" si="6"/>
        <v/>
      </c>
      <c r="AK9" s="184" t="str">
        <f t="shared" si="7"/>
        <v/>
      </c>
      <c r="AL9" s="184" t="str">
        <f t="shared" si="8"/>
        <v/>
      </c>
      <c r="AM9" s="184" t="str">
        <f t="shared" si="9"/>
        <v/>
      </c>
      <c r="AN9" s="184" t="str">
        <f t="shared" si="10"/>
        <v/>
      </c>
      <c r="AO9" s="185" t="str">
        <f t="shared" si="11"/>
        <v/>
      </c>
      <c r="AP9" s="185" t="str">
        <f t="shared" si="12"/>
        <v/>
      </c>
      <c r="AQ9" s="185" t="str">
        <f t="shared" si="13"/>
        <v/>
      </c>
      <c r="AR9" s="183" t="str">
        <f t="shared" si="14"/>
        <v/>
      </c>
      <c r="AS9" s="175"/>
      <c r="AT9" s="175"/>
      <c r="AV9" s="3"/>
    </row>
    <row r="10" spans="1:52" x14ac:dyDescent="0.35">
      <c r="A10" s="172" t="str">
        <f t="shared" si="0"/>
        <v/>
      </c>
      <c r="B10" s="173"/>
      <c r="C10" s="174"/>
      <c r="D10" s="175"/>
      <c r="E10" s="176"/>
      <c r="F10" s="173"/>
      <c r="G10" s="177"/>
      <c r="H10" s="173"/>
      <c r="I10" s="173"/>
      <c r="J10" s="178"/>
      <c r="K10" s="178"/>
      <c r="L10" s="178"/>
      <c r="M10" s="173"/>
      <c r="N10" s="173"/>
      <c r="O10" s="173"/>
      <c r="P10" s="173"/>
      <c r="Q10" s="173"/>
      <c r="R10" s="173"/>
      <c r="S10" s="173"/>
      <c r="T10" s="173"/>
      <c r="U10" s="173"/>
      <c r="V10" s="173"/>
      <c r="W10" s="173"/>
      <c r="X10" s="179"/>
      <c r="Y10" s="179"/>
      <c r="Z10" s="179"/>
      <c r="AA10" s="179"/>
      <c r="AB10" s="180"/>
      <c r="AC10" s="180"/>
      <c r="AD10" s="181" t="str">
        <f t="shared" si="1"/>
        <v/>
      </c>
      <c r="AE10" s="181" t="str">
        <f t="shared" si="2"/>
        <v/>
      </c>
      <c r="AF10" s="181" t="str">
        <f t="shared" si="3"/>
        <v/>
      </c>
      <c r="AG10" s="182" t="str">
        <f t="shared" si="4"/>
        <v/>
      </c>
      <c r="AH10" s="183" t="str">
        <f t="shared" si="15"/>
        <v/>
      </c>
      <c r="AI10" s="184" t="str">
        <f t="shared" si="5"/>
        <v/>
      </c>
      <c r="AJ10" s="184" t="str">
        <f t="shared" si="6"/>
        <v/>
      </c>
      <c r="AK10" s="184" t="str">
        <f t="shared" si="7"/>
        <v/>
      </c>
      <c r="AL10" s="184" t="str">
        <f t="shared" si="8"/>
        <v/>
      </c>
      <c r="AM10" s="184" t="str">
        <f t="shared" si="9"/>
        <v/>
      </c>
      <c r="AN10" s="184" t="str">
        <f t="shared" si="10"/>
        <v/>
      </c>
      <c r="AO10" s="185" t="str">
        <f t="shared" si="11"/>
        <v/>
      </c>
      <c r="AP10" s="185" t="str">
        <f t="shared" si="12"/>
        <v/>
      </c>
      <c r="AQ10" s="185" t="str">
        <f t="shared" si="13"/>
        <v/>
      </c>
      <c r="AR10" s="183" t="str">
        <f t="shared" si="14"/>
        <v/>
      </c>
      <c r="AS10" s="175"/>
      <c r="AT10" s="175"/>
      <c r="AV10" s="3"/>
    </row>
    <row r="11" spans="1:52" x14ac:dyDescent="0.35">
      <c r="A11" s="172" t="str">
        <f t="shared" si="0"/>
        <v/>
      </c>
      <c r="B11" s="173"/>
      <c r="C11" s="174"/>
      <c r="D11" s="175"/>
      <c r="E11" s="186"/>
      <c r="F11" s="173"/>
      <c r="G11" s="177"/>
      <c r="H11" s="173"/>
      <c r="I11" s="173"/>
      <c r="J11" s="178"/>
      <c r="K11" s="178"/>
      <c r="L11" s="178"/>
      <c r="M11" s="173"/>
      <c r="N11" s="173"/>
      <c r="O11" s="173"/>
      <c r="P11" s="173"/>
      <c r="Q11" s="173"/>
      <c r="R11" s="173"/>
      <c r="S11" s="173"/>
      <c r="T11" s="173"/>
      <c r="U11" s="173"/>
      <c r="V11" s="173"/>
      <c r="W11" s="173"/>
      <c r="X11" s="179"/>
      <c r="Y11" s="179"/>
      <c r="Z11" s="179"/>
      <c r="AA11" s="179"/>
      <c r="AB11" s="180"/>
      <c r="AC11" s="180"/>
      <c r="AD11" s="181" t="str">
        <f t="shared" si="1"/>
        <v/>
      </c>
      <c r="AE11" s="181" t="str">
        <f t="shared" si="2"/>
        <v/>
      </c>
      <c r="AF11" s="181" t="str">
        <f t="shared" si="3"/>
        <v/>
      </c>
      <c r="AG11" s="182" t="str">
        <f t="shared" si="4"/>
        <v/>
      </c>
      <c r="AH11" s="183" t="str">
        <f t="shared" si="15"/>
        <v/>
      </c>
      <c r="AI11" s="184" t="str">
        <f t="shared" si="5"/>
        <v/>
      </c>
      <c r="AJ11" s="184" t="str">
        <f t="shared" si="6"/>
        <v/>
      </c>
      <c r="AK11" s="184" t="str">
        <f t="shared" si="7"/>
        <v/>
      </c>
      <c r="AL11" s="184" t="str">
        <f t="shared" si="8"/>
        <v/>
      </c>
      <c r="AM11" s="184" t="str">
        <f t="shared" si="9"/>
        <v/>
      </c>
      <c r="AN11" s="184" t="str">
        <f t="shared" si="10"/>
        <v/>
      </c>
      <c r="AO11" s="185" t="str">
        <f t="shared" si="11"/>
        <v/>
      </c>
      <c r="AP11" s="185" t="str">
        <f t="shared" si="12"/>
        <v/>
      </c>
      <c r="AQ11" s="185" t="str">
        <f t="shared" si="13"/>
        <v/>
      </c>
      <c r="AR11" s="183" t="str">
        <f t="shared" si="14"/>
        <v/>
      </c>
      <c r="AS11" s="175"/>
      <c r="AT11" s="175"/>
    </row>
    <row r="12" spans="1:52" x14ac:dyDescent="0.35">
      <c r="A12" s="172" t="str">
        <f t="shared" si="0"/>
        <v/>
      </c>
      <c r="B12" s="173"/>
      <c r="C12" s="174"/>
      <c r="D12" s="175"/>
      <c r="E12" s="176"/>
      <c r="F12" s="173"/>
      <c r="G12" s="177"/>
      <c r="H12" s="173"/>
      <c r="I12" s="173"/>
      <c r="J12" s="178"/>
      <c r="K12" s="178"/>
      <c r="L12" s="178"/>
      <c r="M12" s="173"/>
      <c r="N12" s="173"/>
      <c r="O12" s="173"/>
      <c r="P12" s="173"/>
      <c r="Q12" s="173"/>
      <c r="R12" s="173"/>
      <c r="S12" s="173"/>
      <c r="T12" s="173"/>
      <c r="U12" s="173"/>
      <c r="V12" s="173"/>
      <c r="W12" s="173"/>
      <c r="X12" s="179"/>
      <c r="Y12" s="179"/>
      <c r="Z12" s="179"/>
      <c r="AA12" s="179"/>
      <c r="AB12" s="180"/>
      <c r="AC12" s="180"/>
      <c r="AD12" s="181" t="str">
        <f t="shared" si="1"/>
        <v/>
      </c>
      <c r="AE12" s="181" t="str">
        <f t="shared" si="2"/>
        <v/>
      </c>
      <c r="AF12" s="181" t="str">
        <f t="shared" si="3"/>
        <v/>
      </c>
      <c r="AG12" s="182" t="str">
        <f t="shared" si="4"/>
        <v/>
      </c>
      <c r="AH12" s="183" t="str">
        <f t="shared" si="15"/>
        <v/>
      </c>
      <c r="AI12" s="184" t="str">
        <f t="shared" si="5"/>
        <v/>
      </c>
      <c r="AJ12" s="184" t="str">
        <f t="shared" si="6"/>
        <v/>
      </c>
      <c r="AK12" s="184" t="str">
        <f t="shared" si="7"/>
        <v/>
      </c>
      <c r="AL12" s="184" t="str">
        <f t="shared" si="8"/>
        <v/>
      </c>
      <c r="AM12" s="184" t="str">
        <f t="shared" si="9"/>
        <v/>
      </c>
      <c r="AN12" s="184" t="str">
        <f t="shared" si="10"/>
        <v/>
      </c>
      <c r="AO12" s="185" t="str">
        <f t="shared" si="11"/>
        <v/>
      </c>
      <c r="AP12" s="185" t="str">
        <f t="shared" si="12"/>
        <v/>
      </c>
      <c r="AQ12" s="185" t="str">
        <f t="shared" si="13"/>
        <v/>
      </c>
      <c r="AR12" s="183" t="str">
        <f t="shared" si="14"/>
        <v/>
      </c>
      <c r="AS12" s="175"/>
      <c r="AT12" s="175"/>
    </row>
    <row r="13" spans="1:52" x14ac:dyDescent="0.35">
      <c r="A13" s="172" t="str">
        <f t="shared" si="0"/>
        <v/>
      </c>
      <c r="B13" s="173"/>
      <c r="C13" s="174"/>
      <c r="D13" s="175"/>
      <c r="E13" s="176"/>
      <c r="F13" s="173"/>
      <c r="G13" s="177"/>
      <c r="H13" s="173"/>
      <c r="I13" s="173"/>
      <c r="J13" s="178"/>
      <c r="K13" s="178"/>
      <c r="L13" s="178"/>
      <c r="M13" s="173"/>
      <c r="N13" s="173"/>
      <c r="O13" s="173"/>
      <c r="P13" s="173"/>
      <c r="Q13" s="173"/>
      <c r="R13" s="173"/>
      <c r="S13" s="173"/>
      <c r="T13" s="173"/>
      <c r="U13" s="173"/>
      <c r="V13" s="173"/>
      <c r="W13" s="173"/>
      <c r="X13" s="179"/>
      <c r="Y13" s="179"/>
      <c r="Z13" s="179"/>
      <c r="AA13" s="179"/>
      <c r="AB13" s="180"/>
      <c r="AC13" s="180"/>
      <c r="AD13" s="181" t="str">
        <f t="shared" si="1"/>
        <v/>
      </c>
      <c r="AE13" s="181" t="str">
        <f t="shared" si="2"/>
        <v/>
      </c>
      <c r="AF13" s="181" t="str">
        <f t="shared" si="3"/>
        <v/>
      </c>
      <c r="AG13" s="182" t="str">
        <f t="shared" si="4"/>
        <v/>
      </c>
      <c r="AH13" s="183" t="str">
        <f t="shared" si="15"/>
        <v/>
      </c>
      <c r="AI13" s="184" t="str">
        <f t="shared" si="5"/>
        <v/>
      </c>
      <c r="AJ13" s="184" t="str">
        <f t="shared" si="6"/>
        <v/>
      </c>
      <c r="AK13" s="184" t="str">
        <f t="shared" si="7"/>
        <v/>
      </c>
      <c r="AL13" s="184" t="str">
        <f t="shared" si="8"/>
        <v/>
      </c>
      <c r="AM13" s="184" t="str">
        <f t="shared" si="9"/>
        <v/>
      </c>
      <c r="AN13" s="184" t="str">
        <f t="shared" si="10"/>
        <v/>
      </c>
      <c r="AO13" s="185" t="str">
        <f t="shared" si="11"/>
        <v/>
      </c>
      <c r="AP13" s="185" t="str">
        <f t="shared" si="12"/>
        <v/>
      </c>
      <c r="AQ13" s="185" t="str">
        <f t="shared" si="13"/>
        <v/>
      </c>
      <c r="AR13" s="183" t="str">
        <f t="shared" si="14"/>
        <v/>
      </c>
      <c r="AS13" s="175"/>
      <c r="AT13" s="175"/>
    </row>
    <row r="14" spans="1:52" x14ac:dyDescent="0.35">
      <c r="A14" s="172" t="str">
        <f t="shared" si="0"/>
        <v/>
      </c>
      <c r="B14" s="173"/>
      <c r="C14" s="174"/>
      <c r="D14" s="175"/>
      <c r="E14" s="176"/>
      <c r="F14" s="173"/>
      <c r="G14" s="177"/>
      <c r="H14" s="173"/>
      <c r="I14" s="173"/>
      <c r="J14" s="178"/>
      <c r="K14" s="178"/>
      <c r="L14" s="178"/>
      <c r="M14" s="173"/>
      <c r="N14" s="173"/>
      <c r="O14" s="173"/>
      <c r="P14" s="173"/>
      <c r="Q14" s="173"/>
      <c r="R14" s="173"/>
      <c r="S14" s="173"/>
      <c r="T14" s="173"/>
      <c r="U14" s="173"/>
      <c r="V14" s="173"/>
      <c r="W14" s="173"/>
      <c r="X14" s="179"/>
      <c r="Y14" s="179"/>
      <c r="Z14" s="179"/>
      <c r="AA14" s="179"/>
      <c r="AB14" s="180"/>
      <c r="AC14" s="180"/>
      <c r="AD14" s="181" t="str">
        <f t="shared" si="1"/>
        <v/>
      </c>
      <c r="AE14" s="181" t="str">
        <f t="shared" si="2"/>
        <v/>
      </c>
      <c r="AF14" s="181" t="str">
        <f t="shared" si="3"/>
        <v/>
      </c>
      <c r="AG14" s="182" t="str">
        <f t="shared" si="4"/>
        <v/>
      </c>
      <c r="AH14" s="183" t="str">
        <f t="shared" si="15"/>
        <v/>
      </c>
      <c r="AI14" s="184" t="str">
        <f t="shared" si="5"/>
        <v/>
      </c>
      <c r="AJ14" s="184" t="str">
        <f t="shared" si="6"/>
        <v/>
      </c>
      <c r="AK14" s="184" t="str">
        <f t="shared" si="7"/>
        <v/>
      </c>
      <c r="AL14" s="184" t="str">
        <f t="shared" si="8"/>
        <v/>
      </c>
      <c r="AM14" s="184" t="str">
        <f t="shared" si="9"/>
        <v/>
      </c>
      <c r="AN14" s="184" t="str">
        <f t="shared" si="10"/>
        <v/>
      </c>
      <c r="AO14" s="185" t="str">
        <f t="shared" si="11"/>
        <v/>
      </c>
      <c r="AP14" s="185" t="str">
        <f t="shared" si="12"/>
        <v/>
      </c>
      <c r="AQ14" s="185" t="str">
        <f t="shared" si="13"/>
        <v/>
      </c>
      <c r="AR14" s="183" t="str">
        <f t="shared" si="14"/>
        <v/>
      </c>
      <c r="AS14" s="175"/>
      <c r="AT14" s="175"/>
    </row>
    <row r="15" spans="1:52" x14ac:dyDescent="0.35">
      <c r="A15" s="172" t="str">
        <f t="shared" si="0"/>
        <v/>
      </c>
      <c r="B15" s="173"/>
      <c r="C15" s="174"/>
      <c r="D15" s="175"/>
      <c r="E15" s="176"/>
      <c r="F15" s="173"/>
      <c r="G15" s="177"/>
      <c r="H15" s="173"/>
      <c r="I15" s="173"/>
      <c r="J15" s="178"/>
      <c r="K15" s="178"/>
      <c r="L15" s="178"/>
      <c r="M15" s="173"/>
      <c r="N15" s="173"/>
      <c r="O15" s="173"/>
      <c r="P15" s="173"/>
      <c r="Q15" s="173"/>
      <c r="R15" s="173"/>
      <c r="S15" s="173"/>
      <c r="T15" s="173"/>
      <c r="U15" s="173"/>
      <c r="V15" s="173"/>
      <c r="W15" s="173"/>
      <c r="X15" s="179"/>
      <c r="Y15" s="179"/>
      <c r="Z15" s="179"/>
      <c r="AA15" s="179"/>
      <c r="AB15" s="180"/>
      <c r="AC15" s="180"/>
      <c r="AD15" s="181" t="str">
        <f t="shared" si="1"/>
        <v/>
      </c>
      <c r="AE15" s="181" t="str">
        <f t="shared" si="2"/>
        <v/>
      </c>
      <c r="AF15" s="181" t="str">
        <f t="shared" si="3"/>
        <v/>
      </c>
      <c r="AG15" s="182" t="str">
        <f t="shared" si="4"/>
        <v/>
      </c>
      <c r="AH15" s="183" t="str">
        <f t="shared" si="15"/>
        <v/>
      </c>
      <c r="AI15" s="184" t="str">
        <f t="shared" si="5"/>
        <v/>
      </c>
      <c r="AJ15" s="184" t="str">
        <f t="shared" si="6"/>
        <v/>
      </c>
      <c r="AK15" s="184" t="str">
        <f t="shared" si="7"/>
        <v/>
      </c>
      <c r="AL15" s="184" t="str">
        <f t="shared" si="8"/>
        <v/>
      </c>
      <c r="AM15" s="184" t="str">
        <f t="shared" si="9"/>
        <v/>
      </c>
      <c r="AN15" s="184" t="str">
        <f t="shared" si="10"/>
        <v/>
      </c>
      <c r="AO15" s="185" t="str">
        <f t="shared" si="11"/>
        <v/>
      </c>
      <c r="AP15" s="185" t="str">
        <f t="shared" si="12"/>
        <v/>
      </c>
      <c r="AQ15" s="185" t="str">
        <f t="shared" si="13"/>
        <v/>
      </c>
      <c r="AR15" s="183" t="str">
        <f t="shared" si="14"/>
        <v/>
      </c>
      <c r="AS15" s="175"/>
      <c r="AT15" s="175"/>
    </row>
    <row r="16" spans="1:52" x14ac:dyDescent="0.35">
      <c r="A16" s="172" t="str">
        <f t="shared" si="0"/>
        <v/>
      </c>
      <c r="B16" s="173"/>
      <c r="C16" s="174"/>
      <c r="D16" s="175"/>
      <c r="E16" s="176"/>
      <c r="F16" s="173"/>
      <c r="G16" s="177"/>
      <c r="H16" s="173"/>
      <c r="I16" s="173"/>
      <c r="J16" s="178"/>
      <c r="K16" s="178"/>
      <c r="L16" s="178"/>
      <c r="M16" s="173"/>
      <c r="N16" s="173"/>
      <c r="O16" s="173"/>
      <c r="P16" s="173"/>
      <c r="Q16" s="173"/>
      <c r="R16" s="173"/>
      <c r="S16" s="173"/>
      <c r="T16" s="173"/>
      <c r="U16" s="173"/>
      <c r="V16" s="173"/>
      <c r="W16" s="173"/>
      <c r="X16" s="179"/>
      <c r="Y16" s="179"/>
      <c r="Z16" s="179"/>
      <c r="AA16" s="179"/>
      <c r="AB16" s="180"/>
      <c r="AC16" s="180"/>
      <c r="AD16" s="181" t="str">
        <f t="shared" si="1"/>
        <v/>
      </c>
      <c r="AE16" s="181" t="str">
        <f t="shared" si="2"/>
        <v/>
      </c>
      <c r="AF16" s="181" t="str">
        <f t="shared" si="3"/>
        <v/>
      </c>
      <c r="AG16" s="182" t="str">
        <f t="shared" si="4"/>
        <v/>
      </c>
      <c r="AH16" s="183" t="str">
        <f t="shared" si="15"/>
        <v/>
      </c>
      <c r="AI16" s="184" t="str">
        <f t="shared" si="5"/>
        <v/>
      </c>
      <c r="AJ16" s="184" t="str">
        <f t="shared" si="6"/>
        <v/>
      </c>
      <c r="AK16" s="184" t="str">
        <f t="shared" si="7"/>
        <v/>
      </c>
      <c r="AL16" s="184" t="str">
        <f t="shared" si="8"/>
        <v/>
      </c>
      <c r="AM16" s="184" t="str">
        <f t="shared" si="9"/>
        <v/>
      </c>
      <c r="AN16" s="184" t="str">
        <f t="shared" si="10"/>
        <v/>
      </c>
      <c r="AO16" s="185" t="str">
        <f t="shared" si="11"/>
        <v/>
      </c>
      <c r="AP16" s="185" t="str">
        <f t="shared" si="12"/>
        <v/>
      </c>
      <c r="AQ16" s="185" t="str">
        <f t="shared" si="13"/>
        <v/>
      </c>
      <c r="AR16" s="183" t="str">
        <f t="shared" si="14"/>
        <v/>
      </c>
      <c r="AS16" s="175"/>
      <c r="AT16" s="175"/>
    </row>
    <row r="17" spans="1:46" x14ac:dyDescent="0.35">
      <c r="A17" s="172" t="str">
        <f t="shared" si="0"/>
        <v/>
      </c>
      <c r="B17" s="173"/>
      <c r="C17" s="174"/>
      <c r="D17" s="175"/>
      <c r="E17" s="176"/>
      <c r="F17" s="173"/>
      <c r="G17" s="177"/>
      <c r="H17" s="173"/>
      <c r="I17" s="173"/>
      <c r="J17" s="178"/>
      <c r="K17" s="178"/>
      <c r="L17" s="178"/>
      <c r="M17" s="173"/>
      <c r="N17" s="173"/>
      <c r="O17" s="173"/>
      <c r="P17" s="173"/>
      <c r="Q17" s="173"/>
      <c r="R17" s="173"/>
      <c r="S17" s="173"/>
      <c r="T17" s="173"/>
      <c r="U17" s="173"/>
      <c r="V17" s="173"/>
      <c r="W17" s="173"/>
      <c r="X17" s="179"/>
      <c r="Y17" s="179"/>
      <c r="Z17" s="179"/>
      <c r="AA17" s="179"/>
      <c r="AB17" s="180"/>
      <c r="AC17" s="180"/>
      <c r="AD17" s="181" t="str">
        <f t="shared" si="1"/>
        <v/>
      </c>
      <c r="AE17" s="181" t="str">
        <f t="shared" si="2"/>
        <v/>
      </c>
      <c r="AF17" s="181" t="str">
        <f t="shared" si="3"/>
        <v/>
      </c>
      <c r="AG17" s="182" t="str">
        <f t="shared" si="4"/>
        <v/>
      </c>
      <c r="AH17" s="183" t="str">
        <f t="shared" si="15"/>
        <v/>
      </c>
      <c r="AI17" s="184" t="str">
        <f t="shared" si="5"/>
        <v/>
      </c>
      <c r="AJ17" s="184" t="str">
        <f t="shared" si="6"/>
        <v/>
      </c>
      <c r="AK17" s="184" t="str">
        <f t="shared" si="7"/>
        <v/>
      </c>
      <c r="AL17" s="184" t="str">
        <f t="shared" si="8"/>
        <v/>
      </c>
      <c r="AM17" s="184" t="str">
        <f t="shared" si="9"/>
        <v/>
      </c>
      <c r="AN17" s="184" t="str">
        <f t="shared" si="10"/>
        <v/>
      </c>
      <c r="AO17" s="185" t="str">
        <f t="shared" si="11"/>
        <v/>
      </c>
      <c r="AP17" s="185" t="str">
        <f t="shared" si="12"/>
        <v/>
      </c>
      <c r="AQ17" s="185" t="str">
        <f t="shared" si="13"/>
        <v/>
      </c>
      <c r="AR17" s="183" t="str">
        <f t="shared" si="14"/>
        <v/>
      </c>
      <c r="AS17" s="175"/>
      <c r="AT17" s="175"/>
    </row>
    <row r="18" spans="1:46" x14ac:dyDescent="0.35">
      <c r="A18" s="172" t="str">
        <f t="shared" si="0"/>
        <v/>
      </c>
      <c r="B18" s="173"/>
      <c r="C18" s="174"/>
      <c r="D18" s="175"/>
      <c r="E18" s="176"/>
      <c r="F18" s="173"/>
      <c r="G18" s="177"/>
      <c r="H18" s="173"/>
      <c r="I18" s="173"/>
      <c r="J18" s="178"/>
      <c r="K18" s="178"/>
      <c r="L18" s="178"/>
      <c r="M18" s="173"/>
      <c r="N18" s="173"/>
      <c r="O18" s="173"/>
      <c r="P18" s="173"/>
      <c r="Q18" s="173"/>
      <c r="R18" s="173"/>
      <c r="S18" s="173"/>
      <c r="T18" s="173"/>
      <c r="U18" s="173"/>
      <c r="V18" s="173"/>
      <c r="W18" s="173"/>
      <c r="X18" s="179"/>
      <c r="Y18" s="179"/>
      <c r="Z18" s="179"/>
      <c r="AA18" s="179"/>
      <c r="AB18" s="180"/>
      <c r="AC18" s="180"/>
      <c r="AD18" s="181" t="str">
        <f t="shared" si="1"/>
        <v/>
      </c>
      <c r="AE18" s="181" t="str">
        <f t="shared" si="2"/>
        <v/>
      </c>
      <c r="AF18" s="181" t="str">
        <f t="shared" si="3"/>
        <v/>
      </c>
      <c r="AG18" s="182" t="str">
        <f t="shared" si="4"/>
        <v/>
      </c>
      <c r="AH18" s="183" t="str">
        <f t="shared" si="15"/>
        <v/>
      </c>
      <c r="AI18" s="184" t="str">
        <f t="shared" si="5"/>
        <v/>
      </c>
      <c r="AJ18" s="184" t="str">
        <f t="shared" si="6"/>
        <v/>
      </c>
      <c r="AK18" s="184" t="str">
        <f t="shared" si="7"/>
        <v/>
      </c>
      <c r="AL18" s="184" t="str">
        <f t="shared" si="8"/>
        <v/>
      </c>
      <c r="AM18" s="184" t="str">
        <f t="shared" si="9"/>
        <v/>
      </c>
      <c r="AN18" s="184" t="str">
        <f t="shared" si="10"/>
        <v/>
      </c>
      <c r="AO18" s="185" t="str">
        <f t="shared" si="11"/>
        <v/>
      </c>
      <c r="AP18" s="185" t="str">
        <f t="shared" si="12"/>
        <v/>
      </c>
      <c r="AQ18" s="185" t="str">
        <f t="shared" si="13"/>
        <v/>
      </c>
      <c r="AR18" s="183" t="str">
        <f t="shared" si="14"/>
        <v/>
      </c>
      <c r="AS18" s="175"/>
      <c r="AT18" s="175"/>
    </row>
    <row r="19" spans="1:46" x14ac:dyDescent="0.35">
      <c r="A19" s="172" t="str">
        <f t="shared" si="0"/>
        <v/>
      </c>
      <c r="B19" s="173"/>
      <c r="C19" s="174"/>
      <c r="D19" s="175"/>
      <c r="E19" s="176"/>
      <c r="F19" s="173"/>
      <c r="G19" s="177"/>
      <c r="H19" s="173"/>
      <c r="I19" s="173"/>
      <c r="J19" s="178"/>
      <c r="K19" s="178"/>
      <c r="L19" s="178"/>
      <c r="M19" s="173"/>
      <c r="N19" s="173"/>
      <c r="O19" s="173"/>
      <c r="P19" s="173"/>
      <c r="Q19" s="173"/>
      <c r="R19" s="173"/>
      <c r="S19" s="173"/>
      <c r="T19" s="173"/>
      <c r="U19" s="173"/>
      <c r="V19" s="173"/>
      <c r="W19" s="173"/>
      <c r="X19" s="179"/>
      <c r="Y19" s="179"/>
      <c r="Z19" s="179"/>
      <c r="AA19" s="179"/>
      <c r="AB19" s="180"/>
      <c r="AC19" s="180"/>
      <c r="AD19" s="181" t="str">
        <f t="shared" si="1"/>
        <v/>
      </c>
      <c r="AE19" s="181" t="str">
        <f t="shared" si="2"/>
        <v/>
      </c>
      <c r="AF19" s="181" t="str">
        <f t="shared" si="3"/>
        <v/>
      </c>
      <c r="AG19" s="182" t="str">
        <f t="shared" si="4"/>
        <v/>
      </c>
      <c r="AH19" s="183" t="str">
        <f t="shared" si="15"/>
        <v/>
      </c>
      <c r="AI19" s="184" t="str">
        <f t="shared" si="5"/>
        <v/>
      </c>
      <c r="AJ19" s="184" t="str">
        <f t="shared" si="6"/>
        <v/>
      </c>
      <c r="AK19" s="184" t="str">
        <f t="shared" si="7"/>
        <v/>
      </c>
      <c r="AL19" s="184" t="str">
        <f t="shared" si="8"/>
        <v/>
      </c>
      <c r="AM19" s="184" t="str">
        <f t="shared" si="9"/>
        <v/>
      </c>
      <c r="AN19" s="184" t="str">
        <f t="shared" si="10"/>
        <v/>
      </c>
      <c r="AO19" s="185" t="str">
        <f t="shared" si="11"/>
        <v/>
      </c>
      <c r="AP19" s="185" t="str">
        <f t="shared" si="12"/>
        <v/>
      </c>
      <c r="AQ19" s="185" t="str">
        <f t="shared" si="13"/>
        <v/>
      </c>
      <c r="AR19" s="183" t="str">
        <f t="shared" si="14"/>
        <v/>
      </c>
      <c r="AS19" s="175"/>
      <c r="AT19" s="175"/>
    </row>
    <row r="20" spans="1:46" x14ac:dyDescent="0.35">
      <c r="A20" s="172" t="str">
        <f t="shared" si="0"/>
        <v/>
      </c>
      <c r="B20" s="173"/>
      <c r="C20" s="174"/>
      <c r="D20" s="175"/>
      <c r="E20" s="176"/>
      <c r="F20" s="173"/>
      <c r="G20" s="177"/>
      <c r="H20" s="173"/>
      <c r="I20" s="173"/>
      <c r="J20" s="178"/>
      <c r="K20" s="178"/>
      <c r="L20" s="178"/>
      <c r="M20" s="173"/>
      <c r="N20" s="173"/>
      <c r="O20" s="173"/>
      <c r="P20" s="173"/>
      <c r="Q20" s="173"/>
      <c r="R20" s="173"/>
      <c r="S20" s="173"/>
      <c r="T20" s="173"/>
      <c r="U20" s="173"/>
      <c r="V20" s="173"/>
      <c r="W20" s="173"/>
      <c r="X20" s="179"/>
      <c r="Y20" s="179"/>
      <c r="Z20" s="179"/>
      <c r="AA20" s="179"/>
      <c r="AB20" s="180"/>
      <c r="AC20" s="180"/>
      <c r="AD20" s="181" t="str">
        <f t="shared" si="1"/>
        <v/>
      </c>
      <c r="AE20" s="181" t="str">
        <f t="shared" si="2"/>
        <v/>
      </c>
      <c r="AF20" s="181" t="str">
        <f t="shared" si="3"/>
        <v/>
      </c>
      <c r="AG20" s="182" t="str">
        <f t="shared" si="4"/>
        <v/>
      </c>
      <c r="AH20" s="183" t="str">
        <f t="shared" si="15"/>
        <v/>
      </c>
      <c r="AI20" s="184" t="str">
        <f t="shared" si="5"/>
        <v/>
      </c>
      <c r="AJ20" s="184" t="str">
        <f t="shared" si="6"/>
        <v/>
      </c>
      <c r="AK20" s="184" t="str">
        <f t="shared" si="7"/>
        <v/>
      </c>
      <c r="AL20" s="184" t="str">
        <f t="shared" si="8"/>
        <v/>
      </c>
      <c r="AM20" s="184" t="str">
        <f t="shared" si="9"/>
        <v/>
      </c>
      <c r="AN20" s="184" t="str">
        <f t="shared" si="10"/>
        <v/>
      </c>
      <c r="AO20" s="185" t="str">
        <f t="shared" si="11"/>
        <v/>
      </c>
      <c r="AP20" s="185" t="str">
        <f t="shared" si="12"/>
        <v/>
      </c>
      <c r="AQ20" s="185" t="str">
        <f t="shared" si="13"/>
        <v/>
      </c>
      <c r="AR20" s="183" t="str">
        <f t="shared" si="14"/>
        <v/>
      </c>
      <c r="AS20" s="175"/>
      <c r="AT20" s="175"/>
    </row>
    <row r="21" spans="1:46" x14ac:dyDescent="0.35">
      <c r="A21" s="172" t="str">
        <f t="shared" si="0"/>
        <v/>
      </c>
      <c r="B21" s="173"/>
      <c r="C21" s="174"/>
      <c r="D21" s="175"/>
      <c r="E21" s="176"/>
      <c r="F21" s="173"/>
      <c r="G21" s="177"/>
      <c r="H21" s="173"/>
      <c r="I21" s="173"/>
      <c r="J21" s="178"/>
      <c r="K21" s="178"/>
      <c r="L21" s="178"/>
      <c r="M21" s="173"/>
      <c r="N21" s="173"/>
      <c r="O21" s="173"/>
      <c r="P21" s="173"/>
      <c r="Q21" s="173"/>
      <c r="R21" s="173"/>
      <c r="S21" s="173"/>
      <c r="T21" s="173"/>
      <c r="U21" s="173"/>
      <c r="V21" s="173"/>
      <c r="W21" s="173"/>
      <c r="X21" s="179"/>
      <c r="Y21" s="179"/>
      <c r="Z21" s="179"/>
      <c r="AA21" s="179"/>
      <c r="AB21" s="180"/>
      <c r="AC21" s="180"/>
      <c r="AD21" s="181" t="str">
        <f t="shared" si="1"/>
        <v/>
      </c>
      <c r="AE21" s="181" t="str">
        <f t="shared" si="2"/>
        <v/>
      </c>
      <c r="AF21" s="181" t="str">
        <f t="shared" si="3"/>
        <v/>
      </c>
      <c r="AG21" s="182" t="str">
        <f t="shared" si="4"/>
        <v/>
      </c>
      <c r="AH21" s="183" t="str">
        <f t="shared" si="15"/>
        <v/>
      </c>
      <c r="AI21" s="184" t="str">
        <f t="shared" si="5"/>
        <v/>
      </c>
      <c r="AJ21" s="184" t="str">
        <f t="shared" si="6"/>
        <v/>
      </c>
      <c r="AK21" s="184" t="str">
        <f t="shared" si="7"/>
        <v/>
      </c>
      <c r="AL21" s="184" t="str">
        <f t="shared" si="8"/>
        <v/>
      </c>
      <c r="AM21" s="184" t="str">
        <f t="shared" si="9"/>
        <v/>
      </c>
      <c r="AN21" s="184" t="str">
        <f t="shared" si="10"/>
        <v/>
      </c>
      <c r="AO21" s="185" t="str">
        <f t="shared" si="11"/>
        <v/>
      </c>
      <c r="AP21" s="185" t="str">
        <f t="shared" si="12"/>
        <v/>
      </c>
      <c r="AQ21" s="185" t="str">
        <f t="shared" si="13"/>
        <v/>
      </c>
      <c r="AR21" s="183" t="str">
        <f t="shared" si="14"/>
        <v/>
      </c>
      <c r="AS21" s="175"/>
      <c r="AT21" s="175"/>
    </row>
    <row r="22" spans="1:46" x14ac:dyDescent="0.35">
      <c r="A22" s="172" t="str">
        <f t="shared" si="0"/>
        <v/>
      </c>
      <c r="B22" s="173"/>
      <c r="C22" s="174"/>
      <c r="D22" s="175"/>
      <c r="E22" s="176"/>
      <c r="F22" s="173"/>
      <c r="G22" s="177"/>
      <c r="H22" s="173"/>
      <c r="I22" s="173"/>
      <c r="J22" s="178"/>
      <c r="K22" s="178"/>
      <c r="L22" s="178"/>
      <c r="M22" s="173"/>
      <c r="N22" s="173"/>
      <c r="O22" s="173"/>
      <c r="P22" s="173"/>
      <c r="Q22" s="173"/>
      <c r="R22" s="173"/>
      <c r="S22" s="173"/>
      <c r="T22" s="173"/>
      <c r="U22" s="173"/>
      <c r="V22" s="173"/>
      <c r="W22" s="173"/>
      <c r="X22" s="179"/>
      <c r="Y22" s="179"/>
      <c r="Z22" s="179"/>
      <c r="AA22" s="179"/>
      <c r="AB22" s="180"/>
      <c r="AC22" s="180"/>
      <c r="AD22" s="181" t="str">
        <f t="shared" si="1"/>
        <v/>
      </c>
      <c r="AE22" s="181" t="str">
        <f t="shared" si="2"/>
        <v/>
      </c>
      <c r="AF22" s="181" t="str">
        <f t="shared" si="3"/>
        <v/>
      </c>
      <c r="AG22" s="182" t="str">
        <f t="shared" si="4"/>
        <v/>
      </c>
      <c r="AH22" s="183" t="str">
        <f t="shared" si="15"/>
        <v/>
      </c>
      <c r="AI22" s="184" t="str">
        <f t="shared" si="5"/>
        <v/>
      </c>
      <c r="AJ22" s="184" t="str">
        <f t="shared" si="6"/>
        <v/>
      </c>
      <c r="AK22" s="184" t="str">
        <f t="shared" si="7"/>
        <v/>
      </c>
      <c r="AL22" s="184" t="str">
        <f t="shared" si="8"/>
        <v/>
      </c>
      <c r="AM22" s="184" t="str">
        <f t="shared" si="9"/>
        <v/>
      </c>
      <c r="AN22" s="184" t="str">
        <f t="shared" si="10"/>
        <v/>
      </c>
      <c r="AO22" s="185" t="str">
        <f t="shared" si="11"/>
        <v/>
      </c>
      <c r="AP22" s="185" t="str">
        <f t="shared" si="12"/>
        <v/>
      </c>
      <c r="AQ22" s="185" t="str">
        <f t="shared" si="13"/>
        <v/>
      </c>
      <c r="AR22" s="183" t="str">
        <f t="shared" si="14"/>
        <v/>
      </c>
      <c r="AS22" s="175"/>
      <c r="AT22" s="175"/>
    </row>
    <row r="23" spans="1:46" x14ac:dyDescent="0.35">
      <c r="A23" s="172" t="str">
        <f t="shared" si="0"/>
        <v/>
      </c>
      <c r="B23" s="173"/>
      <c r="C23" s="174"/>
      <c r="D23" s="175"/>
      <c r="E23" s="176"/>
      <c r="F23" s="173"/>
      <c r="G23" s="177"/>
      <c r="H23" s="173"/>
      <c r="I23" s="173"/>
      <c r="J23" s="178"/>
      <c r="K23" s="178"/>
      <c r="L23" s="178"/>
      <c r="M23" s="173"/>
      <c r="N23" s="173"/>
      <c r="O23" s="173"/>
      <c r="P23" s="173"/>
      <c r="Q23" s="173"/>
      <c r="R23" s="173"/>
      <c r="S23" s="173"/>
      <c r="T23" s="173"/>
      <c r="U23" s="173"/>
      <c r="V23" s="173"/>
      <c r="W23" s="173"/>
      <c r="X23" s="179"/>
      <c r="Y23" s="179"/>
      <c r="Z23" s="179"/>
      <c r="AA23" s="179"/>
      <c r="AB23" s="180"/>
      <c r="AC23" s="180"/>
      <c r="AD23" s="181" t="str">
        <f t="shared" si="1"/>
        <v/>
      </c>
      <c r="AE23" s="181" t="str">
        <f t="shared" si="2"/>
        <v/>
      </c>
      <c r="AF23" s="181" t="str">
        <f t="shared" si="3"/>
        <v/>
      </c>
      <c r="AG23" s="182" t="str">
        <f t="shared" si="4"/>
        <v/>
      </c>
      <c r="AH23" s="183" t="str">
        <f t="shared" si="15"/>
        <v/>
      </c>
      <c r="AI23" s="184" t="str">
        <f t="shared" si="5"/>
        <v/>
      </c>
      <c r="AJ23" s="184" t="str">
        <f t="shared" si="6"/>
        <v/>
      </c>
      <c r="AK23" s="184" t="str">
        <f t="shared" si="7"/>
        <v/>
      </c>
      <c r="AL23" s="184" t="str">
        <f t="shared" si="8"/>
        <v/>
      </c>
      <c r="AM23" s="184" t="str">
        <f t="shared" si="9"/>
        <v/>
      </c>
      <c r="AN23" s="184" t="str">
        <f t="shared" si="10"/>
        <v/>
      </c>
      <c r="AO23" s="185" t="str">
        <f t="shared" si="11"/>
        <v/>
      </c>
      <c r="AP23" s="185" t="str">
        <f t="shared" si="12"/>
        <v/>
      </c>
      <c r="AQ23" s="185" t="str">
        <f t="shared" si="13"/>
        <v/>
      </c>
      <c r="AR23" s="183" t="str">
        <f t="shared" si="14"/>
        <v/>
      </c>
      <c r="AS23" s="175"/>
      <c r="AT23" s="175"/>
    </row>
    <row r="24" spans="1:46" x14ac:dyDescent="0.35">
      <c r="A24" s="172" t="str">
        <f t="shared" si="0"/>
        <v/>
      </c>
      <c r="B24" s="173"/>
      <c r="C24" s="174"/>
      <c r="D24" s="175"/>
      <c r="E24" s="176"/>
      <c r="F24" s="173"/>
      <c r="G24" s="177"/>
      <c r="H24" s="173"/>
      <c r="I24" s="173"/>
      <c r="J24" s="178"/>
      <c r="K24" s="178"/>
      <c r="L24" s="178"/>
      <c r="M24" s="173"/>
      <c r="N24" s="173"/>
      <c r="O24" s="173"/>
      <c r="P24" s="173"/>
      <c r="Q24" s="173"/>
      <c r="R24" s="173"/>
      <c r="S24" s="173"/>
      <c r="T24" s="173"/>
      <c r="U24" s="173"/>
      <c r="V24" s="173"/>
      <c r="W24" s="173"/>
      <c r="X24" s="179"/>
      <c r="Y24" s="179"/>
      <c r="Z24" s="179"/>
      <c r="AA24" s="179"/>
      <c r="AB24" s="180"/>
      <c r="AC24" s="180"/>
      <c r="AD24" s="181" t="str">
        <f t="shared" si="1"/>
        <v/>
      </c>
      <c r="AE24" s="181" t="str">
        <f t="shared" si="2"/>
        <v/>
      </c>
      <c r="AF24" s="181" t="str">
        <f t="shared" si="3"/>
        <v/>
      </c>
      <c r="AG24" s="182" t="str">
        <f t="shared" si="4"/>
        <v/>
      </c>
      <c r="AH24" s="183" t="str">
        <f t="shared" si="15"/>
        <v/>
      </c>
      <c r="AI24" s="184" t="str">
        <f t="shared" si="5"/>
        <v/>
      </c>
      <c r="AJ24" s="184" t="str">
        <f t="shared" si="6"/>
        <v/>
      </c>
      <c r="AK24" s="184" t="str">
        <f t="shared" si="7"/>
        <v/>
      </c>
      <c r="AL24" s="184" t="str">
        <f t="shared" si="8"/>
        <v/>
      </c>
      <c r="AM24" s="184" t="str">
        <f t="shared" si="9"/>
        <v/>
      </c>
      <c r="AN24" s="184" t="str">
        <f t="shared" si="10"/>
        <v/>
      </c>
      <c r="AO24" s="185" t="str">
        <f t="shared" si="11"/>
        <v/>
      </c>
      <c r="AP24" s="185" t="str">
        <f t="shared" si="12"/>
        <v/>
      </c>
      <c r="AQ24" s="185" t="str">
        <f t="shared" si="13"/>
        <v/>
      </c>
      <c r="AR24" s="183" t="str">
        <f t="shared" si="14"/>
        <v/>
      </c>
      <c r="AS24" s="175"/>
      <c r="AT24" s="175"/>
    </row>
    <row r="25" spans="1:46" x14ac:dyDescent="0.35">
      <c r="A25" s="172" t="str">
        <f t="shared" si="0"/>
        <v/>
      </c>
      <c r="B25" s="173"/>
      <c r="C25" s="174"/>
      <c r="D25" s="175"/>
      <c r="E25" s="176"/>
      <c r="F25" s="173"/>
      <c r="G25" s="177"/>
      <c r="H25" s="173"/>
      <c r="I25" s="173"/>
      <c r="J25" s="178"/>
      <c r="K25" s="178"/>
      <c r="L25" s="178"/>
      <c r="M25" s="173"/>
      <c r="N25" s="173"/>
      <c r="O25" s="173"/>
      <c r="P25" s="173"/>
      <c r="Q25" s="173"/>
      <c r="R25" s="173"/>
      <c r="S25" s="173"/>
      <c r="T25" s="173"/>
      <c r="U25" s="173"/>
      <c r="V25" s="173"/>
      <c r="W25" s="173"/>
      <c r="X25" s="179"/>
      <c r="Y25" s="179"/>
      <c r="Z25" s="179"/>
      <c r="AA25" s="179"/>
      <c r="AB25" s="180"/>
      <c r="AC25" s="180"/>
      <c r="AD25" s="181" t="str">
        <f t="shared" si="1"/>
        <v/>
      </c>
      <c r="AE25" s="181" t="str">
        <f t="shared" si="2"/>
        <v/>
      </c>
      <c r="AF25" s="181" t="str">
        <f t="shared" si="3"/>
        <v/>
      </c>
      <c r="AG25" s="182" t="str">
        <f t="shared" si="4"/>
        <v/>
      </c>
      <c r="AH25" s="183" t="str">
        <f t="shared" si="15"/>
        <v/>
      </c>
      <c r="AI25" s="184" t="str">
        <f t="shared" si="5"/>
        <v/>
      </c>
      <c r="AJ25" s="184" t="str">
        <f t="shared" si="6"/>
        <v/>
      </c>
      <c r="AK25" s="184" t="str">
        <f t="shared" si="7"/>
        <v/>
      </c>
      <c r="AL25" s="184" t="str">
        <f t="shared" si="8"/>
        <v/>
      </c>
      <c r="AM25" s="184" t="str">
        <f t="shared" si="9"/>
        <v/>
      </c>
      <c r="AN25" s="184" t="str">
        <f t="shared" si="10"/>
        <v/>
      </c>
      <c r="AO25" s="185" t="str">
        <f t="shared" si="11"/>
        <v/>
      </c>
      <c r="AP25" s="185" t="str">
        <f t="shared" si="12"/>
        <v/>
      </c>
      <c r="AQ25" s="185" t="str">
        <f t="shared" si="13"/>
        <v/>
      </c>
      <c r="AR25" s="183" t="str">
        <f t="shared" si="14"/>
        <v/>
      </c>
      <c r="AS25" s="175"/>
      <c r="AT25" s="175"/>
    </row>
    <row r="26" spans="1:46" x14ac:dyDescent="0.35">
      <c r="A26" s="172" t="str">
        <f t="shared" si="0"/>
        <v/>
      </c>
      <c r="B26" s="173"/>
      <c r="C26" s="174"/>
      <c r="D26" s="175"/>
      <c r="E26" s="176"/>
      <c r="F26" s="173"/>
      <c r="G26" s="177"/>
      <c r="H26" s="173"/>
      <c r="I26" s="173"/>
      <c r="J26" s="178"/>
      <c r="K26" s="178"/>
      <c r="L26" s="178"/>
      <c r="M26" s="173"/>
      <c r="N26" s="173"/>
      <c r="O26" s="173"/>
      <c r="P26" s="173"/>
      <c r="Q26" s="173"/>
      <c r="R26" s="173"/>
      <c r="S26" s="173"/>
      <c r="T26" s="173"/>
      <c r="U26" s="173"/>
      <c r="V26" s="173"/>
      <c r="W26" s="173"/>
      <c r="X26" s="179"/>
      <c r="Y26" s="179"/>
      <c r="Z26" s="179"/>
      <c r="AA26" s="179"/>
      <c r="AB26" s="180"/>
      <c r="AC26" s="180"/>
      <c r="AD26" s="181" t="str">
        <f t="shared" si="1"/>
        <v/>
      </c>
      <c r="AE26" s="181" t="str">
        <f t="shared" si="2"/>
        <v/>
      </c>
      <c r="AF26" s="181" t="str">
        <f t="shared" si="3"/>
        <v/>
      </c>
      <c r="AG26" s="182" t="str">
        <f t="shared" si="4"/>
        <v/>
      </c>
      <c r="AH26" s="183" t="str">
        <f t="shared" si="15"/>
        <v/>
      </c>
      <c r="AI26" s="184" t="str">
        <f t="shared" si="5"/>
        <v/>
      </c>
      <c r="AJ26" s="184" t="str">
        <f t="shared" si="6"/>
        <v/>
      </c>
      <c r="AK26" s="184" t="str">
        <f t="shared" si="7"/>
        <v/>
      </c>
      <c r="AL26" s="184" t="str">
        <f t="shared" si="8"/>
        <v/>
      </c>
      <c r="AM26" s="184" t="str">
        <f t="shared" si="9"/>
        <v/>
      </c>
      <c r="AN26" s="184" t="str">
        <f t="shared" si="10"/>
        <v/>
      </c>
      <c r="AO26" s="185" t="str">
        <f t="shared" si="11"/>
        <v/>
      </c>
      <c r="AP26" s="185" t="str">
        <f t="shared" si="12"/>
        <v/>
      </c>
      <c r="AQ26" s="185" t="str">
        <f t="shared" si="13"/>
        <v/>
      </c>
      <c r="AR26" s="183" t="str">
        <f t="shared" si="14"/>
        <v/>
      </c>
      <c r="AS26" s="175"/>
      <c r="AT26" s="175"/>
    </row>
    <row r="27" spans="1:46" x14ac:dyDescent="0.35">
      <c r="A27" s="172" t="str">
        <f t="shared" si="0"/>
        <v/>
      </c>
      <c r="B27" s="173"/>
      <c r="C27" s="174"/>
      <c r="D27" s="175"/>
      <c r="E27" s="176"/>
      <c r="F27" s="173"/>
      <c r="G27" s="177"/>
      <c r="H27" s="173"/>
      <c r="I27" s="173"/>
      <c r="J27" s="178"/>
      <c r="K27" s="178"/>
      <c r="L27" s="178"/>
      <c r="M27" s="173"/>
      <c r="N27" s="173"/>
      <c r="O27" s="173"/>
      <c r="P27" s="173"/>
      <c r="Q27" s="173"/>
      <c r="R27" s="173"/>
      <c r="S27" s="173"/>
      <c r="T27" s="173"/>
      <c r="U27" s="173"/>
      <c r="V27" s="173"/>
      <c r="W27" s="173"/>
      <c r="X27" s="179"/>
      <c r="Y27" s="179"/>
      <c r="Z27" s="179"/>
      <c r="AA27" s="179"/>
      <c r="AB27" s="180"/>
      <c r="AC27" s="180"/>
      <c r="AD27" s="181" t="str">
        <f t="shared" si="1"/>
        <v/>
      </c>
      <c r="AE27" s="181" t="str">
        <f t="shared" si="2"/>
        <v/>
      </c>
      <c r="AF27" s="181" t="str">
        <f t="shared" si="3"/>
        <v/>
      </c>
      <c r="AG27" s="182" t="str">
        <f t="shared" si="4"/>
        <v/>
      </c>
      <c r="AH27" s="183" t="str">
        <f t="shared" si="15"/>
        <v/>
      </c>
      <c r="AI27" s="184" t="str">
        <f t="shared" si="5"/>
        <v/>
      </c>
      <c r="AJ27" s="184" t="str">
        <f t="shared" si="6"/>
        <v/>
      </c>
      <c r="AK27" s="184" t="str">
        <f t="shared" si="7"/>
        <v/>
      </c>
      <c r="AL27" s="184" t="str">
        <f t="shared" si="8"/>
        <v/>
      </c>
      <c r="AM27" s="184" t="str">
        <f t="shared" si="9"/>
        <v/>
      </c>
      <c r="AN27" s="184" t="str">
        <f t="shared" si="10"/>
        <v/>
      </c>
      <c r="AO27" s="185" t="str">
        <f t="shared" si="11"/>
        <v/>
      </c>
      <c r="AP27" s="185" t="str">
        <f t="shared" si="12"/>
        <v/>
      </c>
      <c r="AQ27" s="185" t="str">
        <f t="shared" si="13"/>
        <v/>
      </c>
      <c r="AR27" s="183" t="str">
        <f t="shared" si="14"/>
        <v/>
      </c>
      <c r="AS27" s="175"/>
      <c r="AT27" s="175"/>
    </row>
    <row r="28" spans="1:46" s="3" customFormat="1" x14ac:dyDescent="0.35">
      <c r="A28" s="172" t="str">
        <f t="shared" si="0"/>
        <v/>
      </c>
      <c r="B28" s="173"/>
      <c r="C28" s="174"/>
      <c r="D28" s="175"/>
      <c r="E28" s="176"/>
      <c r="F28" s="173"/>
      <c r="G28" s="177"/>
      <c r="H28" s="173"/>
      <c r="I28" s="173"/>
      <c r="J28" s="178"/>
      <c r="K28" s="178"/>
      <c r="L28" s="178"/>
      <c r="M28" s="173"/>
      <c r="N28" s="173"/>
      <c r="O28" s="173"/>
      <c r="P28" s="173"/>
      <c r="Q28" s="173"/>
      <c r="R28" s="173"/>
      <c r="S28" s="173"/>
      <c r="T28" s="173"/>
      <c r="U28" s="173"/>
      <c r="V28" s="173"/>
      <c r="W28" s="173"/>
      <c r="X28" s="179"/>
      <c r="Y28" s="179"/>
      <c r="Z28" s="179"/>
      <c r="AA28" s="179"/>
      <c r="AB28" s="180"/>
      <c r="AC28" s="180"/>
      <c r="AD28" s="181" t="str">
        <f t="shared" si="1"/>
        <v/>
      </c>
      <c r="AE28" s="181" t="str">
        <f t="shared" si="2"/>
        <v/>
      </c>
      <c r="AF28" s="181" t="str">
        <f t="shared" si="3"/>
        <v/>
      </c>
      <c r="AG28" s="182" t="str">
        <f t="shared" si="4"/>
        <v/>
      </c>
      <c r="AH28" s="183" t="str">
        <f t="shared" si="15"/>
        <v/>
      </c>
      <c r="AI28" s="184" t="str">
        <f t="shared" si="5"/>
        <v/>
      </c>
      <c r="AJ28" s="184" t="str">
        <f t="shared" si="6"/>
        <v/>
      </c>
      <c r="AK28" s="184" t="str">
        <f t="shared" si="7"/>
        <v/>
      </c>
      <c r="AL28" s="184" t="str">
        <f t="shared" si="8"/>
        <v/>
      </c>
      <c r="AM28" s="184" t="str">
        <f t="shared" si="9"/>
        <v/>
      </c>
      <c r="AN28" s="184" t="str">
        <f t="shared" si="10"/>
        <v/>
      </c>
      <c r="AO28" s="185" t="str">
        <f t="shared" si="11"/>
        <v/>
      </c>
      <c r="AP28" s="185" t="str">
        <f t="shared" si="12"/>
        <v/>
      </c>
      <c r="AQ28" s="185" t="str">
        <f t="shared" si="13"/>
        <v/>
      </c>
      <c r="AR28" s="183" t="str">
        <f t="shared" si="14"/>
        <v/>
      </c>
      <c r="AS28" s="175"/>
      <c r="AT28" s="175"/>
    </row>
    <row r="29" spans="1:46" s="3" customFormat="1" x14ac:dyDescent="0.35">
      <c r="A29" s="172" t="str">
        <f t="shared" si="0"/>
        <v/>
      </c>
      <c r="B29" s="173"/>
      <c r="C29" s="174"/>
      <c r="D29" s="175"/>
      <c r="E29" s="176"/>
      <c r="F29" s="173"/>
      <c r="G29" s="177"/>
      <c r="H29" s="173"/>
      <c r="I29" s="173"/>
      <c r="J29" s="178"/>
      <c r="K29" s="178"/>
      <c r="L29" s="178"/>
      <c r="M29" s="173"/>
      <c r="N29" s="173"/>
      <c r="O29" s="173"/>
      <c r="P29" s="173"/>
      <c r="Q29" s="173"/>
      <c r="R29" s="173"/>
      <c r="S29" s="173"/>
      <c r="T29" s="173"/>
      <c r="U29" s="173"/>
      <c r="V29" s="173"/>
      <c r="W29" s="173"/>
      <c r="X29" s="179"/>
      <c r="Y29" s="179"/>
      <c r="Z29" s="179"/>
      <c r="AA29" s="179"/>
      <c r="AB29" s="180"/>
      <c r="AC29" s="180"/>
      <c r="AD29" s="181" t="str">
        <f t="shared" si="1"/>
        <v/>
      </c>
      <c r="AE29" s="181" t="str">
        <f t="shared" si="2"/>
        <v/>
      </c>
      <c r="AF29" s="181" t="str">
        <f t="shared" si="3"/>
        <v/>
      </c>
      <c r="AG29" s="182" t="str">
        <f t="shared" si="4"/>
        <v/>
      </c>
      <c r="AH29" s="183" t="str">
        <f t="shared" si="15"/>
        <v/>
      </c>
      <c r="AI29" s="184" t="str">
        <f t="shared" si="5"/>
        <v/>
      </c>
      <c r="AJ29" s="184" t="str">
        <f t="shared" si="6"/>
        <v/>
      </c>
      <c r="AK29" s="184" t="str">
        <f t="shared" si="7"/>
        <v/>
      </c>
      <c r="AL29" s="184" t="str">
        <f t="shared" si="8"/>
        <v/>
      </c>
      <c r="AM29" s="184" t="str">
        <f t="shared" si="9"/>
        <v/>
      </c>
      <c r="AN29" s="184" t="str">
        <f t="shared" si="10"/>
        <v/>
      </c>
      <c r="AO29" s="185" t="str">
        <f t="shared" si="11"/>
        <v/>
      </c>
      <c r="AP29" s="185" t="str">
        <f t="shared" si="12"/>
        <v/>
      </c>
      <c r="AQ29" s="185" t="str">
        <f t="shared" si="13"/>
        <v/>
      </c>
      <c r="AR29" s="183" t="str">
        <f t="shared" si="14"/>
        <v/>
      </c>
      <c r="AS29" s="175"/>
      <c r="AT29" s="175"/>
    </row>
    <row r="30" spans="1:46" s="3" customFormat="1" x14ac:dyDescent="0.35">
      <c r="A30" s="172" t="str">
        <f t="shared" si="0"/>
        <v/>
      </c>
      <c r="B30" s="173"/>
      <c r="C30" s="174"/>
      <c r="D30" s="175"/>
      <c r="E30" s="176"/>
      <c r="F30" s="173"/>
      <c r="G30" s="177"/>
      <c r="H30" s="173"/>
      <c r="I30" s="173"/>
      <c r="J30" s="178"/>
      <c r="K30" s="178"/>
      <c r="L30" s="178"/>
      <c r="M30" s="173"/>
      <c r="N30" s="173"/>
      <c r="O30" s="173"/>
      <c r="P30" s="173"/>
      <c r="Q30" s="173"/>
      <c r="R30" s="173"/>
      <c r="S30" s="173"/>
      <c r="T30" s="173"/>
      <c r="U30" s="173"/>
      <c r="V30" s="173"/>
      <c r="W30" s="173"/>
      <c r="X30" s="179"/>
      <c r="Y30" s="179"/>
      <c r="Z30" s="179"/>
      <c r="AA30" s="179"/>
      <c r="AB30" s="180"/>
      <c r="AC30" s="180"/>
      <c r="AD30" s="181" t="str">
        <f t="shared" si="1"/>
        <v/>
      </c>
      <c r="AE30" s="181" t="str">
        <f t="shared" si="2"/>
        <v/>
      </c>
      <c r="AF30" s="181" t="str">
        <f t="shared" si="3"/>
        <v/>
      </c>
      <c r="AG30" s="182" t="str">
        <f t="shared" si="4"/>
        <v/>
      </c>
      <c r="AH30" s="183" t="str">
        <f t="shared" si="15"/>
        <v/>
      </c>
      <c r="AI30" s="184" t="str">
        <f t="shared" si="5"/>
        <v/>
      </c>
      <c r="AJ30" s="184" t="str">
        <f t="shared" si="6"/>
        <v/>
      </c>
      <c r="AK30" s="184" t="str">
        <f t="shared" si="7"/>
        <v/>
      </c>
      <c r="AL30" s="184" t="str">
        <f t="shared" si="8"/>
        <v/>
      </c>
      <c r="AM30" s="184" t="str">
        <f t="shared" si="9"/>
        <v/>
      </c>
      <c r="AN30" s="184" t="str">
        <f t="shared" si="10"/>
        <v/>
      </c>
      <c r="AO30" s="185" t="str">
        <f t="shared" si="11"/>
        <v/>
      </c>
      <c r="AP30" s="185" t="str">
        <f t="shared" si="12"/>
        <v/>
      </c>
      <c r="AQ30" s="185" t="str">
        <f t="shared" si="13"/>
        <v/>
      </c>
      <c r="AR30" s="183" t="str">
        <f t="shared" si="14"/>
        <v/>
      </c>
      <c r="AS30" s="175"/>
      <c r="AT30" s="175"/>
    </row>
    <row r="31" spans="1:46" s="3" customFormat="1" x14ac:dyDescent="0.35">
      <c r="A31" s="172" t="str">
        <f t="shared" si="0"/>
        <v/>
      </c>
      <c r="B31" s="173"/>
      <c r="C31" s="174"/>
      <c r="D31" s="175"/>
      <c r="E31" s="176"/>
      <c r="F31" s="173"/>
      <c r="G31" s="177"/>
      <c r="H31" s="173"/>
      <c r="I31" s="173"/>
      <c r="J31" s="178"/>
      <c r="K31" s="178"/>
      <c r="L31" s="178"/>
      <c r="M31" s="173"/>
      <c r="N31" s="173"/>
      <c r="O31" s="173"/>
      <c r="P31" s="173"/>
      <c r="Q31" s="173"/>
      <c r="R31" s="173"/>
      <c r="S31" s="173"/>
      <c r="T31" s="173"/>
      <c r="U31" s="173"/>
      <c r="V31" s="173"/>
      <c r="W31" s="173"/>
      <c r="X31" s="179"/>
      <c r="Y31" s="179"/>
      <c r="Z31" s="179"/>
      <c r="AA31" s="179"/>
      <c r="AB31" s="180"/>
      <c r="AC31" s="180"/>
      <c r="AD31" s="181" t="str">
        <f t="shared" si="1"/>
        <v/>
      </c>
      <c r="AE31" s="181" t="str">
        <f t="shared" si="2"/>
        <v/>
      </c>
      <c r="AF31" s="181" t="str">
        <f t="shared" si="3"/>
        <v/>
      </c>
      <c r="AG31" s="182" t="str">
        <f t="shared" si="4"/>
        <v/>
      </c>
      <c r="AH31" s="183" t="str">
        <f t="shared" si="15"/>
        <v/>
      </c>
      <c r="AI31" s="184" t="str">
        <f t="shared" si="5"/>
        <v/>
      </c>
      <c r="AJ31" s="184" t="str">
        <f t="shared" si="6"/>
        <v/>
      </c>
      <c r="AK31" s="184" t="str">
        <f t="shared" si="7"/>
        <v/>
      </c>
      <c r="AL31" s="184" t="str">
        <f t="shared" si="8"/>
        <v/>
      </c>
      <c r="AM31" s="184" t="str">
        <f t="shared" si="9"/>
        <v/>
      </c>
      <c r="AN31" s="184" t="str">
        <f t="shared" si="10"/>
        <v/>
      </c>
      <c r="AO31" s="185" t="str">
        <f t="shared" si="11"/>
        <v/>
      </c>
      <c r="AP31" s="185" t="str">
        <f t="shared" si="12"/>
        <v/>
      </c>
      <c r="AQ31" s="185" t="str">
        <f t="shared" si="13"/>
        <v/>
      </c>
      <c r="AR31" s="183" t="str">
        <f t="shared" si="14"/>
        <v/>
      </c>
      <c r="AS31" s="175"/>
      <c r="AT31" s="175"/>
    </row>
    <row r="32" spans="1:46" s="3" customFormat="1" x14ac:dyDescent="0.35">
      <c r="A32" s="172" t="str">
        <f t="shared" si="0"/>
        <v/>
      </c>
      <c r="B32" s="173"/>
      <c r="C32" s="174"/>
      <c r="D32" s="175"/>
      <c r="E32" s="176"/>
      <c r="F32" s="173"/>
      <c r="G32" s="177"/>
      <c r="H32" s="173"/>
      <c r="I32" s="173"/>
      <c r="J32" s="178"/>
      <c r="K32" s="178"/>
      <c r="L32" s="178"/>
      <c r="M32" s="173"/>
      <c r="N32" s="173"/>
      <c r="O32" s="173"/>
      <c r="P32" s="173"/>
      <c r="Q32" s="173"/>
      <c r="R32" s="173"/>
      <c r="S32" s="173"/>
      <c r="T32" s="173"/>
      <c r="U32" s="173"/>
      <c r="V32" s="173"/>
      <c r="W32" s="173"/>
      <c r="X32" s="179"/>
      <c r="Y32" s="179"/>
      <c r="Z32" s="179"/>
      <c r="AA32" s="179"/>
      <c r="AB32" s="180"/>
      <c r="AC32" s="180"/>
      <c r="AD32" s="181" t="str">
        <f t="shared" si="1"/>
        <v/>
      </c>
      <c r="AE32" s="181" t="str">
        <f t="shared" si="2"/>
        <v/>
      </c>
      <c r="AF32" s="181" t="str">
        <f t="shared" si="3"/>
        <v/>
      </c>
      <c r="AG32" s="182" t="str">
        <f t="shared" si="4"/>
        <v/>
      </c>
      <c r="AH32" s="183" t="str">
        <f t="shared" si="15"/>
        <v/>
      </c>
      <c r="AI32" s="184" t="str">
        <f t="shared" si="5"/>
        <v/>
      </c>
      <c r="AJ32" s="184" t="str">
        <f t="shared" si="6"/>
        <v/>
      </c>
      <c r="AK32" s="184" t="str">
        <f t="shared" si="7"/>
        <v/>
      </c>
      <c r="AL32" s="184" t="str">
        <f t="shared" si="8"/>
        <v/>
      </c>
      <c r="AM32" s="184" t="str">
        <f t="shared" si="9"/>
        <v/>
      </c>
      <c r="AN32" s="184" t="str">
        <f t="shared" si="10"/>
        <v/>
      </c>
      <c r="AO32" s="185" t="str">
        <f t="shared" si="11"/>
        <v/>
      </c>
      <c r="AP32" s="185" t="str">
        <f t="shared" si="12"/>
        <v/>
      </c>
      <c r="AQ32" s="185" t="str">
        <f t="shared" si="13"/>
        <v/>
      </c>
      <c r="AR32" s="183" t="str">
        <f t="shared" si="14"/>
        <v/>
      </c>
      <c r="AS32" s="175"/>
      <c r="AT32" s="175"/>
    </row>
    <row r="33" spans="1:46" s="3" customFormat="1" x14ac:dyDescent="0.35">
      <c r="A33" s="172" t="str">
        <f t="shared" si="0"/>
        <v/>
      </c>
      <c r="B33" s="173"/>
      <c r="C33" s="174"/>
      <c r="D33" s="175"/>
      <c r="E33" s="176"/>
      <c r="F33" s="173"/>
      <c r="G33" s="177"/>
      <c r="H33" s="173"/>
      <c r="I33" s="173"/>
      <c r="J33" s="178"/>
      <c r="K33" s="178"/>
      <c r="L33" s="178"/>
      <c r="M33" s="173"/>
      <c r="N33" s="173"/>
      <c r="O33" s="173"/>
      <c r="P33" s="173"/>
      <c r="Q33" s="173"/>
      <c r="R33" s="173"/>
      <c r="S33" s="173"/>
      <c r="T33" s="173"/>
      <c r="U33" s="173"/>
      <c r="V33" s="173"/>
      <c r="W33" s="173"/>
      <c r="X33" s="179"/>
      <c r="Y33" s="179"/>
      <c r="Z33" s="179"/>
      <c r="AA33" s="179"/>
      <c r="AB33" s="180"/>
      <c r="AC33" s="180"/>
      <c r="AD33" s="181" t="str">
        <f t="shared" si="1"/>
        <v/>
      </c>
      <c r="AE33" s="181" t="str">
        <f t="shared" si="2"/>
        <v/>
      </c>
      <c r="AF33" s="181" t="str">
        <f t="shared" si="3"/>
        <v/>
      </c>
      <c r="AG33" s="182" t="str">
        <f t="shared" si="4"/>
        <v/>
      </c>
      <c r="AH33" s="183" t="str">
        <f t="shared" si="15"/>
        <v/>
      </c>
      <c r="AI33" s="184" t="str">
        <f t="shared" si="5"/>
        <v/>
      </c>
      <c r="AJ33" s="184" t="str">
        <f t="shared" si="6"/>
        <v/>
      </c>
      <c r="AK33" s="184" t="str">
        <f t="shared" si="7"/>
        <v/>
      </c>
      <c r="AL33" s="184" t="str">
        <f t="shared" si="8"/>
        <v/>
      </c>
      <c r="AM33" s="184" t="str">
        <f t="shared" si="9"/>
        <v/>
      </c>
      <c r="AN33" s="184" t="str">
        <f t="shared" si="10"/>
        <v/>
      </c>
      <c r="AO33" s="185" t="str">
        <f t="shared" si="11"/>
        <v/>
      </c>
      <c r="AP33" s="185" t="str">
        <f t="shared" si="12"/>
        <v/>
      </c>
      <c r="AQ33" s="185" t="str">
        <f t="shared" si="13"/>
        <v/>
      </c>
      <c r="AR33" s="183" t="str">
        <f t="shared" si="14"/>
        <v/>
      </c>
      <c r="AS33" s="175"/>
      <c r="AT33" s="175"/>
    </row>
    <row r="34" spans="1:46" s="3" customFormat="1" x14ac:dyDescent="0.35">
      <c r="A34" s="172" t="str">
        <f t="shared" si="0"/>
        <v/>
      </c>
      <c r="B34" s="173"/>
      <c r="C34" s="174"/>
      <c r="D34" s="175"/>
      <c r="E34" s="176"/>
      <c r="F34" s="173"/>
      <c r="G34" s="177"/>
      <c r="H34" s="173"/>
      <c r="I34" s="173"/>
      <c r="J34" s="178"/>
      <c r="K34" s="178"/>
      <c r="L34" s="178"/>
      <c r="M34" s="173"/>
      <c r="N34" s="173"/>
      <c r="O34" s="173"/>
      <c r="P34" s="173"/>
      <c r="Q34" s="173"/>
      <c r="R34" s="173"/>
      <c r="S34" s="173"/>
      <c r="T34" s="173"/>
      <c r="U34" s="173"/>
      <c r="V34" s="173"/>
      <c r="W34" s="173"/>
      <c r="X34" s="179"/>
      <c r="Y34" s="179"/>
      <c r="Z34" s="179"/>
      <c r="AA34" s="179"/>
      <c r="AB34" s="180"/>
      <c r="AC34" s="180"/>
      <c r="AD34" s="181" t="str">
        <f t="shared" si="1"/>
        <v/>
      </c>
      <c r="AE34" s="181" t="str">
        <f t="shared" si="2"/>
        <v/>
      </c>
      <c r="AF34" s="181" t="str">
        <f t="shared" si="3"/>
        <v/>
      </c>
      <c r="AG34" s="182" t="str">
        <f t="shared" si="4"/>
        <v/>
      </c>
      <c r="AH34" s="183" t="str">
        <f t="shared" si="15"/>
        <v/>
      </c>
      <c r="AI34" s="184" t="str">
        <f t="shared" si="5"/>
        <v/>
      </c>
      <c r="AJ34" s="184" t="str">
        <f t="shared" si="6"/>
        <v/>
      </c>
      <c r="AK34" s="184" t="str">
        <f t="shared" si="7"/>
        <v/>
      </c>
      <c r="AL34" s="184" t="str">
        <f t="shared" si="8"/>
        <v/>
      </c>
      <c r="AM34" s="184" t="str">
        <f t="shared" si="9"/>
        <v/>
      </c>
      <c r="AN34" s="184" t="str">
        <f t="shared" si="10"/>
        <v/>
      </c>
      <c r="AO34" s="185" t="str">
        <f t="shared" si="11"/>
        <v/>
      </c>
      <c r="AP34" s="185" t="str">
        <f t="shared" si="12"/>
        <v/>
      </c>
      <c r="AQ34" s="185" t="str">
        <f t="shared" si="13"/>
        <v/>
      </c>
      <c r="AR34" s="183" t="str">
        <f t="shared" si="14"/>
        <v/>
      </c>
      <c r="AS34" s="175"/>
      <c r="AT34" s="175"/>
    </row>
    <row r="35" spans="1:46" s="3" customFormat="1" x14ac:dyDescent="0.35">
      <c r="A35" s="172" t="str">
        <f t="shared" si="0"/>
        <v/>
      </c>
      <c r="B35" s="173"/>
      <c r="C35" s="174"/>
      <c r="D35" s="175"/>
      <c r="E35" s="176"/>
      <c r="F35" s="173"/>
      <c r="G35" s="177"/>
      <c r="H35" s="173"/>
      <c r="I35" s="173"/>
      <c r="J35" s="178"/>
      <c r="K35" s="178"/>
      <c r="L35" s="178"/>
      <c r="M35" s="173"/>
      <c r="N35" s="173"/>
      <c r="O35" s="173"/>
      <c r="P35" s="173"/>
      <c r="Q35" s="173"/>
      <c r="R35" s="173"/>
      <c r="S35" s="173"/>
      <c r="T35" s="173"/>
      <c r="U35" s="173"/>
      <c r="V35" s="173"/>
      <c r="W35" s="173"/>
      <c r="X35" s="179"/>
      <c r="Y35" s="179"/>
      <c r="Z35" s="179"/>
      <c r="AA35" s="179"/>
      <c r="AB35" s="180"/>
      <c r="AC35" s="180"/>
      <c r="AD35" s="181" t="str">
        <f t="shared" si="1"/>
        <v/>
      </c>
      <c r="AE35" s="181" t="str">
        <f t="shared" si="2"/>
        <v/>
      </c>
      <c r="AF35" s="181" t="str">
        <f t="shared" si="3"/>
        <v/>
      </c>
      <c r="AG35" s="182" t="str">
        <f t="shared" si="4"/>
        <v/>
      </c>
      <c r="AH35" s="183" t="str">
        <f t="shared" si="15"/>
        <v/>
      </c>
      <c r="AI35" s="184" t="str">
        <f t="shared" si="5"/>
        <v/>
      </c>
      <c r="AJ35" s="184" t="str">
        <f t="shared" si="6"/>
        <v/>
      </c>
      <c r="AK35" s="184" t="str">
        <f t="shared" si="7"/>
        <v/>
      </c>
      <c r="AL35" s="184" t="str">
        <f t="shared" si="8"/>
        <v/>
      </c>
      <c r="AM35" s="184" t="str">
        <f t="shared" si="9"/>
        <v/>
      </c>
      <c r="AN35" s="184" t="str">
        <f t="shared" si="10"/>
        <v/>
      </c>
      <c r="AO35" s="185" t="str">
        <f t="shared" si="11"/>
        <v/>
      </c>
      <c r="AP35" s="185" t="str">
        <f t="shared" si="12"/>
        <v/>
      </c>
      <c r="AQ35" s="185" t="str">
        <f t="shared" si="13"/>
        <v/>
      </c>
      <c r="AR35" s="183" t="str">
        <f t="shared" si="14"/>
        <v/>
      </c>
      <c r="AS35" s="175"/>
      <c r="AT35" s="175"/>
    </row>
    <row r="36" spans="1:46" s="3" customFormat="1" x14ac:dyDescent="0.35">
      <c r="A36" s="172" t="str">
        <f t="shared" si="0"/>
        <v/>
      </c>
      <c r="B36" s="173"/>
      <c r="C36" s="174"/>
      <c r="D36" s="175"/>
      <c r="E36" s="176"/>
      <c r="F36" s="173"/>
      <c r="G36" s="177"/>
      <c r="H36" s="173"/>
      <c r="I36" s="173"/>
      <c r="J36" s="178"/>
      <c r="K36" s="178"/>
      <c r="L36" s="178"/>
      <c r="M36" s="173"/>
      <c r="N36" s="173"/>
      <c r="O36" s="173"/>
      <c r="P36" s="173"/>
      <c r="Q36" s="173"/>
      <c r="R36" s="173"/>
      <c r="S36" s="173"/>
      <c r="T36" s="173"/>
      <c r="U36" s="173"/>
      <c r="V36" s="173"/>
      <c r="W36" s="173"/>
      <c r="X36" s="179"/>
      <c r="Y36" s="179"/>
      <c r="Z36" s="179"/>
      <c r="AA36" s="179"/>
      <c r="AB36" s="180"/>
      <c r="AC36" s="180"/>
      <c r="AD36" s="181" t="str">
        <f t="shared" si="1"/>
        <v/>
      </c>
      <c r="AE36" s="181" t="str">
        <f t="shared" si="2"/>
        <v/>
      </c>
      <c r="AF36" s="181" t="str">
        <f t="shared" si="3"/>
        <v/>
      </c>
      <c r="AG36" s="182" t="str">
        <f t="shared" si="4"/>
        <v/>
      </c>
      <c r="AH36" s="183" t="str">
        <f t="shared" si="15"/>
        <v/>
      </c>
      <c r="AI36" s="184" t="str">
        <f t="shared" si="5"/>
        <v/>
      </c>
      <c r="AJ36" s="184" t="str">
        <f t="shared" si="6"/>
        <v/>
      </c>
      <c r="AK36" s="184" t="str">
        <f t="shared" si="7"/>
        <v/>
      </c>
      <c r="AL36" s="184" t="str">
        <f t="shared" si="8"/>
        <v/>
      </c>
      <c r="AM36" s="184" t="str">
        <f t="shared" si="9"/>
        <v/>
      </c>
      <c r="AN36" s="184" t="str">
        <f t="shared" si="10"/>
        <v/>
      </c>
      <c r="AO36" s="185" t="str">
        <f t="shared" si="11"/>
        <v/>
      </c>
      <c r="AP36" s="185" t="str">
        <f t="shared" si="12"/>
        <v/>
      </c>
      <c r="AQ36" s="185" t="str">
        <f t="shared" si="13"/>
        <v/>
      </c>
      <c r="AR36" s="183" t="str">
        <f t="shared" si="14"/>
        <v/>
      </c>
      <c r="AS36" s="175"/>
      <c r="AT36" s="175"/>
    </row>
    <row r="37" spans="1:46" s="3" customFormat="1" x14ac:dyDescent="0.35">
      <c r="A37" s="172" t="str">
        <f t="shared" si="0"/>
        <v/>
      </c>
      <c r="B37" s="173"/>
      <c r="C37" s="174"/>
      <c r="D37" s="175"/>
      <c r="E37" s="176"/>
      <c r="F37" s="173"/>
      <c r="G37" s="177"/>
      <c r="H37" s="173"/>
      <c r="I37" s="173"/>
      <c r="J37" s="178"/>
      <c r="K37" s="178"/>
      <c r="L37" s="178"/>
      <c r="M37" s="173"/>
      <c r="N37" s="173"/>
      <c r="O37" s="173"/>
      <c r="P37" s="173"/>
      <c r="Q37" s="173"/>
      <c r="R37" s="173"/>
      <c r="S37" s="173"/>
      <c r="T37" s="173"/>
      <c r="U37" s="173"/>
      <c r="V37" s="173"/>
      <c r="W37" s="173"/>
      <c r="X37" s="179"/>
      <c r="Y37" s="179"/>
      <c r="Z37" s="179"/>
      <c r="AA37" s="179"/>
      <c r="AB37" s="180"/>
      <c r="AC37" s="180"/>
      <c r="AD37" s="181" t="str">
        <f t="shared" si="1"/>
        <v/>
      </c>
      <c r="AE37" s="181" t="str">
        <f t="shared" si="2"/>
        <v/>
      </c>
      <c r="AF37" s="181" t="str">
        <f t="shared" si="3"/>
        <v/>
      </c>
      <c r="AG37" s="182" t="str">
        <f t="shared" si="4"/>
        <v/>
      </c>
      <c r="AH37" s="183" t="str">
        <f t="shared" si="15"/>
        <v/>
      </c>
      <c r="AI37" s="184" t="str">
        <f t="shared" si="5"/>
        <v/>
      </c>
      <c r="AJ37" s="184" t="str">
        <f t="shared" si="6"/>
        <v/>
      </c>
      <c r="AK37" s="184" t="str">
        <f t="shared" si="7"/>
        <v/>
      </c>
      <c r="AL37" s="184" t="str">
        <f t="shared" si="8"/>
        <v/>
      </c>
      <c r="AM37" s="184" t="str">
        <f t="shared" si="9"/>
        <v/>
      </c>
      <c r="AN37" s="184" t="str">
        <f t="shared" si="10"/>
        <v/>
      </c>
      <c r="AO37" s="185" t="str">
        <f t="shared" si="11"/>
        <v/>
      </c>
      <c r="AP37" s="185" t="str">
        <f t="shared" si="12"/>
        <v/>
      </c>
      <c r="AQ37" s="185" t="str">
        <f t="shared" si="13"/>
        <v/>
      </c>
      <c r="AR37" s="183" t="str">
        <f t="shared" si="14"/>
        <v/>
      </c>
      <c r="AS37" s="175"/>
      <c r="AT37" s="175"/>
    </row>
    <row r="38" spans="1:46" s="3" customFormat="1" x14ac:dyDescent="0.35">
      <c r="A38" s="172" t="str">
        <f t="shared" si="0"/>
        <v/>
      </c>
      <c r="B38" s="173"/>
      <c r="C38" s="174"/>
      <c r="D38" s="175"/>
      <c r="E38" s="176"/>
      <c r="F38" s="173"/>
      <c r="G38" s="177"/>
      <c r="H38" s="173"/>
      <c r="I38" s="173"/>
      <c r="J38" s="178"/>
      <c r="K38" s="178"/>
      <c r="L38" s="178"/>
      <c r="M38" s="173"/>
      <c r="N38" s="173"/>
      <c r="O38" s="173"/>
      <c r="P38" s="173"/>
      <c r="Q38" s="173"/>
      <c r="R38" s="173"/>
      <c r="S38" s="173"/>
      <c r="T38" s="173"/>
      <c r="U38" s="173"/>
      <c r="V38" s="173"/>
      <c r="W38" s="173"/>
      <c r="X38" s="179"/>
      <c r="Y38" s="179"/>
      <c r="Z38" s="179"/>
      <c r="AA38" s="179"/>
      <c r="AB38" s="180"/>
      <c r="AC38" s="180"/>
      <c r="AD38" s="181" t="str">
        <f t="shared" si="1"/>
        <v/>
      </c>
      <c r="AE38" s="181" t="str">
        <f t="shared" si="2"/>
        <v/>
      </c>
      <c r="AF38" s="181" t="str">
        <f t="shared" si="3"/>
        <v/>
      </c>
      <c r="AG38" s="182" t="str">
        <f t="shared" si="4"/>
        <v/>
      </c>
      <c r="AH38" s="183" t="str">
        <f t="shared" si="15"/>
        <v/>
      </c>
      <c r="AI38" s="184" t="str">
        <f t="shared" si="5"/>
        <v/>
      </c>
      <c r="AJ38" s="184" t="str">
        <f t="shared" si="6"/>
        <v/>
      </c>
      <c r="AK38" s="184" t="str">
        <f t="shared" si="7"/>
        <v/>
      </c>
      <c r="AL38" s="184" t="str">
        <f t="shared" si="8"/>
        <v/>
      </c>
      <c r="AM38" s="184" t="str">
        <f t="shared" si="9"/>
        <v/>
      </c>
      <c r="AN38" s="184" t="str">
        <f t="shared" si="10"/>
        <v/>
      </c>
      <c r="AO38" s="185" t="str">
        <f t="shared" si="11"/>
        <v/>
      </c>
      <c r="AP38" s="185" t="str">
        <f t="shared" si="12"/>
        <v/>
      </c>
      <c r="AQ38" s="185" t="str">
        <f t="shared" si="13"/>
        <v/>
      </c>
      <c r="AR38" s="183" t="str">
        <f t="shared" si="14"/>
        <v/>
      </c>
      <c r="AS38" s="175"/>
      <c r="AT38" s="175"/>
    </row>
    <row r="39" spans="1:46" s="3" customFormat="1" x14ac:dyDescent="0.35">
      <c r="A39" s="172" t="str">
        <f t="shared" si="0"/>
        <v/>
      </c>
      <c r="B39" s="173"/>
      <c r="C39" s="174"/>
      <c r="D39" s="175"/>
      <c r="E39" s="176"/>
      <c r="F39" s="173"/>
      <c r="G39" s="177"/>
      <c r="H39" s="173"/>
      <c r="I39" s="173"/>
      <c r="J39" s="178"/>
      <c r="K39" s="178"/>
      <c r="L39" s="178"/>
      <c r="M39" s="173"/>
      <c r="N39" s="173"/>
      <c r="O39" s="173"/>
      <c r="P39" s="173"/>
      <c r="Q39" s="173"/>
      <c r="R39" s="173"/>
      <c r="S39" s="173"/>
      <c r="T39" s="173"/>
      <c r="U39" s="173"/>
      <c r="V39" s="173"/>
      <c r="W39" s="173"/>
      <c r="X39" s="179"/>
      <c r="Y39" s="179"/>
      <c r="Z39" s="179"/>
      <c r="AA39" s="179"/>
      <c r="AB39" s="180"/>
      <c r="AC39" s="180"/>
      <c r="AD39" s="181" t="str">
        <f t="shared" si="1"/>
        <v/>
      </c>
      <c r="AE39" s="181" t="str">
        <f t="shared" si="2"/>
        <v/>
      </c>
      <c r="AF39" s="181" t="str">
        <f t="shared" si="3"/>
        <v/>
      </c>
      <c r="AG39" s="182" t="str">
        <f t="shared" si="4"/>
        <v/>
      </c>
      <c r="AH39" s="183" t="str">
        <f t="shared" si="15"/>
        <v/>
      </c>
      <c r="AI39" s="184" t="str">
        <f t="shared" si="5"/>
        <v/>
      </c>
      <c r="AJ39" s="184" t="str">
        <f t="shared" si="6"/>
        <v/>
      </c>
      <c r="AK39" s="184" t="str">
        <f t="shared" si="7"/>
        <v/>
      </c>
      <c r="AL39" s="184" t="str">
        <f t="shared" si="8"/>
        <v/>
      </c>
      <c r="AM39" s="184" t="str">
        <f t="shared" si="9"/>
        <v/>
      </c>
      <c r="AN39" s="184" t="str">
        <f t="shared" si="10"/>
        <v/>
      </c>
      <c r="AO39" s="185" t="str">
        <f t="shared" si="11"/>
        <v/>
      </c>
      <c r="AP39" s="185" t="str">
        <f t="shared" si="12"/>
        <v/>
      </c>
      <c r="AQ39" s="185" t="str">
        <f t="shared" si="13"/>
        <v/>
      </c>
      <c r="AR39" s="183" t="str">
        <f t="shared" si="14"/>
        <v/>
      </c>
      <c r="AS39" s="175"/>
      <c r="AT39" s="175"/>
    </row>
    <row r="40" spans="1:46" s="3" customFormat="1" x14ac:dyDescent="0.35">
      <c r="A40" s="172" t="str">
        <f t="shared" si="0"/>
        <v/>
      </c>
      <c r="B40" s="173"/>
      <c r="C40" s="174"/>
      <c r="D40" s="175"/>
      <c r="E40" s="176"/>
      <c r="F40" s="173"/>
      <c r="G40" s="177"/>
      <c r="H40" s="173"/>
      <c r="I40" s="173"/>
      <c r="J40" s="178"/>
      <c r="K40" s="178"/>
      <c r="L40" s="178"/>
      <c r="M40" s="173"/>
      <c r="N40" s="173"/>
      <c r="O40" s="173"/>
      <c r="P40" s="173"/>
      <c r="Q40" s="173"/>
      <c r="R40" s="173"/>
      <c r="S40" s="173"/>
      <c r="T40" s="173"/>
      <c r="U40" s="173"/>
      <c r="V40" s="173"/>
      <c r="W40" s="173"/>
      <c r="X40" s="179"/>
      <c r="Y40" s="179"/>
      <c r="Z40" s="179"/>
      <c r="AA40" s="179"/>
      <c r="AB40" s="180"/>
      <c r="AC40" s="180"/>
      <c r="AD40" s="181" t="str">
        <f t="shared" si="1"/>
        <v/>
      </c>
      <c r="AE40" s="181" t="str">
        <f t="shared" si="2"/>
        <v/>
      </c>
      <c r="AF40" s="181" t="str">
        <f t="shared" si="3"/>
        <v/>
      </c>
      <c r="AG40" s="182" t="str">
        <f t="shared" si="4"/>
        <v/>
      </c>
      <c r="AH40" s="183" t="str">
        <f t="shared" si="15"/>
        <v/>
      </c>
      <c r="AI40" s="184" t="str">
        <f t="shared" si="5"/>
        <v/>
      </c>
      <c r="AJ40" s="184" t="str">
        <f t="shared" si="6"/>
        <v/>
      </c>
      <c r="AK40" s="184" t="str">
        <f t="shared" si="7"/>
        <v/>
      </c>
      <c r="AL40" s="184" t="str">
        <f t="shared" si="8"/>
        <v/>
      </c>
      <c r="AM40" s="184" t="str">
        <f t="shared" si="9"/>
        <v/>
      </c>
      <c r="AN40" s="184" t="str">
        <f t="shared" si="10"/>
        <v/>
      </c>
      <c r="AO40" s="185" t="str">
        <f t="shared" si="11"/>
        <v/>
      </c>
      <c r="AP40" s="185" t="str">
        <f t="shared" si="12"/>
        <v/>
      </c>
      <c r="AQ40" s="185" t="str">
        <f t="shared" si="13"/>
        <v/>
      </c>
      <c r="AR40" s="183" t="str">
        <f t="shared" si="14"/>
        <v/>
      </c>
      <c r="AS40" s="175"/>
      <c r="AT40" s="175"/>
    </row>
    <row r="41" spans="1:46" s="3" customFormat="1" x14ac:dyDescent="0.35">
      <c r="A41" s="172" t="str">
        <f t="shared" si="0"/>
        <v/>
      </c>
      <c r="B41" s="173"/>
      <c r="C41" s="174"/>
      <c r="D41" s="175"/>
      <c r="E41" s="176"/>
      <c r="F41" s="173"/>
      <c r="G41" s="177"/>
      <c r="H41" s="173"/>
      <c r="I41" s="173"/>
      <c r="J41" s="178"/>
      <c r="K41" s="178"/>
      <c r="L41" s="178"/>
      <c r="M41" s="173"/>
      <c r="N41" s="173"/>
      <c r="O41" s="173"/>
      <c r="P41" s="173"/>
      <c r="Q41" s="173"/>
      <c r="R41" s="173"/>
      <c r="S41" s="173"/>
      <c r="T41" s="173"/>
      <c r="U41" s="173"/>
      <c r="V41" s="173"/>
      <c r="W41" s="173"/>
      <c r="X41" s="179"/>
      <c r="Y41" s="179"/>
      <c r="Z41" s="179"/>
      <c r="AA41" s="179"/>
      <c r="AB41" s="180"/>
      <c r="AC41" s="180"/>
      <c r="AD41" s="181" t="str">
        <f t="shared" si="1"/>
        <v/>
      </c>
      <c r="AE41" s="181" t="str">
        <f t="shared" si="2"/>
        <v/>
      </c>
      <c r="AF41" s="181" t="str">
        <f t="shared" si="3"/>
        <v/>
      </c>
      <c r="AG41" s="182" t="str">
        <f t="shared" si="4"/>
        <v/>
      </c>
      <c r="AH41" s="183" t="str">
        <f t="shared" si="15"/>
        <v/>
      </c>
      <c r="AI41" s="184" t="str">
        <f t="shared" si="5"/>
        <v/>
      </c>
      <c r="AJ41" s="184" t="str">
        <f t="shared" si="6"/>
        <v/>
      </c>
      <c r="AK41" s="184" t="str">
        <f t="shared" si="7"/>
        <v/>
      </c>
      <c r="AL41" s="184" t="str">
        <f t="shared" si="8"/>
        <v/>
      </c>
      <c r="AM41" s="184" t="str">
        <f t="shared" si="9"/>
        <v/>
      </c>
      <c r="AN41" s="184" t="str">
        <f t="shared" si="10"/>
        <v/>
      </c>
      <c r="AO41" s="185" t="str">
        <f t="shared" si="11"/>
        <v/>
      </c>
      <c r="AP41" s="185" t="str">
        <f t="shared" si="12"/>
        <v/>
      </c>
      <c r="AQ41" s="185" t="str">
        <f t="shared" si="13"/>
        <v/>
      </c>
      <c r="AR41" s="183" t="str">
        <f t="shared" si="14"/>
        <v/>
      </c>
      <c r="AS41" s="175"/>
      <c r="AT41" s="175"/>
    </row>
    <row r="42" spans="1:46" s="3" customFormat="1" x14ac:dyDescent="0.35">
      <c r="A42" s="172" t="str">
        <f t="shared" si="0"/>
        <v/>
      </c>
      <c r="B42" s="173"/>
      <c r="C42" s="174"/>
      <c r="D42" s="175"/>
      <c r="E42" s="176"/>
      <c r="F42" s="173"/>
      <c r="G42" s="177"/>
      <c r="H42" s="173"/>
      <c r="I42" s="173"/>
      <c r="J42" s="178"/>
      <c r="K42" s="178"/>
      <c r="L42" s="178"/>
      <c r="M42" s="173"/>
      <c r="N42" s="173"/>
      <c r="O42" s="173"/>
      <c r="P42" s="173"/>
      <c r="Q42" s="173"/>
      <c r="R42" s="173"/>
      <c r="S42" s="173"/>
      <c r="T42" s="173"/>
      <c r="U42" s="173"/>
      <c r="V42" s="173"/>
      <c r="W42" s="173"/>
      <c r="X42" s="179"/>
      <c r="Y42" s="179"/>
      <c r="Z42" s="179"/>
      <c r="AA42" s="179"/>
      <c r="AB42" s="180"/>
      <c r="AC42" s="180"/>
      <c r="AD42" s="181" t="str">
        <f t="shared" si="1"/>
        <v/>
      </c>
      <c r="AE42" s="181" t="str">
        <f t="shared" si="2"/>
        <v/>
      </c>
      <c r="AF42" s="181" t="str">
        <f t="shared" si="3"/>
        <v/>
      </c>
      <c r="AG42" s="182" t="str">
        <f t="shared" si="4"/>
        <v/>
      </c>
      <c r="AH42" s="183" t="str">
        <f t="shared" si="15"/>
        <v/>
      </c>
      <c r="AI42" s="184" t="str">
        <f t="shared" si="5"/>
        <v/>
      </c>
      <c r="AJ42" s="184" t="str">
        <f t="shared" si="6"/>
        <v/>
      </c>
      <c r="AK42" s="184" t="str">
        <f t="shared" si="7"/>
        <v/>
      </c>
      <c r="AL42" s="184" t="str">
        <f t="shared" si="8"/>
        <v/>
      </c>
      <c r="AM42" s="184" t="str">
        <f t="shared" si="9"/>
        <v/>
      </c>
      <c r="AN42" s="184" t="str">
        <f t="shared" si="10"/>
        <v/>
      </c>
      <c r="AO42" s="185" t="str">
        <f t="shared" si="11"/>
        <v/>
      </c>
      <c r="AP42" s="185" t="str">
        <f t="shared" si="12"/>
        <v/>
      </c>
      <c r="AQ42" s="185" t="str">
        <f t="shared" si="13"/>
        <v/>
      </c>
      <c r="AR42" s="183" t="str">
        <f t="shared" si="14"/>
        <v/>
      </c>
      <c r="AS42" s="175"/>
      <c r="AT42" s="175"/>
    </row>
    <row r="43" spans="1:46" s="3" customFormat="1" x14ac:dyDescent="0.35">
      <c r="A43" s="172" t="str">
        <f t="shared" si="0"/>
        <v/>
      </c>
      <c r="B43" s="173"/>
      <c r="C43" s="174"/>
      <c r="D43" s="175"/>
      <c r="E43" s="176"/>
      <c r="F43" s="173"/>
      <c r="G43" s="177"/>
      <c r="H43" s="173"/>
      <c r="I43" s="173"/>
      <c r="J43" s="178"/>
      <c r="K43" s="178"/>
      <c r="L43" s="178"/>
      <c r="M43" s="173"/>
      <c r="N43" s="173"/>
      <c r="O43" s="173"/>
      <c r="P43" s="173"/>
      <c r="Q43" s="173"/>
      <c r="R43" s="173"/>
      <c r="S43" s="173"/>
      <c r="T43" s="173"/>
      <c r="U43" s="173"/>
      <c r="V43" s="173"/>
      <c r="W43" s="173"/>
      <c r="X43" s="179"/>
      <c r="Y43" s="179"/>
      <c r="Z43" s="179"/>
      <c r="AA43" s="179"/>
      <c r="AB43" s="180"/>
      <c r="AC43" s="180"/>
      <c r="AD43" s="181" t="str">
        <f t="shared" si="1"/>
        <v/>
      </c>
      <c r="AE43" s="181" t="str">
        <f t="shared" si="2"/>
        <v/>
      </c>
      <c r="AF43" s="181" t="str">
        <f t="shared" si="3"/>
        <v/>
      </c>
      <c r="AG43" s="182" t="str">
        <f t="shared" si="4"/>
        <v/>
      </c>
      <c r="AH43" s="183" t="str">
        <f t="shared" si="15"/>
        <v/>
      </c>
      <c r="AI43" s="184" t="str">
        <f t="shared" si="5"/>
        <v/>
      </c>
      <c r="AJ43" s="184" t="str">
        <f t="shared" si="6"/>
        <v/>
      </c>
      <c r="AK43" s="184" t="str">
        <f t="shared" si="7"/>
        <v/>
      </c>
      <c r="AL43" s="184" t="str">
        <f t="shared" si="8"/>
        <v/>
      </c>
      <c r="AM43" s="184" t="str">
        <f t="shared" si="9"/>
        <v/>
      </c>
      <c r="AN43" s="184" t="str">
        <f t="shared" si="10"/>
        <v/>
      </c>
      <c r="AO43" s="185" t="str">
        <f t="shared" si="11"/>
        <v/>
      </c>
      <c r="AP43" s="185" t="str">
        <f t="shared" si="12"/>
        <v/>
      </c>
      <c r="AQ43" s="185" t="str">
        <f t="shared" si="13"/>
        <v/>
      </c>
      <c r="AR43" s="183" t="str">
        <f t="shared" si="14"/>
        <v/>
      </c>
      <c r="AS43" s="175"/>
      <c r="AT43" s="175"/>
    </row>
    <row r="44" spans="1:46" s="3" customFormat="1" x14ac:dyDescent="0.35">
      <c r="A44" s="172" t="str">
        <f t="shared" si="0"/>
        <v/>
      </c>
      <c r="B44" s="173"/>
      <c r="C44" s="174"/>
      <c r="D44" s="175"/>
      <c r="E44" s="176"/>
      <c r="F44" s="173"/>
      <c r="G44" s="177"/>
      <c r="H44" s="173"/>
      <c r="I44" s="173"/>
      <c r="J44" s="178"/>
      <c r="K44" s="178"/>
      <c r="L44" s="178"/>
      <c r="M44" s="173"/>
      <c r="N44" s="173"/>
      <c r="O44" s="173"/>
      <c r="P44" s="173"/>
      <c r="Q44" s="173"/>
      <c r="R44" s="173"/>
      <c r="S44" s="173"/>
      <c r="T44" s="173"/>
      <c r="U44" s="173"/>
      <c r="V44" s="173"/>
      <c r="W44" s="173"/>
      <c r="X44" s="179"/>
      <c r="Y44" s="179"/>
      <c r="Z44" s="179"/>
      <c r="AA44" s="179"/>
      <c r="AB44" s="180"/>
      <c r="AC44" s="180"/>
      <c r="AD44" s="181" t="str">
        <f t="shared" si="1"/>
        <v/>
      </c>
      <c r="AE44" s="181" t="str">
        <f t="shared" si="2"/>
        <v/>
      </c>
      <c r="AF44" s="181" t="str">
        <f t="shared" si="3"/>
        <v/>
      </c>
      <c r="AG44" s="182" t="str">
        <f t="shared" si="4"/>
        <v/>
      </c>
      <c r="AH44" s="183" t="str">
        <f t="shared" si="15"/>
        <v/>
      </c>
      <c r="AI44" s="184" t="str">
        <f t="shared" si="5"/>
        <v/>
      </c>
      <c r="AJ44" s="184" t="str">
        <f t="shared" si="6"/>
        <v/>
      </c>
      <c r="AK44" s="184" t="str">
        <f t="shared" si="7"/>
        <v/>
      </c>
      <c r="AL44" s="184" t="str">
        <f t="shared" si="8"/>
        <v/>
      </c>
      <c r="AM44" s="184" t="str">
        <f t="shared" si="9"/>
        <v/>
      </c>
      <c r="AN44" s="184" t="str">
        <f t="shared" si="10"/>
        <v/>
      </c>
      <c r="AO44" s="185" t="str">
        <f t="shared" si="11"/>
        <v/>
      </c>
      <c r="AP44" s="185" t="str">
        <f t="shared" si="12"/>
        <v/>
      </c>
      <c r="AQ44" s="185" t="str">
        <f t="shared" si="13"/>
        <v/>
      </c>
      <c r="AR44" s="183" t="str">
        <f t="shared" si="14"/>
        <v/>
      </c>
      <c r="AS44" s="175"/>
      <c r="AT44" s="175"/>
    </row>
    <row r="45" spans="1:46" s="3" customFormat="1" x14ac:dyDescent="0.35">
      <c r="A45" s="172" t="str">
        <f t="shared" si="0"/>
        <v/>
      </c>
      <c r="B45" s="173"/>
      <c r="C45" s="174"/>
      <c r="D45" s="175"/>
      <c r="E45" s="176"/>
      <c r="F45" s="173"/>
      <c r="G45" s="177"/>
      <c r="H45" s="173"/>
      <c r="I45" s="173"/>
      <c r="J45" s="178"/>
      <c r="K45" s="178"/>
      <c r="L45" s="178"/>
      <c r="M45" s="173"/>
      <c r="N45" s="173"/>
      <c r="O45" s="173"/>
      <c r="P45" s="173"/>
      <c r="Q45" s="173"/>
      <c r="R45" s="173"/>
      <c r="S45" s="173"/>
      <c r="T45" s="173"/>
      <c r="U45" s="173"/>
      <c r="V45" s="173"/>
      <c r="W45" s="173"/>
      <c r="X45" s="179"/>
      <c r="Y45" s="179"/>
      <c r="Z45" s="179"/>
      <c r="AA45" s="179"/>
      <c r="AB45" s="180"/>
      <c r="AC45" s="180"/>
      <c r="AD45" s="181" t="str">
        <f t="shared" si="1"/>
        <v/>
      </c>
      <c r="AE45" s="181" t="str">
        <f t="shared" si="2"/>
        <v/>
      </c>
      <c r="AF45" s="181" t="str">
        <f t="shared" si="3"/>
        <v/>
      </c>
      <c r="AG45" s="182" t="str">
        <f t="shared" si="4"/>
        <v/>
      </c>
      <c r="AH45" s="183" t="str">
        <f t="shared" si="15"/>
        <v/>
      </c>
      <c r="AI45" s="184" t="str">
        <f t="shared" si="5"/>
        <v/>
      </c>
      <c r="AJ45" s="184" t="str">
        <f t="shared" si="6"/>
        <v/>
      </c>
      <c r="AK45" s="184" t="str">
        <f t="shared" si="7"/>
        <v/>
      </c>
      <c r="AL45" s="184" t="str">
        <f t="shared" si="8"/>
        <v/>
      </c>
      <c r="AM45" s="184" t="str">
        <f t="shared" si="9"/>
        <v/>
      </c>
      <c r="AN45" s="184" t="str">
        <f t="shared" si="10"/>
        <v/>
      </c>
      <c r="AO45" s="185" t="str">
        <f t="shared" si="11"/>
        <v/>
      </c>
      <c r="AP45" s="185" t="str">
        <f t="shared" si="12"/>
        <v/>
      </c>
      <c r="AQ45" s="185" t="str">
        <f t="shared" si="13"/>
        <v/>
      </c>
      <c r="AR45" s="183" t="str">
        <f t="shared" si="14"/>
        <v/>
      </c>
      <c r="AS45" s="175"/>
      <c r="AT45" s="175"/>
    </row>
    <row r="46" spans="1:46" s="3" customFormat="1" x14ac:dyDescent="0.35">
      <c r="A46" s="172" t="str">
        <f t="shared" si="0"/>
        <v/>
      </c>
      <c r="B46" s="173"/>
      <c r="C46" s="174"/>
      <c r="D46" s="175"/>
      <c r="E46" s="176"/>
      <c r="F46" s="173"/>
      <c r="G46" s="177"/>
      <c r="H46" s="173"/>
      <c r="I46" s="173"/>
      <c r="J46" s="178"/>
      <c r="K46" s="178"/>
      <c r="L46" s="178"/>
      <c r="M46" s="173"/>
      <c r="N46" s="173"/>
      <c r="O46" s="173"/>
      <c r="P46" s="173"/>
      <c r="Q46" s="173"/>
      <c r="R46" s="173"/>
      <c r="S46" s="173"/>
      <c r="T46" s="173"/>
      <c r="U46" s="173"/>
      <c r="V46" s="173"/>
      <c r="W46" s="173"/>
      <c r="X46" s="179"/>
      <c r="Y46" s="179"/>
      <c r="Z46" s="179"/>
      <c r="AA46" s="179"/>
      <c r="AB46" s="180"/>
      <c r="AC46" s="180"/>
      <c r="AD46" s="181" t="str">
        <f t="shared" si="1"/>
        <v/>
      </c>
      <c r="AE46" s="181" t="str">
        <f t="shared" si="2"/>
        <v/>
      </c>
      <c r="AF46" s="181" t="str">
        <f t="shared" si="3"/>
        <v/>
      </c>
      <c r="AG46" s="182" t="str">
        <f t="shared" si="4"/>
        <v/>
      </c>
      <c r="AH46" s="183" t="str">
        <f t="shared" si="15"/>
        <v/>
      </c>
      <c r="AI46" s="184" t="str">
        <f t="shared" si="5"/>
        <v/>
      </c>
      <c r="AJ46" s="184" t="str">
        <f t="shared" si="6"/>
        <v/>
      </c>
      <c r="AK46" s="184" t="str">
        <f t="shared" si="7"/>
        <v/>
      </c>
      <c r="AL46" s="184" t="str">
        <f t="shared" si="8"/>
        <v/>
      </c>
      <c r="AM46" s="184" t="str">
        <f t="shared" si="9"/>
        <v/>
      </c>
      <c r="AN46" s="184" t="str">
        <f t="shared" si="10"/>
        <v/>
      </c>
      <c r="AO46" s="185" t="str">
        <f t="shared" si="11"/>
        <v/>
      </c>
      <c r="AP46" s="185" t="str">
        <f t="shared" si="12"/>
        <v/>
      </c>
      <c r="AQ46" s="185" t="str">
        <f t="shared" si="13"/>
        <v/>
      </c>
      <c r="AR46" s="183" t="str">
        <f t="shared" si="14"/>
        <v/>
      </c>
      <c r="AS46" s="175"/>
      <c r="AT46" s="175"/>
    </row>
    <row r="47" spans="1:46" s="3" customFormat="1" x14ac:dyDescent="0.35">
      <c r="A47" s="172" t="str">
        <f t="shared" si="0"/>
        <v/>
      </c>
      <c r="B47" s="173"/>
      <c r="C47" s="174"/>
      <c r="D47" s="175"/>
      <c r="E47" s="176"/>
      <c r="F47" s="173"/>
      <c r="G47" s="177"/>
      <c r="H47" s="173"/>
      <c r="I47" s="173"/>
      <c r="J47" s="178"/>
      <c r="K47" s="178"/>
      <c r="L47" s="178"/>
      <c r="M47" s="173"/>
      <c r="N47" s="173"/>
      <c r="O47" s="173"/>
      <c r="P47" s="173"/>
      <c r="Q47" s="173"/>
      <c r="R47" s="173"/>
      <c r="S47" s="173"/>
      <c r="T47" s="173"/>
      <c r="U47" s="173"/>
      <c r="V47" s="173"/>
      <c r="W47" s="173"/>
      <c r="X47" s="179"/>
      <c r="Y47" s="179"/>
      <c r="Z47" s="179"/>
      <c r="AA47" s="179"/>
      <c r="AB47" s="180"/>
      <c r="AC47" s="180"/>
      <c r="AD47" s="181" t="str">
        <f t="shared" si="1"/>
        <v/>
      </c>
      <c r="AE47" s="181" t="str">
        <f t="shared" si="2"/>
        <v/>
      </c>
      <c r="AF47" s="181" t="str">
        <f t="shared" si="3"/>
        <v/>
      </c>
      <c r="AG47" s="182" t="str">
        <f t="shared" si="4"/>
        <v/>
      </c>
      <c r="AH47" s="183" t="str">
        <f t="shared" si="15"/>
        <v/>
      </c>
      <c r="AI47" s="184" t="str">
        <f t="shared" si="5"/>
        <v/>
      </c>
      <c r="AJ47" s="184" t="str">
        <f t="shared" si="6"/>
        <v/>
      </c>
      <c r="AK47" s="184" t="str">
        <f t="shared" si="7"/>
        <v/>
      </c>
      <c r="AL47" s="184" t="str">
        <f t="shared" si="8"/>
        <v/>
      </c>
      <c r="AM47" s="184" t="str">
        <f t="shared" si="9"/>
        <v/>
      </c>
      <c r="AN47" s="184" t="str">
        <f t="shared" si="10"/>
        <v/>
      </c>
      <c r="AO47" s="185" t="str">
        <f t="shared" si="11"/>
        <v/>
      </c>
      <c r="AP47" s="185" t="str">
        <f t="shared" si="12"/>
        <v/>
      </c>
      <c r="AQ47" s="185" t="str">
        <f t="shared" si="13"/>
        <v/>
      </c>
      <c r="AR47" s="183" t="str">
        <f t="shared" si="14"/>
        <v/>
      </c>
      <c r="AS47" s="175"/>
      <c r="AT47" s="175"/>
    </row>
    <row r="48" spans="1:46" s="3" customFormat="1" x14ac:dyDescent="0.35">
      <c r="A48" s="172" t="str">
        <f t="shared" si="0"/>
        <v/>
      </c>
      <c r="B48" s="173"/>
      <c r="C48" s="174"/>
      <c r="D48" s="175"/>
      <c r="E48" s="176"/>
      <c r="F48" s="173"/>
      <c r="G48" s="177"/>
      <c r="H48" s="173"/>
      <c r="I48" s="173"/>
      <c r="J48" s="178"/>
      <c r="K48" s="178"/>
      <c r="L48" s="178"/>
      <c r="M48" s="173"/>
      <c r="N48" s="173"/>
      <c r="O48" s="173"/>
      <c r="P48" s="173"/>
      <c r="Q48" s="173"/>
      <c r="R48" s="173"/>
      <c r="S48" s="173"/>
      <c r="T48" s="173"/>
      <c r="U48" s="173"/>
      <c r="V48" s="173"/>
      <c r="W48" s="173"/>
      <c r="X48" s="179"/>
      <c r="Y48" s="179"/>
      <c r="Z48" s="179"/>
      <c r="AA48" s="179"/>
      <c r="AB48" s="180"/>
      <c r="AC48" s="180"/>
      <c r="AD48" s="181" t="str">
        <f t="shared" si="1"/>
        <v/>
      </c>
      <c r="AE48" s="181" t="str">
        <f t="shared" si="2"/>
        <v/>
      </c>
      <c r="AF48" s="181" t="str">
        <f t="shared" si="3"/>
        <v/>
      </c>
      <c r="AG48" s="182" t="str">
        <f t="shared" si="4"/>
        <v/>
      </c>
      <c r="AH48" s="183" t="str">
        <f t="shared" si="15"/>
        <v/>
      </c>
      <c r="AI48" s="184" t="str">
        <f t="shared" si="5"/>
        <v/>
      </c>
      <c r="AJ48" s="184" t="str">
        <f t="shared" si="6"/>
        <v/>
      </c>
      <c r="AK48" s="184" t="str">
        <f t="shared" si="7"/>
        <v/>
      </c>
      <c r="AL48" s="184" t="str">
        <f t="shared" si="8"/>
        <v/>
      </c>
      <c r="AM48" s="184" t="str">
        <f t="shared" si="9"/>
        <v/>
      </c>
      <c r="AN48" s="184" t="str">
        <f t="shared" si="10"/>
        <v/>
      </c>
      <c r="AO48" s="185" t="str">
        <f t="shared" si="11"/>
        <v/>
      </c>
      <c r="AP48" s="185" t="str">
        <f t="shared" si="12"/>
        <v/>
      </c>
      <c r="AQ48" s="185" t="str">
        <f t="shared" si="13"/>
        <v/>
      </c>
      <c r="AR48" s="183" t="str">
        <f t="shared" si="14"/>
        <v/>
      </c>
      <c r="AS48" s="175"/>
      <c r="AT48" s="175"/>
    </row>
    <row r="49" spans="1:46" s="3" customFormat="1" x14ac:dyDescent="0.35">
      <c r="A49" s="172" t="str">
        <f t="shared" si="0"/>
        <v/>
      </c>
      <c r="B49" s="173"/>
      <c r="C49" s="174"/>
      <c r="D49" s="175"/>
      <c r="E49" s="176"/>
      <c r="F49" s="173"/>
      <c r="G49" s="177"/>
      <c r="H49" s="173"/>
      <c r="I49" s="173"/>
      <c r="J49" s="178"/>
      <c r="K49" s="178"/>
      <c r="L49" s="178"/>
      <c r="M49" s="173"/>
      <c r="N49" s="173"/>
      <c r="O49" s="173"/>
      <c r="P49" s="173"/>
      <c r="Q49" s="173"/>
      <c r="R49" s="173"/>
      <c r="S49" s="173"/>
      <c r="T49" s="173"/>
      <c r="U49" s="173"/>
      <c r="V49" s="173"/>
      <c r="W49" s="173"/>
      <c r="X49" s="179"/>
      <c r="Y49" s="179"/>
      <c r="Z49" s="179"/>
      <c r="AA49" s="179"/>
      <c r="AB49" s="180"/>
      <c r="AC49" s="180"/>
      <c r="AD49" s="181" t="str">
        <f t="shared" si="1"/>
        <v/>
      </c>
      <c r="AE49" s="181" t="str">
        <f t="shared" si="2"/>
        <v/>
      </c>
      <c r="AF49" s="181" t="str">
        <f t="shared" si="3"/>
        <v/>
      </c>
      <c r="AG49" s="182" t="str">
        <f t="shared" si="4"/>
        <v/>
      </c>
      <c r="AH49" s="183" t="str">
        <f t="shared" si="15"/>
        <v/>
      </c>
      <c r="AI49" s="184" t="str">
        <f t="shared" si="5"/>
        <v/>
      </c>
      <c r="AJ49" s="184" t="str">
        <f t="shared" si="6"/>
        <v/>
      </c>
      <c r="AK49" s="184" t="str">
        <f t="shared" si="7"/>
        <v/>
      </c>
      <c r="AL49" s="184" t="str">
        <f t="shared" si="8"/>
        <v/>
      </c>
      <c r="AM49" s="184" t="str">
        <f t="shared" si="9"/>
        <v/>
      </c>
      <c r="AN49" s="184" t="str">
        <f t="shared" si="10"/>
        <v/>
      </c>
      <c r="AO49" s="185" t="str">
        <f t="shared" si="11"/>
        <v/>
      </c>
      <c r="AP49" s="185" t="str">
        <f t="shared" si="12"/>
        <v/>
      </c>
      <c r="AQ49" s="185" t="str">
        <f t="shared" si="13"/>
        <v/>
      </c>
      <c r="AR49" s="183" t="str">
        <f t="shared" si="14"/>
        <v/>
      </c>
      <c r="AS49" s="175"/>
      <c r="AT49" s="175"/>
    </row>
    <row r="50" spans="1:46" s="3" customFormat="1" x14ac:dyDescent="0.35">
      <c r="A50" s="172" t="str">
        <f t="shared" si="0"/>
        <v/>
      </c>
      <c r="B50" s="173"/>
      <c r="C50" s="174"/>
      <c r="D50" s="175"/>
      <c r="E50" s="176"/>
      <c r="F50" s="173"/>
      <c r="G50" s="177"/>
      <c r="H50" s="173"/>
      <c r="I50" s="173"/>
      <c r="J50" s="178"/>
      <c r="K50" s="178"/>
      <c r="L50" s="178"/>
      <c r="M50" s="173"/>
      <c r="N50" s="173"/>
      <c r="O50" s="173"/>
      <c r="P50" s="173"/>
      <c r="Q50" s="173"/>
      <c r="R50" s="173"/>
      <c r="S50" s="173"/>
      <c r="T50" s="173"/>
      <c r="U50" s="173"/>
      <c r="V50" s="173"/>
      <c r="W50" s="173"/>
      <c r="X50" s="179"/>
      <c r="Y50" s="179"/>
      <c r="Z50" s="179"/>
      <c r="AA50" s="179"/>
      <c r="AB50" s="180"/>
      <c r="AC50" s="180"/>
      <c r="AD50" s="181" t="str">
        <f t="shared" si="1"/>
        <v/>
      </c>
      <c r="AE50" s="181" t="str">
        <f t="shared" si="2"/>
        <v/>
      </c>
      <c r="AF50" s="181" t="str">
        <f t="shared" si="3"/>
        <v/>
      </c>
      <c r="AG50" s="182" t="str">
        <f t="shared" si="4"/>
        <v/>
      </c>
      <c r="AH50" s="183" t="str">
        <f t="shared" si="15"/>
        <v/>
      </c>
      <c r="AI50" s="184" t="str">
        <f t="shared" si="5"/>
        <v/>
      </c>
      <c r="AJ50" s="184" t="str">
        <f t="shared" si="6"/>
        <v/>
      </c>
      <c r="AK50" s="184" t="str">
        <f t="shared" si="7"/>
        <v/>
      </c>
      <c r="AL50" s="184" t="str">
        <f t="shared" si="8"/>
        <v/>
      </c>
      <c r="AM50" s="184" t="str">
        <f t="shared" si="9"/>
        <v/>
      </c>
      <c r="AN50" s="184" t="str">
        <f t="shared" si="10"/>
        <v/>
      </c>
      <c r="AO50" s="185" t="str">
        <f t="shared" si="11"/>
        <v/>
      </c>
      <c r="AP50" s="185" t="str">
        <f t="shared" si="12"/>
        <v/>
      </c>
      <c r="AQ50" s="185" t="str">
        <f t="shared" si="13"/>
        <v/>
      </c>
      <c r="AR50" s="183" t="str">
        <f t="shared" si="14"/>
        <v/>
      </c>
      <c r="AS50" s="175"/>
      <c r="AT50" s="175"/>
    </row>
  </sheetData>
  <sheetProtection algorithmName="SHA-512" hashValue="c8D/LygOrXy8/3SWe2jNUesxCEszhok/aqs9ooWOzAo6uPi5//bhi/6xJ6wsKFkerLbXNKMLs9YHuO/LOMlV7w==" saltValue="7vhIhfNqYANNAPZ4gefL9w==" spinCount="100000" sheet="1" formatCells="0" formatColumns="0" formatRows="0" insertColumns="0" insertRows="0" insertHyperlinks="0" deleteColumns="0" deleteRows="0" autoFilter="0"/>
  <protectedRanges>
    <protectedRange sqref="AS3:AT200" name="DatosLTobs"/>
    <protectedRange sqref="A3:AC200" name="DatosLT"/>
    <protectedRange algorithmName="SHA-512" hashValue="M66ZvBLl3e5Sj1MXEBT3b1/SeDdEtNxV+V9rsp//NRJ3VN4AC9ljCgXQ3g/Dgri+bkRAhaSq7Y6LFe7OdAbrWg==" saltValue="cudNvbeDBuZILuxKi1Vvkg==" spinCount="100000" sqref="A3:A50" name="RangoIDEncuesta"/>
  </protectedRanges>
  <autoFilter ref="A2:AR2" xr:uid="{00000000-0009-0000-0000-000003000000}"/>
  <dataConsolidate/>
  <mergeCells count="2">
    <mergeCell ref="B1:D1"/>
    <mergeCell ref="AS1:AT1"/>
  </mergeCells>
  <conditionalFormatting sqref="A3:A50">
    <cfRule type="expression" dxfId="44" priority="58">
      <formula>LEN(A3)&gt;100</formula>
    </cfRule>
  </conditionalFormatting>
  <conditionalFormatting sqref="E6:K6 E4:R5 E7:R50 L4:L25 N3:R23">
    <cfRule type="containsBlanks" dxfId="43" priority="44" stopIfTrue="1">
      <formula>LEN(TRIM(E3))=0</formula>
    </cfRule>
  </conditionalFormatting>
  <conditionalFormatting sqref="S7:T50">
    <cfRule type="containsBlanks" dxfId="42" priority="42" stopIfTrue="1">
      <formula>LEN(TRIM(S7))=0</formula>
    </cfRule>
  </conditionalFormatting>
  <conditionalFormatting sqref="A3:A50">
    <cfRule type="notContainsBlanks" dxfId="41" priority="40">
      <formula>LEN(TRIM(A3))&gt;0</formula>
    </cfRule>
    <cfRule type="expression" dxfId="40" priority="41">
      <formula>LEN(A3)&gt;100</formula>
    </cfRule>
  </conditionalFormatting>
  <conditionalFormatting sqref="B3:D50">
    <cfRule type="notContainsBlanks" dxfId="39" priority="39">
      <formula>LEN(TRIM(B3))&gt;0</formula>
    </cfRule>
    <cfRule type="containsBlanks" dxfId="38" priority="97" stopIfTrue="1">
      <formula>LEN(TRIM(B3))=0</formula>
    </cfRule>
  </conditionalFormatting>
  <conditionalFormatting sqref="E3:K50">
    <cfRule type="containsBlanks" dxfId="37" priority="36" stopIfTrue="1">
      <formula>LEN(TRIM(E3))=0</formula>
    </cfRule>
    <cfRule type="notContainsBlanks" dxfId="36" priority="37">
      <formula>LEN(TRIM(E3))&gt;0</formula>
    </cfRule>
  </conditionalFormatting>
  <conditionalFormatting sqref="N3:T3 L4:T50 O3:P7">
    <cfRule type="containsBlanks" dxfId="35" priority="32" stopIfTrue="1">
      <formula>LEN(TRIM(L3))=0</formula>
    </cfRule>
    <cfRule type="notContainsBlanks" dxfId="34" priority="33">
      <formula>LEN(TRIM(L3))&gt;0</formula>
    </cfRule>
  </conditionalFormatting>
  <conditionalFormatting sqref="U3:AC50">
    <cfRule type="containsBlanks" dxfId="33" priority="28" stopIfTrue="1">
      <formula>LEN(TRIM(U3))=0</formula>
    </cfRule>
    <cfRule type="notContainsBlanks" dxfId="32" priority="31">
      <formula>LEN(TRIM(U3))&gt;0</formula>
    </cfRule>
  </conditionalFormatting>
  <conditionalFormatting sqref="AO3:AO50 AR3:AR50 AD3:AM50">
    <cfRule type="notContainsBlanks" dxfId="31" priority="25">
      <formula>LEN(TRIM(AD3))&gt;0</formula>
    </cfRule>
  </conditionalFormatting>
  <conditionalFormatting sqref="AS3:AT50">
    <cfRule type="containsBlanks" dxfId="30" priority="22" stopIfTrue="1">
      <formula>LEN(TRIM(AS3))=0</formula>
    </cfRule>
    <cfRule type="notContainsBlanks" dxfId="29" priority="23">
      <formula>LEN(TRIM(AS3))&gt;0</formula>
    </cfRule>
  </conditionalFormatting>
  <conditionalFormatting sqref="J4:J50">
    <cfRule type="duplicateValues" dxfId="28" priority="93"/>
  </conditionalFormatting>
  <conditionalFormatting sqref="K4:K50">
    <cfRule type="duplicateValues" dxfId="27" priority="94"/>
  </conditionalFormatting>
  <conditionalFormatting sqref="K3:K50">
    <cfRule type="duplicateValues" dxfId="26" priority="95"/>
  </conditionalFormatting>
  <conditionalFormatting sqref="J3:J50">
    <cfRule type="duplicateValues" dxfId="25" priority="96"/>
  </conditionalFormatting>
  <conditionalFormatting sqref="AN3:AN50">
    <cfRule type="notContainsBlanks" dxfId="24" priority="21">
      <formula>LEN(TRIM(AN3))&gt;0</formula>
    </cfRule>
  </conditionalFormatting>
  <conditionalFormatting sqref="AP3:AQ50">
    <cfRule type="notContainsBlanks" dxfId="23" priority="20">
      <formula>LEN(TRIM(AP3))&gt;0</formula>
    </cfRule>
  </conditionalFormatting>
  <conditionalFormatting sqref="L6">
    <cfRule type="containsBlanks" dxfId="22" priority="18" stopIfTrue="1">
      <formula>LEN(TRIM(L6))=0</formula>
    </cfRule>
  </conditionalFormatting>
  <conditionalFormatting sqref="M6">
    <cfRule type="containsBlanks" dxfId="21" priority="17" stopIfTrue="1">
      <formula>LEN(TRIM(M6))=0</formula>
    </cfRule>
  </conditionalFormatting>
  <conditionalFormatting sqref="L7">
    <cfRule type="containsBlanks" dxfId="20" priority="16" stopIfTrue="1">
      <formula>LEN(TRIM(L7))=0</formula>
    </cfRule>
  </conditionalFormatting>
  <conditionalFormatting sqref="L10">
    <cfRule type="containsBlanks" dxfId="19" priority="15" stopIfTrue="1">
      <formula>LEN(TRIM(L10))=0</formula>
    </cfRule>
  </conditionalFormatting>
  <conditionalFormatting sqref="L20">
    <cfRule type="containsBlanks" dxfId="18" priority="14" stopIfTrue="1">
      <formula>LEN(TRIM(L20))=0</formula>
    </cfRule>
  </conditionalFormatting>
  <conditionalFormatting sqref="L3">
    <cfRule type="containsBlanks" dxfId="17" priority="5" stopIfTrue="1">
      <formula>LEN(TRIM(L3))=0</formula>
    </cfRule>
  </conditionalFormatting>
  <conditionalFormatting sqref="L3:M3">
    <cfRule type="containsBlanks" dxfId="16" priority="3" stopIfTrue="1">
      <formula>LEN(TRIM(L3))=0</formula>
    </cfRule>
    <cfRule type="notContainsBlanks" dxfId="15" priority="4">
      <formula>LEN(TRIM(L3))&gt;0</formula>
    </cfRule>
  </conditionalFormatting>
  <conditionalFormatting sqref="L3">
    <cfRule type="containsBlanks" dxfId="14" priority="2" stopIfTrue="1">
      <formula>LEN(TRIM(L3))=0</formula>
    </cfRule>
  </conditionalFormatting>
  <conditionalFormatting sqref="M3">
    <cfRule type="containsBlanks" dxfId="13" priority="1" stopIfTrue="1">
      <formula>LEN(TRIM(M3))=0</formula>
    </cfRule>
  </conditionalFormatting>
  <dataValidations count="15">
    <dataValidation type="list" allowBlank="1" showInputMessage="1" sqref="F3:F50" xr:uid="{00000000-0002-0000-0300-000000000000}">
      <formula1>ListaGrupos</formula1>
    </dataValidation>
    <dataValidation type="list" allowBlank="1" showInputMessage="1" showErrorMessage="1" sqref="W3:W50" xr:uid="{00000000-0002-0000-0300-000001000000}">
      <formula1>ListaTipoAplicacion</formula1>
    </dataValidation>
    <dataValidation type="textLength" allowBlank="1" showInputMessage="1" showErrorMessage="1" sqref="G3:G50" xr:uid="{00000000-0002-0000-0300-000002000000}">
      <formula1>9</formula1>
      <formula2>10</formula2>
    </dataValidation>
    <dataValidation type="list" allowBlank="1" showInputMessage="1" showErrorMessage="1" sqref="R3:R50" xr:uid="{00000000-0002-0000-0300-000003000000}">
      <formula1>ListaRegiones</formula1>
    </dataValidation>
    <dataValidation type="list" allowBlank="1" showInputMessage="1" showErrorMessage="1" sqref="Q3:Q50" xr:uid="{00000000-0002-0000-0300-000004000000}">
      <formula1>ListaComunas</formula1>
    </dataValidation>
    <dataValidation type="whole" allowBlank="1" showInputMessage="1" showErrorMessage="1" sqref="B3:B50" xr:uid="{00000000-0002-0000-0300-000005000000}">
      <formula1>2000000000</formula1>
      <formula2>2000999999</formula2>
    </dataValidation>
    <dataValidation operator="lessThan" allowBlank="1" showInputMessage="1" showErrorMessage="1" sqref="A3:A50" xr:uid="{00000000-0002-0000-0300-000006000000}"/>
    <dataValidation type="list" allowBlank="1" showInputMessage="1" showErrorMessage="1" sqref="V3:V50" xr:uid="{00000000-0002-0000-0300-000007000000}">
      <formula1>ListaEstatusLink</formula1>
    </dataValidation>
    <dataValidation type="date" operator="greaterThan" allowBlank="1" showInputMessage="1" showErrorMessage="1" sqref="X3:AA50" xr:uid="{00000000-0002-0000-0300-000008000000}">
      <formula1>41275</formula1>
    </dataValidation>
    <dataValidation allowBlank="1" showInputMessage="1" showErrorMessage="1" error="Debe ingresar un código própio de la empresa, único y que sea de 10 caracteres alfanuméricos." sqref="K2:L2 K51:L1048576" xr:uid="{00000000-0002-0000-0300-000009000000}"/>
    <dataValidation type="list" allowBlank="1" showInputMessage="1" showErrorMessage="1" sqref="U3:U50" xr:uid="{00000000-0002-0000-0300-00000A000000}">
      <formula1>ListaEtapasProceso</formula1>
    </dataValidation>
    <dataValidation type="list" allowBlank="1" showInputMessage="1" showErrorMessage="1" error="Debe ingresar un código própio de la empresa, único y que sea de 10 caracteres alfanuméricos." sqref="L3:L50" xr:uid="{00000000-0002-0000-0300-00000B000000}">
      <formula1>ListaTipoCalle</formula1>
    </dataValidation>
    <dataValidation type="custom" allowBlank="1" showInputMessage="1" showErrorMessage="1" error="Debe ingresar un código própio de la empresa, único y que sea de 10 caracteres alfanuméricos." sqref="K3:K50" xr:uid="{00000000-0002-0000-0300-00000C000000}">
      <formula1>COUNTIF($K$3:$K3,K3)&lt;2</formula1>
    </dataValidation>
    <dataValidation type="whole" allowBlank="1" showInputMessage="1" showErrorMessage="1" sqref="AB2:AC1048576" xr:uid="{00000000-0002-0000-0300-00000D000000}">
      <formula1>0</formula1>
      <formula2>999999999</formula2>
    </dataValidation>
    <dataValidation type="custom" allowBlank="1" showInputMessage="1" showErrorMessage="1" sqref="J3:J50" xr:uid="{00000000-0002-0000-0300-00000E000000}">
      <formula1>COUNTIF(J:J,J3)&lt;2</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5"/>
  <dimension ref="A1:AK9"/>
  <sheetViews>
    <sheetView workbookViewId="0">
      <selection activeCell="F13" sqref="F13"/>
    </sheetView>
  </sheetViews>
  <sheetFormatPr baseColWidth="10" defaultRowHeight="14.5" x14ac:dyDescent="0.35"/>
  <cols>
    <col min="1" max="1" width="12.7265625" customWidth="1"/>
    <col min="2" max="2" width="3.26953125" customWidth="1"/>
    <col min="3" max="3" width="9.453125" customWidth="1"/>
    <col min="4" max="4" width="10.7265625" customWidth="1"/>
    <col min="6" max="6" width="24" customWidth="1"/>
    <col min="7" max="7" width="10.81640625" customWidth="1"/>
    <col min="8" max="37" width="20" customWidth="1"/>
  </cols>
  <sheetData>
    <row r="1" spans="1:37" ht="74" x14ac:dyDescent="0.35">
      <c r="A1" s="70" t="s">
        <v>804</v>
      </c>
      <c r="B1" s="67" t="s">
        <v>800</v>
      </c>
      <c r="C1" s="1" t="s">
        <v>1</v>
      </c>
      <c r="D1" s="67" t="s">
        <v>6</v>
      </c>
      <c r="E1" s="67" t="s">
        <v>713</v>
      </c>
      <c r="F1" s="67" t="s">
        <v>4</v>
      </c>
      <c r="G1" s="67" t="s">
        <v>805</v>
      </c>
      <c r="H1" s="113" t="s">
        <v>1074</v>
      </c>
      <c r="I1" s="113" t="s">
        <v>1075</v>
      </c>
      <c r="J1" s="113" t="s">
        <v>1076</v>
      </c>
      <c r="K1" s="113" t="s">
        <v>1077</v>
      </c>
      <c r="L1" s="113" t="s">
        <v>1078</v>
      </c>
      <c r="M1" s="113" t="s">
        <v>1079</v>
      </c>
      <c r="N1" s="113" t="s">
        <v>1080</v>
      </c>
      <c r="O1" s="113" t="s">
        <v>1081</v>
      </c>
      <c r="P1" s="113" t="s">
        <v>1082</v>
      </c>
      <c r="Q1" s="113" t="s">
        <v>1083</v>
      </c>
      <c r="R1" s="114" t="s">
        <v>1084</v>
      </c>
      <c r="S1" s="114" t="s">
        <v>1085</v>
      </c>
      <c r="T1" s="114" t="s">
        <v>1086</v>
      </c>
      <c r="U1" s="114" t="s">
        <v>1087</v>
      </c>
      <c r="V1" s="114" t="s">
        <v>1088</v>
      </c>
      <c r="W1" s="114" t="s">
        <v>1089</v>
      </c>
      <c r="X1" s="114" t="s">
        <v>1090</v>
      </c>
      <c r="Y1" s="114" t="s">
        <v>1091</v>
      </c>
      <c r="Z1" s="114" t="s">
        <v>1092</v>
      </c>
      <c r="AA1" s="114" t="s">
        <v>1093</v>
      </c>
      <c r="AB1" s="115" t="s">
        <v>1094</v>
      </c>
      <c r="AC1" s="115" t="s">
        <v>1095</v>
      </c>
      <c r="AD1" s="115" t="s">
        <v>1096</v>
      </c>
      <c r="AE1" s="115" t="s">
        <v>1097</v>
      </c>
      <c r="AF1" s="115" t="s">
        <v>1098</v>
      </c>
      <c r="AG1" s="115" t="s">
        <v>1099</v>
      </c>
      <c r="AH1" s="115" t="s">
        <v>1100</v>
      </c>
      <c r="AI1" s="115" t="s">
        <v>1101</v>
      </c>
      <c r="AJ1" s="115" t="s">
        <v>1102</v>
      </c>
      <c r="AK1" s="115" t="s">
        <v>1103</v>
      </c>
    </row>
    <row r="2" spans="1:37" x14ac:dyDescent="0.35">
      <c r="A2" s="107" t="str">
        <f>IF(LTyEncuestas!A3="","",LTyEncuestas!A3)</f>
        <v/>
      </c>
      <c r="B2" s="7" t="str">
        <f>IF(LTyEncuestas!E3="","",LTyEncuestas!E3)</f>
        <v/>
      </c>
      <c r="C2" s="7" t="str">
        <f>IF(LTyEncuestas!F3="","",LTyEncuestas!F3)</f>
        <v/>
      </c>
      <c r="D2" s="71" t="str">
        <f>IF(LTyEncuestas!G3="","",LTyEncuestas!G3)</f>
        <v/>
      </c>
      <c r="E2" s="7" t="str">
        <f>IF(LTyEncuestas!H3="","",LTyEncuestas!H3)</f>
        <v/>
      </c>
      <c r="F2" s="7" t="str">
        <f>IF(LTyEncuestas!J3="","",LTyEncuestas!J3)</f>
        <v/>
      </c>
      <c r="G2" s="108" t="str">
        <f>IF(LTyEncuestas!K3="","",LTyEncuestas!K3)</f>
        <v/>
      </c>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row>
    <row r="3" spans="1:37" x14ac:dyDescent="0.35">
      <c r="A3" s="107" t="str">
        <f>IF(LTyEncuestas!A4="","",LTyEncuestas!A4)</f>
        <v/>
      </c>
      <c r="B3" s="7" t="str">
        <f>IF(LTyEncuestas!E4="","",LTyEncuestas!E4)</f>
        <v/>
      </c>
      <c r="C3" s="7" t="str">
        <f>IF(LTyEncuestas!F4="","",LTyEncuestas!F4)</f>
        <v/>
      </c>
      <c r="D3" s="71" t="str">
        <f>IF(LTyEncuestas!G4="","",LTyEncuestas!G4)</f>
        <v/>
      </c>
      <c r="E3" s="7" t="str">
        <f>IF(LTyEncuestas!H4="","",LTyEncuestas!H4)</f>
        <v/>
      </c>
      <c r="F3" s="88" t="str">
        <f>IF(LTyEncuestas!J4="","",LTyEncuestas!J4)</f>
        <v/>
      </c>
      <c r="G3" s="108" t="str">
        <f>IF(LTyEncuestas!K4="","",LTyEncuestas!K4)</f>
        <v/>
      </c>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row>
    <row r="4" spans="1:37" x14ac:dyDescent="0.35">
      <c r="A4" s="107" t="str">
        <f>IF(LTyEncuestas!A5="","",LTyEncuestas!A5)</f>
        <v/>
      </c>
      <c r="B4" s="88" t="str">
        <f>IF(LTyEncuestas!E5="","",LTyEncuestas!E5)</f>
        <v/>
      </c>
      <c r="C4" s="7" t="str">
        <f>IF(LTyEncuestas!F5="","",LTyEncuestas!F5)</f>
        <v/>
      </c>
      <c r="D4" s="71" t="str">
        <f>IF(LTyEncuestas!G5="","",LTyEncuestas!G5)</f>
        <v/>
      </c>
      <c r="E4" s="7" t="str">
        <f>IF(LTyEncuestas!H5="","",LTyEncuestas!H5)</f>
        <v/>
      </c>
      <c r="F4" s="88" t="str">
        <f>IF(LTyEncuestas!J5="","",LTyEncuestas!J5)</f>
        <v/>
      </c>
      <c r="G4" s="108" t="str">
        <f>IF(LTyEncuestas!K5="","",LTyEncuestas!K5)</f>
        <v/>
      </c>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row>
    <row r="5" spans="1:37" x14ac:dyDescent="0.35">
      <c r="A5" s="107" t="str">
        <f>IF(LTyEncuestas!A6="","",LTyEncuestas!A6)</f>
        <v/>
      </c>
      <c r="B5" s="88" t="str">
        <f>IF(LTyEncuestas!E6="","",LTyEncuestas!E6)</f>
        <v/>
      </c>
      <c r="C5" s="7" t="str">
        <f>IF(LTyEncuestas!F6="","",LTyEncuestas!F6)</f>
        <v/>
      </c>
      <c r="D5" s="8" t="str">
        <f>IF(LTyEncuestas!G6="","",LTyEncuestas!G6)</f>
        <v/>
      </c>
      <c r="E5" s="7" t="str">
        <f>IF(LTyEncuestas!H6="","",LTyEncuestas!H6)</f>
        <v/>
      </c>
      <c r="F5" s="88" t="str">
        <f>IF(LTyEncuestas!J6="","",LTyEncuestas!J6)</f>
        <v/>
      </c>
      <c r="G5" s="108" t="str">
        <f>IF(LTyEncuestas!K6="","",LTyEncuestas!K6)</f>
        <v/>
      </c>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1:37" x14ac:dyDescent="0.35">
      <c r="A6" s="107" t="str">
        <f>IF(LTyEncuestas!A7="","",LTyEncuestas!A7)</f>
        <v/>
      </c>
      <c r="B6" s="88" t="str">
        <f>IF(LTyEncuestas!E7="","",LTyEncuestas!E7)</f>
        <v/>
      </c>
      <c r="C6" s="7" t="str">
        <f>IF(LTyEncuestas!F7="","",LTyEncuestas!F7)</f>
        <v/>
      </c>
      <c r="D6" s="8" t="str">
        <f>IF(LTyEncuestas!G7="","",LTyEncuestas!G7)</f>
        <v/>
      </c>
      <c r="E6" s="7" t="str">
        <f>IF(LTyEncuestas!H7="","",LTyEncuestas!H7)</f>
        <v/>
      </c>
      <c r="F6" s="88" t="str">
        <f>IF(LTyEncuestas!J7="","",LTyEncuestas!J7)</f>
        <v/>
      </c>
      <c r="G6" s="108" t="str">
        <f>IF(LTyEncuestas!K7="","",LTyEncuestas!K7)</f>
        <v/>
      </c>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row>
    <row r="7" spans="1:37" x14ac:dyDescent="0.35">
      <c r="A7" s="107" t="str">
        <f>IF(LTyEncuestas!A8="","",LTyEncuestas!A8)</f>
        <v/>
      </c>
      <c r="B7" s="88" t="str">
        <f>IF(LTyEncuestas!E8="","",LTyEncuestas!E8)</f>
        <v/>
      </c>
      <c r="C7" s="7" t="str">
        <f>IF(LTyEncuestas!F8="","",LTyEncuestas!F8)</f>
        <v/>
      </c>
      <c r="D7" s="8" t="str">
        <f>IF(LTyEncuestas!G8="","",LTyEncuestas!G8)</f>
        <v/>
      </c>
      <c r="E7" s="7" t="str">
        <f>IF(LTyEncuestas!H8="","",LTyEncuestas!H8)</f>
        <v/>
      </c>
      <c r="F7" s="88" t="str">
        <f>IF(LTyEncuestas!J8="","",LTyEncuestas!J8)</f>
        <v/>
      </c>
      <c r="G7" s="108" t="str">
        <f>IF(LTyEncuestas!K8="","",LTyEncuestas!K8)</f>
        <v/>
      </c>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row>
    <row r="8" spans="1:37" x14ac:dyDescent="0.35">
      <c r="A8" s="107" t="str">
        <f>IF(LTyEncuestas!A9="","",LTyEncuestas!A9)</f>
        <v/>
      </c>
      <c r="B8" s="88" t="str">
        <f>IF(LTyEncuestas!E9="","",LTyEncuestas!E9)</f>
        <v/>
      </c>
      <c r="C8" s="7" t="str">
        <f>IF(LTyEncuestas!F9="","",LTyEncuestas!F9)</f>
        <v/>
      </c>
      <c r="D8" s="8" t="str">
        <f>IF(LTyEncuestas!G9="","",LTyEncuestas!G9)</f>
        <v/>
      </c>
      <c r="E8" s="7" t="str">
        <f>IF(LTyEncuestas!H9="","",LTyEncuestas!H9)</f>
        <v/>
      </c>
      <c r="F8" s="7" t="str">
        <f>IF(LTyEncuestas!J9="","",LTyEncuestas!J9)</f>
        <v/>
      </c>
      <c r="G8" s="108" t="str">
        <f>IF(LTyEncuestas!K9="","",LTyEncuestas!K9)</f>
        <v/>
      </c>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row>
    <row r="9" spans="1:37" x14ac:dyDescent="0.35">
      <c r="A9" s="107" t="str">
        <f>IF(LTyEncuestas!A10="","",LTyEncuestas!A10)</f>
        <v/>
      </c>
      <c r="B9" s="88" t="str">
        <f>IF(LTyEncuestas!E10="","",LTyEncuestas!E10)</f>
        <v/>
      </c>
      <c r="C9" s="7" t="str">
        <f>IF(LTyEncuestas!F10="","",LTyEncuestas!F10)</f>
        <v/>
      </c>
      <c r="D9" s="8" t="str">
        <f>IF(LTyEncuestas!G10="","",LTyEncuestas!G10)</f>
        <v/>
      </c>
      <c r="E9" s="7" t="str">
        <f>IF(LTyEncuestas!H10="","",LTyEncuestas!H10)</f>
        <v/>
      </c>
      <c r="F9" s="7" t="str">
        <f>IF(LTyEncuestas!J10="","",LTyEncuestas!J10)</f>
        <v/>
      </c>
      <c r="G9" s="108" t="str">
        <f>IF(LTyEncuestas!K10="","",LTyEncuestas!K10)</f>
        <v/>
      </c>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row>
  </sheetData>
  <conditionalFormatting sqref="A2:A9">
    <cfRule type="expression" dxfId="12" priority="6">
      <formula>LEN(A2)&gt;100</formula>
    </cfRule>
  </conditionalFormatting>
  <conditionalFormatting sqref="G2:G9">
    <cfRule type="duplicateValues" dxfId="11" priority="5"/>
  </conditionalFormatting>
  <conditionalFormatting sqref="F2:F9">
    <cfRule type="duplicateValues" dxfId="10" priority="4"/>
  </conditionalFormatting>
  <conditionalFormatting sqref="B2:G9">
    <cfRule type="containsBlanks" dxfId="9" priority="3" stopIfTrue="1">
      <formula>LEN(TRIM(B2))=0</formula>
    </cfRule>
  </conditionalFormatting>
  <conditionalFormatting sqref="H2:AK9">
    <cfRule type="duplicateValues" dxfId="8" priority="2"/>
  </conditionalFormatting>
  <conditionalFormatting sqref="H2:AK9">
    <cfRule type="containsBlanks" dxfId="7" priority="1" stopIfTrue="1">
      <formula>LEN(TRIM(H2))=0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rgb="FF00B050"/>
  </sheetPr>
  <dimension ref="A1:BL1001"/>
  <sheetViews>
    <sheetView zoomScaleNormal="100" workbookViewId="0">
      <pane ySplit="1" topLeftCell="A2" activePane="bottomLeft" state="frozen"/>
      <selection pane="bottomLeft" activeCell="A2" sqref="A2"/>
    </sheetView>
  </sheetViews>
  <sheetFormatPr baseColWidth="10" defaultRowHeight="14.5" x14ac:dyDescent="0.35"/>
  <cols>
    <col min="1" max="1" width="45.54296875" style="3" bestFit="1" customWidth="1"/>
    <col min="2" max="2" width="12.26953125" style="3" customWidth="1"/>
    <col min="3" max="4" width="6.54296875" style="3" customWidth="1"/>
    <col min="5" max="7" width="10.1796875" style="3" customWidth="1"/>
    <col min="8" max="17" width="4" style="3" customWidth="1"/>
    <col min="18" max="18" width="4.1796875" style="3" customWidth="1"/>
    <col min="19" max="28" width="4" style="3" customWidth="1"/>
    <col min="29" max="48" width="4" style="3" bestFit="1" customWidth="1"/>
    <col min="49" max="64" width="9.1796875" style="3" customWidth="1"/>
  </cols>
  <sheetData>
    <row r="1" spans="1:64" s="168" customFormat="1" ht="50.25" customHeight="1" x14ac:dyDescent="0.35">
      <c r="A1" s="208" t="s">
        <v>1267</v>
      </c>
      <c r="B1" s="209" t="s">
        <v>1232</v>
      </c>
      <c r="C1" s="210" t="s">
        <v>1072</v>
      </c>
      <c r="D1" s="210" t="s">
        <v>1071</v>
      </c>
      <c r="E1" s="211" t="s">
        <v>1279</v>
      </c>
      <c r="F1" s="211" t="s">
        <v>1280</v>
      </c>
      <c r="G1" s="211" t="s">
        <v>1281</v>
      </c>
      <c r="H1" s="212" t="s">
        <v>719</v>
      </c>
      <c r="I1" s="212" t="s">
        <v>720</v>
      </c>
      <c r="J1" s="212" t="s">
        <v>721</v>
      </c>
      <c r="K1" s="212" t="s">
        <v>722</v>
      </c>
      <c r="L1" s="212" t="s">
        <v>723</v>
      </c>
      <c r="M1" s="212" t="s">
        <v>724</v>
      </c>
      <c r="N1" s="212" t="s">
        <v>725</v>
      </c>
      <c r="O1" s="212" t="s">
        <v>726</v>
      </c>
      <c r="P1" s="212" t="s">
        <v>727</v>
      </c>
      <c r="Q1" s="212" t="s">
        <v>728</v>
      </c>
      <c r="R1" s="212" t="s">
        <v>729</v>
      </c>
      <c r="S1" s="212" t="s">
        <v>730</v>
      </c>
      <c r="T1" s="212" t="s">
        <v>731</v>
      </c>
      <c r="U1" s="212" t="s">
        <v>732</v>
      </c>
      <c r="V1" s="212" t="s">
        <v>733</v>
      </c>
      <c r="W1" s="212" t="s">
        <v>734</v>
      </c>
      <c r="X1" s="212" t="s">
        <v>735</v>
      </c>
      <c r="Y1" s="212" t="s">
        <v>736</v>
      </c>
      <c r="Z1" s="212" t="s">
        <v>737</v>
      </c>
      <c r="AA1" s="212" t="s">
        <v>738</v>
      </c>
      <c r="AB1" s="216" t="s">
        <v>1265</v>
      </c>
      <c r="AC1" s="217" t="s">
        <v>719</v>
      </c>
      <c r="AD1" s="217" t="s">
        <v>720</v>
      </c>
      <c r="AE1" s="217" t="s">
        <v>721</v>
      </c>
      <c r="AF1" s="217" t="s">
        <v>722</v>
      </c>
      <c r="AG1" s="217" t="s">
        <v>723</v>
      </c>
      <c r="AH1" s="217" t="s">
        <v>724</v>
      </c>
      <c r="AI1" s="217" t="s">
        <v>725</v>
      </c>
      <c r="AJ1" s="217" t="s">
        <v>726</v>
      </c>
      <c r="AK1" s="217" t="s">
        <v>727</v>
      </c>
      <c r="AL1" s="217" t="s">
        <v>728</v>
      </c>
      <c r="AM1" s="217" t="s">
        <v>729</v>
      </c>
      <c r="AN1" s="217" t="s">
        <v>730</v>
      </c>
      <c r="AO1" s="217" t="s">
        <v>731</v>
      </c>
      <c r="AP1" s="217" t="s">
        <v>732</v>
      </c>
      <c r="AQ1" s="217" t="s">
        <v>733</v>
      </c>
      <c r="AR1" s="217" t="s">
        <v>734</v>
      </c>
      <c r="AS1" s="217" t="s">
        <v>735</v>
      </c>
      <c r="AT1" s="217" t="s">
        <v>736</v>
      </c>
      <c r="AU1" s="217" t="s">
        <v>737</v>
      </c>
      <c r="AV1" s="217" t="s">
        <v>738</v>
      </c>
      <c r="AW1" s="213" t="s">
        <v>1058</v>
      </c>
      <c r="AX1" s="213" t="s">
        <v>1059</v>
      </c>
      <c r="AY1" s="213" t="s">
        <v>1060</v>
      </c>
      <c r="AZ1" s="213" t="s">
        <v>1061</v>
      </c>
      <c r="BA1" s="213" t="s">
        <v>1062</v>
      </c>
      <c r="BB1" s="213" t="s">
        <v>1063</v>
      </c>
      <c r="BC1" s="214" t="s">
        <v>739</v>
      </c>
      <c r="BD1" s="214" t="s">
        <v>740</v>
      </c>
      <c r="BE1" s="214" t="s">
        <v>741</v>
      </c>
      <c r="BF1" s="214" t="s">
        <v>742</v>
      </c>
      <c r="BG1" s="214" t="s">
        <v>743</v>
      </c>
      <c r="BH1" s="215" t="s">
        <v>744</v>
      </c>
      <c r="BI1" s="215" t="s">
        <v>745</v>
      </c>
      <c r="BJ1" s="215" t="s">
        <v>746</v>
      </c>
      <c r="BK1" s="215" t="s">
        <v>747</v>
      </c>
      <c r="BL1" s="215" t="s">
        <v>748</v>
      </c>
    </row>
    <row r="2" spans="1:64" x14ac:dyDescent="0.35">
      <c r="A2" s="187"/>
      <c r="B2" s="188"/>
      <c r="C2" s="189"/>
      <c r="D2" s="188"/>
      <c r="E2" s="188"/>
      <c r="F2" s="188"/>
      <c r="G2" s="188"/>
      <c r="H2" s="188"/>
      <c r="I2" s="188"/>
      <c r="J2" s="188"/>
      <c r="K2" s="188"/>
      <c r="L2" s="188"/>
      <c r="M2" s="188"/>
      <c r="N2" s="188"/>
      <c r="O2" s="188"/>
      <c r="P2" s="188"/>
      <c r="Q2" s="188"/>
      <c r="R2" s="188"/>
      <c r="S2" s="188"/>
      <c r="T2" s="188"/>
      <c r="U2" s="188"/>
      <c r="V2" s="188"/>
      <c r="W2" s="188"/>
      <c r="X2" s="188"/>
      <c r="Y2" s="188"/>
      <c r="Z2" s="188"/>
      <c r="AA2" s="188"/>
      <c r="AB2" s="2"/>
      <c r="AC2" s="136" t="str">
        <f t="shared" ref="AC2:AC65" si="0">IF(OR(RespApodoEncuesta="",RespIDCuestionario="",H2=""),"",
INDEX(TMatrizPuntajes,MATCH(H2,TRespuestas,0),MATCH(H$1,TPreguntas,0)))</f>
        <v/>
      </c>
      <c r="AD2" s="136" t="str">
        <f t="shared" ref="AD2:AD65" si="1">IF(OR(RespApodoEncuesta="",RespIDCuestionario="",I2=""),"",
INDEX(TMatrizPuntajes,MATCH(I2,TRespuestas,0),MATCH(I$1,TPreguntas,0)))</f>
        <v/>
      </c>
      <c r="AE2" s="136" t="str">
        <f t="shared" ref="AE2:AE65" si="2">IF(OR(RespApodoEncuesta="",RespIDCuestionario="",J2=""),"",
INDEX(TMatrizPuntajes,MATCH(J2,TRespuestas,0),MATCH(J$1,TPreguntas,0)))</f>
        <v/>
      </c>
      <c r="AF2" s="136" t="str">
        <f t="shared" ref="AF2:AF65" si="3">IF(OR(RespApodoEncuesta="",RespIDCuestionario="",K2=""),"",
INDEX(TMatrizPuntajes,MATCH(K2,TRespuestas,0),MATCH(K$1,TPreguntas,0)))</f>
        <v/>
      </c>
      <c r="AG2" s="136" t="str">
        <f t="shared" ref="AG2:AG65" si="4">IF(OR(RespApodoEncuesta="",RespIDCuestionario="",L2=""),"",
INDEX(TMatrizPuntajes,MATCH(L2,TRespuestas,0),MATCH(L$1,TPreguntas,0)))</f>
        <v/>
      </c>
      <c r="AH2" s="136" t="str">
        <f t="shared" ref="AH2:AH65" si="5">IF(OR(RespApodoEncuesta="",RespIDCuestionario="",M2=""),"",
INDEX(TMatrizPuntajes,MATCH(M2,TRespuestas,0),MATCH(M$1,TPreguntas,0)))</f>
        <v/>
      </c>
      <c r="AI2" s="136" t="str">
        <f t="shared" ref="AI2:AI65" si="6">IF(OR(RespApodoEncuesta="",RespIDCuestionario="",N2=""),"",
INDEX(TMatrizPuntajes,MATCH(N2,TRespuestas,0),MATCH(N$1,TPreguntas,0)))</f>
        <v/>
      </c>
      <c r="AJ2" s="136" t="str">
        <f t="shared" ref="AJ2:AJ65" si="7">IF(OR(RespApodoEncuesta="",RespIDCuestionario="",O2=""),"",
INDEX(TMatrizPuntajes,MATCH(O2,TRespuestas,0),MATCH(O$1,TPreguntas,0)))</f>
        <v/>
      </c>
      <c r="AK2" s="136" t="str">
        <f t="shared" ref="AK2:AK65" si="8">IF(OR(RespApodoEncuesta="",RespIDCuestionario="",P2=""),"",
INDEX(TMatrizPuntajes,MATCH(P2,TRespuestas,0),MATCH(P$1,TPreguntas,0)))</f>
        <v/>
      </c>
      <c r="AL2" s="136" t="str">
        <f t="shared" ref="AL2:AL65" si="9">IF(OR(RespApodoEncuesta="",RespIDCuestionario="",Q2=""),"",
INDEX(TMatrizPuntajes,MATCH(Q2,TRespuestas,0),MATCH(Q$1,TPreguntas,0)))</f>
        <v/>
      </c>
      <c r="AM2" s="136" t="str">
        <f t="shared" ref="AM2:AM65" si="10">IF(OR(RespApodoEncuesta="",RespIDCuestionario="",R2=""),"",
INDEX(TMatrizPuntajes,MATCH(R2,TRespuestas,0),MATCH(R$1,TPreguntas,0)))</f>
        <v/>
      </c>
      <c r="AN2" s="136" t="str">
        <f t="shared" ref="AN2:AN65" si="11">IF(OR(RespApodoEncuesta="",RespIDCuestionario="",S2=""),"",
INDEX(TMatrizPuntajes,MATCH(S2,TRespuestas,0),MATCH(S$1,TPreguntas,0)))</f>
        <v/>
      </c>
      <c r="AO2" s="136" t="str">
        <f t="shared" ref="AO2:AO65" si="12">IF(OR(RespApodoEncuesta="",RespIDCuestionario="",T2=""),"",
INDEX(TMatrizPuntajes,MATCH(T2,TRespuestas,0),MATCH(T$1,TPreguntas,0)))</f>
        <v/>
      </c>
      <c r="AP2" s="136" t="str">
        <f t="shared" ref="AP2:AP65" si="13">IF(OR(RespApodoEncuesta="",RespIDCuestionario="",U2=""),"",
INDEX(TMatrizPuntajes,MATCH(U2,TRespuestas,0),MATCH(U$1,TPreguntas,0)))</f>
        <v/>
      </c>
      <c r="AQ2" s="136" t="str">
        <f t="shared" ref="AQ2:AQ65" si="14">IF(OR(RespApodoEncuesta="",RespIDCuestionario="",V2=""),"",
INDEX(TMatrizPuntajes,MATCH(V2,TRespuestas,0),MATCH(V$1,TPreguntas,0)))</f>
        <v/>
      </c>
      <c r="AR2" s="136" t="str">
        <f t="shared" ref="AR2:AR65" si="15">IF(OR(RespApodoEncuesta="",RespIDCuestionario="",W2=""),"",
INDEX(TMatrizPuntajes,MATCH(W2,TRespuestas,0),MATCH(W$1,TPreguntas,0)))</f>
        <v/>
      </c>
      <c r="AS2" s="136" t="str">
        <f t="shared" ref="AS2:AS65" si="16">IF(OR(RespApodoEncuesta="",RespIDCuestionario="",X2=""),"",
INDEX(TMatrizPuntajes,MATCH(X2,TRespuestas,0),MATCH(X$1,TPreguntas,0)))</f>
        <v/>
      </c>
      <c r="AT2" s="136" t="str">
        <f t="shared" ref="AT2:AT65" si="17">IF(OR(RespApodoEncuesta="",RespIDCuestionario="",Y2=""),"",
INDEX(TMatrizPuntajes,MATCH(Y2,TRespuestas,0),MATCH(Y$1,TPreguntas,0)))</f>
        <v/>
      </c>
      <c r="AU2" s="136" t="str">
        <f t="shared" ref="AU2:AU65" si="18">IF(OR(RespApodoEncuesta="",RespIDCuestionario="",Z2=""),"",
INDEX(TMatrizPuntajes,MATCH(Z2,TRespuestas,0),MATCH(Z$1,TPreguntas,0)))</f>
        <v/>
      </c>
      <c r="AV2" s="136" t="str">
        <f t="shared" ref="AV2:AV65" si="19">IF(OR(RespApodoEncuesta="",RespIDCuestionario="",AA2=""),"",
INDEX(TMatrizPuntajes,MATCH(AA2,TRespuestas,0),MATCH(AA$1,TPreguntas,0)))</f>
        <v/>
      </c>
      <c r="AW2" s="136" t="str">
        <f>IF(AND(COUNTBLANK($AC2:$AG2)=0,MIN(AC2:AG2)&gt;=0,MAX(AC2:AG2)&lt;=4),"OK","")</f>
        <v/>
      </c>
      <c r="AX2" s="136" t="str">
        <f>IF(AND(COUNTBLANK($AH2:$AL2)=0,MIN(AH2:AL2)&gt;=0,MAX(AH2:AL2)&lt;=4),"OK","")</f>
        <v/>
      </c>
      <c r="AY2" s="136" t="str">
        <f>IF(AND(COUNTBLANK($AM2:$AQ2)=0,MIN(AM2:AQ2)&gt;=0,MAX(AM2:AQ2)&lt;=4),"OK","")</f>
        <v/>
      </c>
      <c r="AZ2" s="136" t="str">
        <f>IF(AND(COUNTBLANK($AR2:$AT2)=0,MIN(AR2:AT2)&gt;=0,MAX(AR2:AT2)&lt;=4),"OK","")</f>
        <v/>
      </c>
      <c r="BA2" s="136" t="str">
        <f>IF(AND(COUNTBLANK($AU2:$AV2)=0,MIN(AU2:AV2)&gt;=0,MAX(AU2:AV2)&lt;=4),"OK","")</f>
        <v/>
      </c>
      <c r="BB2" s="136" t="str">
        <f>IF(OR(COUNTIF(AW2:BA2,"OK")=4,COUNTIF(AW2:BA2,"OK")=5),"OK","")</f>
        <v/>
      </c>
      <c r="BC2" s="136" t="str">
        <f t="shared" ref="BC2:BC65" si="20">IF(AND(RespValidoISTAS="OK",RespValidoD1="OK"),
SUM($AC2:$AG2),"")</f>
        <v/>
      </c>
      <c r="BD2" s="136" t="str">
        <f t="shared" ref="BD2:BD65" si="21">IF(AND(RespValidoISTAS="OK",RespValidoD2="OK"),
SUM($AH2:$AL2),"")</f>
        <v/>
      </c>
      <c r="BE2" s="136" t="str">
        <f t="shared" ref="BE2:BE65" si="22">IF(AND(RespValidoISTAS="OK",RespValidoD3="OK"),
SUM($AM2:$AQ2),"")</f>
        <v/>
      </c>
      <c r="BF2" s="136" t="str">
        <f t="shared" ref="BF2:BF65" si="23">IF(AND(RespValidoISTAS="OK",RespValidoD4="OK"),
SUM($AR2:$AT2),"")</f>
        <v/>
      </c>
      <c r="BG2" s="136" t="str">
        <f t="shared" ref="BG2:BG65" si="24">IF(AND(RespValidoISTAS="OK",RespValidoD5="OK"),
SUM($AU2:$AV2),"")</f>
        <v/>
      </c>
      <c r="BH2" s="136" t="str">
        <f t="shared" ref="BH2:BH65" si="25">IF(AND(RespValidoISTAS="OK",RespValidoD1="OK"),
IF(ISNUMBER(RespPunD1),
IF(AND(RespPunD1&gt;=12,RespPunD1&lt;=20),TagRiesgoDimALTO,
IF(AND(RespPunD1&gt;=9,RespPunD1&lt;=11),TagRiesgoDimMEDIO,
IF(AND(RespPunD1&gt;=0,RespPunD1&lt;=8),TagRiesgoDimBAJO,
TagRiesgoDimError))),"NO_ES_NUMERO"),"")</f>
        <v/>
      </c>
      <c r="BI2" s="136" t="str">
        <f t="shared" ref="BI2:BI65" si="26">IF(AND(RespValidoISTAS="OK",RespValidoD2="OK"),
IF(ISNUMBER(RespPunD2),
IF(AND(RespPunD2&gt;=9,RespPunD2&lt;=20),TagRiesgoDimALTO,
IF(AND(RespPunD2&gt;=6,RespPunD2&lt;=8),TagRiesgoDimMEDIO,
IF(AND(RespPunD2&gt;=0,RespPunD2&lt;=5),TagRiesgoDimBAJO,
TagRiesgoDimError))),"NO_ES_NUMERO"),"")</f>
        <v/>
      </c>
      <c r="BJ2" s="136" t="str">
        <f t="shared" ref="BJ2:BJ65" si="27">IF(AND(RespValidoISTAS="OK",RespValidoD3="OK"),
IF(ISNUMBER(RespPunD3),
IF(AND(RespPunD3&gt;=7,RespPunD3&lt;=20),TagRiesgoDimALTO,
IF(AND(RespPunD3&gt;=4,RespPunD3&lt;=6),TagRiesgoDimMEDIO,
IF(AND(RespPunD3&gt;=0,RespPunD3&lt;=3),TagRiesgoDimBAJO,
TagRiesgoDimError))),"NO_ES_NUMERO"),"")</f>
        <v/>
      </c>
      <c r="BK2" s="136" t="str">
        <f t="shared" ref="BK2:BK65" si="28">IF(AND(RespValidoISTAS="OK",RespValidoD4="OK"),
IF(ISNUMBER(RespPunD4),
IF(AND(RespPunD4&gt;=6,RespPunD4&lt;=12),TagRiesgoDimALTO,
IF(AND(RespPunD4&gt;=3,RespPunD4&lt;=5),TagRiesgoDimMEDIO,
IF(AND(RespPunD4&gt;=0,RespPunD4&lt;=2),TagRiesgoDimBAJO,
TagRiesgoDimError))),"NO_ES_NUMERO"),"")</f>
        <v/>
      </c>
      <c r="BL2" s="136" t="str">
        <f t="shared" ref="BL2:BL65" si="29">IF(AND(RespValidoISTAS="OK",RespValidoD5="OK"),
IF(ISNUMBER(RespPunD5),
IF(AND(RespPunD5&gt;=4,RespPunD5&lt;=8),TagRiesgoDimALTO,
IF(AND(RespPunD5&gt;=2,RespPunD5&lt;=3),TagRiesgoDimMEDIO,
IF(AND(RespPunD5&gt;=0,RespPunD5&lt;=1),TagRiesgoDimBAJO,
TagRiesgoDimError))),"NO_ES_NUMERO"),"")</f>
        <v/>
      </c>
    </row>
    <row r="3" spans="1:64" x14ac:dyDescent="0.35">
      <c r="A3" s="187"/>
      <c r="B3" s="188"/>
      <c r="C3" s="189"/>
      <c r="D3" s="188"/>
      <c r="E3" s="188"/>
      <c r="F3" s="188"/>
      <c r="G3" s="188"/>
      <c r="H3" s="188"/>
      <c r="I3" s="188"/>
      <c r="J3" s="188"/>
      <c r="K3" s="188"/>
      <c r="L3" s="188"/>
      <c r="M3" s="188"/>
      <c r="N3" s="188"/>
      <c r="O3" s="188"/>
      <c r="P3" s="188"/>
      <c r="Q3" s="188"/>
      <c r="R3" s="188"/>
      <c r="S3" s="188"/>
      <c r="T3" s="188"/>
      <c r="U3" s="188"/>
      <c r="V3" s="188"/>
      <c r="W3" s="188"/>
      <c r="X3" s="188"/>
      <c r="Y3" s="188"/>
      <c r="Z3" s="188"/>
      <c r="AA3" s="188"/>
      <c r="AB3" s="2"/>
      <c r="AC3" s="136" t="str">
        <f t="shared" si="0"/>
        <v/>
      </c>
      <c r="AD3" s="136" t="str">
        <f t="shared" si="1"/>
        <v/>
      </c>
      <c r="AE3" s="136" t="str">
        <f t="shared" si="2"/>
        <v/>
      </c>
      <c r="AF3" s="136" t="str">
        <f t="shared" si="3"/>
        <v/>
      </c>
      <c r="AG3" s="136" t="str">
        <f t="shared" si="4"/>
        <v/>
      </c>
      <c r="AH3" s="136" t="str">
        <f t="shared" si="5"/>
        <v/>
      </c>
      <c r="AI3" s="136" t="str">
        <f t="shared" si="6"/>
        <v/>
      </c>
      <c r="AJ3" s="136" t="str">
        <f t="shared" si="7"/>
        <v/>
      </c>
      <c r="AK3" s="136" t="str">
        <f t="shared" si="8"/>
        <v/>
      </c>
      <c r="AL3" s="136" t="str">
        <f t="shared" si="9"/>
        <v/>
      </c>
      <c r="AM3" s="136" t="str">
        <f t="shared" si="10"/>
        <v/>
      </c>
      <c r="AN3" s="136" t="str">
        <f t="shared" si="11"/>
        <v/>
      </c>
      <c r="AO3" s="136" t="str">
        <f t="shared" si="12"/>
        <v/>
      </c>
      <c r="AP3" s="136" t="str">
        <f t="shared" si="13"/>
        <v/>
      </c>
      <c r="AQ3" s="136" t="str">
        <f t="shared" si="14"/>
        <v/>
      </c>
      <c r="AR3" s="136" t="str">
        <f t="shared" si="15"/>
        <v/>
      </c>
      <c r="AS3" s="136" t="str">
        <f t="shared" si="16"/>
        <v/>
      </c>
      <c r="AT3" s="136" t="str">
        <f t="shared" si="17"/>
        <v/>
      </c>
      <c r="AU3" s="136" t="str">
        <f t="shared" si="18"/>
        <v/>
      </c>
      <c r="AV3" s="136" t="str">
        <f t="shared" si="19"/>
        <v/>
      </c>
      <c r="AW3" s="136" t="str">
        <f t="shared" ref="AW3:AW66" si="30">IF(AND(COUNTBLANK($AC3:$AG3)=0,MIN(AC3:AG3)&gt;=0,MAX(AC3:AG3)&lt;=4),"OK","")</f>
        <v/>
      </c>
      <c r="AX3" s="136" t="str">
        <f t="shared" ref="AX3:AX66" si="31">IF(AND(COUNTBLANK($AH3:$AL3)=0,MIN(AH3:AL3)&gt;=0,MAX(AH3:AL3)&lt;=4),"OK","")</f>
        <v/>
      </c>
      <c r="AY3" s="136" t="str">
        <f t="shared" ref="AY3:AY66" si="32">IF(AND(COUNTBLANK($AM3:$AQ3)=0,MIN(AM3:AQ3)&gt;=0,MAX(AM3:AQ3)&lt;=4),"OK","")</f>
        <v/>
      </c>
      <c r="AZ3" s="136" t="str">
        <f t="shared" ref="AZ3:AZ66" si="33">IF(AND(COUNTBLANK($AR3:$AT3)=0,MIN(AR3:AT3)&gt;=0,MAX(AR3:AT3)&lt;=4),"OK","")</f>
        <v/>
      </c>
      <c r="BA3" s="136" t="str">
        <f t="shared" ref="BA3:BA66" si="34">IF(AND(COUNTBLANK($AU3:$AV3)=0,MIN(AU3:AV3)&gt;=0,MAX(AU3:AV3)&lt;=4),"OK","")</f>
        <v/>
      </c>
      <c r="BB3" s="136" t="str">
        <f t="shared" ref="BB3:BB66" si="35">IF(OR(COUNTIF(AW3:BA3,"OK")=4,COUNTIF(AW3:BA3,"OK")=5),"OK","")</f>
        <v/>
      </c>
      <c r="BC3" s="136" t="str">
        <f t="shared" si="20"/>
        <v/>
      </c>
      <c r="BD3" s="136" t="str">
        <f t="shared" si="21"/>
        <v/>
      </c>
      <c r="BE3" s="136" t="str">
        <f t="shared" si="22"/>
        <v/>
      </c>
      <c r="BF3" s="136" t="str">
        <f t="shared" si="23"/>
        <v/>
      </c>
      <c r="BG3" s="136" t="str">
        <f t="shared" si="24"/>
        <v/>
      </c>
      <c r="BH3" s="136" t="str">
        <f t="shared" si="25"/>
        <v/>
      </c>
      <c r="BI3" s="136" t="str">
        <f t="shared" si="26"/>
        <v/>
      </c>
      <c r="BJ3" s="136" t="str">
        <f t="shared" si="27"/>
        <v/>
      </c>
      <c r="BK3" s="136" t="str">
        <f t="shared" si="28"/>
        <v/>
      </c>
      <c r="BL3" s="136" t="str">
        <f t="shared" si="29"/>
        <v/>
      </c>
    </row>
    <row r="4" spans="1:64" x14ac:dyDescent="0.35">
      <c r="A4" s="187"/>
      <c r="B4" s="188"/>
      <c r="C4" s="189"/>
      <c r="D4" s="188"/>
      <c r="E4" s="188"/>
      <c r="F4" s="188"/>
      <c r="G4" s="188"/>
      <c r="H4" s="188"/>
      <c r="I4" s="188"/>
      <c r="J4" s="188"/>
      <c r="K4" s="188"/>
      <c r="L4" s="188"/>
      <c r="M4" s="188"/>
      <c r="N4" s="188"/>
      <c r="O4" s="188"/>
      <c r="P4" s="188"/>
      <c r="Q4" s="188"/>
      <c r="R4" s="188"/>
      <c r="S4" s="188"/>
      <c r="T4" s="188"/>
      <c r="U4" s="188"/>
      <c r="V4" s="188"/>
      <c r="W4" s="188"/>
      <c r="X4" s="188"/>
      <c r="Y4" s="188"/>
      <c r="Z4" s="188"/>
      <c r="AA4" s="188"/>
      <c r="AB4" s="2"/>
      <c r="AC4" s="136" t="str">
        <f t="shared" si="0"/>
        <v/>
      </c>
      <c r="AD4" s="136" t="str">
        <f t="shared" si="1"/>
        <v/>
      </c>
      <c r="AE4" s="136" t="str">
        <f t="shared" si="2"/>
        <v/>
      </c>
      <c r="AF4" s="136" t="str">
        <f t="shared" si="3"/>
        <v/>
      </c>
      <c r="AG4" s="136" t="str">
        <f t="shared" si="4"/>
        <v/>
      </c>
      <c r="AH4" s="136" t="str">
        <f t="shared" si="5"/>
        <v/>
      </c>
      <c r="AI4" s="136" t="str">
        <f t="shared" si="6"/>
        <v/>
      </c>
      <c r="AJ4" s="136" t="str">
        <f t="shared" si="7"/>
        <v/>
      </c>
      <c r="AK4" s="136" t="str">
        <f t="shared" si="8"/>
        <v/>
      </c>
      <c r="AL4" s="136" t="str">
        <f t="shared" si="9"/>
        <v/>
      </c>
      <c r="AM4" s="136" t="str">
        <f t="shared" si="10"/>
        <v/>
      </c>
      <c r="AN4" s="136" t="str">
        <f t="shared" si="11"/>
        <v/>
      </c>
      <c r="AO4" s="136" t="str">
        <f t="shared" si="12"/>
        <v/>
      </c>
      <c r="AP4" s="136" t="str">
        <f t="shared" si="13"/>
        <v/>
      </c>
      <c r="AQ4" s="136" t="str">
        <f t="shared" si="14"/>
        <v/>
      </c>
      <c r="AR4" s="136" t="str">
        <f t="shared" si="15"/>
        <v/>
      </c>
      <c r="AS4" s="136" t="str">
        <f t="shared" si="16"/>
        <v/>
      </c>
      <c r="AT4" s="136" t="str">
        <f t="shared" si="17"/>
        <v/>
      </c>
      <c r="AU4" s="136" t="str">
        <f t="shared" si="18"/>
        <v/>
      </c>
      <c r="AV4" s="136" t="str">
        <f t="shared" si="19"/>
        <v/>
      </c>
      <c r="AW4" s="136" t="str">
        <f t="shared" si="30"/>
        <v/>
      </c>
      <c r="AX4" s="136" t="str">
        <f t="shared" si="31"/>
        <v/>
      </c>
      <c r="AY4" s="136" t="str">
        <f t="shared" si="32"/>
        <v/>
      </c>
      <c r="AZ4" s="136" t="str">
        <f t="shared" si="33"/>
        <v/>
      </c>
      <c r="BA4" s="136" t="str">
        <f t="shared" si="34"/>
        <v/>
      </c>
      <c r="BB4" s="136" t="str">
        <f t="shared" si="35"/>
        <v/>
      </c>
      <c r="BC4" s="136" t="str">
        <f t="shared" si="20"/>
        <v/>
      </c>
      <c r="BD4" s="136" t="str">
        <f t="shared" si="21"/>
        <v/>
      </c>
      <c r="BE4" s="136" t="str">
        <f t="shared" si="22"/>
        <v/>
      </c>
      <c r="BF4" s="136" t="str">
        <f t="shared" si="23"/>
        <v/>
      </c>
      <c r="BG4" s="136" t="str">
        <f t="shared" si="24"/>
        <v/>
      </c>
      <c r="BH4" s="136" t="str">
        <f t="shared" si="25"/>
        <v/>
      </c>
      <c r="BI4" s="136" t="str">
        <f t="shared" si="26"/>
        <v/>
      </c>
      <c r="BJ4" s="136" t="str">
        <f t="shared" si="27"/>
        <v/>
      </c>
      <c r="BK4" s="136" t="str">
        <f t="shared" si="28"/>
        <v/>
      </c>
      <c r="BL4" s="136" t="str">
        <f t="shared" si="29"/>
        <v/>
      </c>
    </row>
    <row r="5" spans="1:64" x14ac:dyDescent="0.35">
      <c r="A5" s="187"/>
      <c r="B5" s="188"/>
      <c r="C5" s="189"/>
      <c r="D5" s="188"/>
      <c r="E5" s="188"/>
      <c r="F5" s="188"/>
      <c r="G5" s="188"/>
      <c r="H5" s="188"/>
      <c r="I5" s="188"/>
      <c r="J5" s="188"/>
      <c r="K5" s="188"/>
      <c r="L5" s="188"/>
      <c r="M5" s="188"/>
      <c r="N5" s="188"/>
      <c r="O5" s="188"/>
      <c r="P5" s="188"/>
      <c r="Q5" s="188"/>
      <c r="R5" s="188"/>
      <c r="S5" s="188"/>
      <c r="T5" s="188"/>
      <c r="U5" s="188"/>
      <c r="V5" s="188"/>
      <c r="W5" s="188"/>
      <c r="X5" s="188"/>
      <c r="Y5" s="188"/>
      <c r="Z5" s="188"/>
      <c r="AA5" s="188"/>
      <c r="AB5" s="2"/>
      <c r="AC5" s="136" t="str">
        <f t="shared" si="0"/>
        <v/>
      </c>
      <c r="AD5" s="136" t="str">
        <f t="shared" si="1"/>
        <v/>
      </c>
      <c r="AE5" s="136" t="str">
        <f t="shared" si="2"/>
        <v/>
      </c>
      <c r="AF5" s="136" t="str">
        <f t="shared" si="3"/>
        <v/>
      </c>
      <c r="AG5" s="136" t="str">
        <f t="shared" si="4"/>
        <v/>
      </c>
      <c r="AH5" s="136" t="str">
        <f t="shared" si="5"/>
        <v/>
      </c>
      <c r="AI5" s="136" t="str">
        <f t="shared" si="6"/>
        <v/>
      </c>
      <c r="AJ5" s="136" t="str">
        <f t="shared" si="7"/>
        <v/>
      </c>
      <c r="AK5" s="136" t="str">
        <f t="shared" si="8"/>
        <v/>
      </c>
      <c r="AL5" s="136" t="str">
        <f t="shared" si="9"/>
        <v/>
      </c>
      <c r="AM5" s="136" t="str">
        <f t="shared" si="10"/>
        <v/>
      </c>
      <c r="AN5" s="136" t="str">
        <f t="shared" si="11"/>
        <v/>
      </c>
      <c r="AO5" s="136" t="str">
        <f t="shared" si="12"/>
        <v/>
      </c>
      <c r="AP5" s="136" t="str">
        <f t="shared" si="13"/>
        <v/>
      </c>
      <c r="AQ5" s="136" t="str">
        <f t="shared" si="14"/>
        <v/>
      </c>
      <c r="AR5" s="136" t="str">
        <f t="shared" si="15"/>
        <v/>
      </c>
      <c r="AS5" s="136" t="str">
        <f t="shared" si="16"/>
        <v/>
      </c>
      <c r="AT5" s="136" t="str">
        <f t="shared" si="17"/>
        <v/>
      </c>
      <c r="AU5" s="136" t="str">
        <f t="shared" si="18"/>
        <v/>
      </c>
      <c r="AV5" s="136" t="str">
        <f t="shared" si="19"/>
        <v/>
      </c>
      <c r="AW5" s="136" t="str">
        <f t="shared" si="30"/>
        <v/>
      </c>
      <c r="AX5" s="136" t="str">
        <f t="shared" si="31"/>
        <v/>
      </c>
      <c r="AY5" s="136" t="str">
        <f t="shared" si="32"/>
        <v/>
      </c>
      <c r="AZ5" s="136" t="str">
        <f t="shared" si="33"/>
        <v/>
      </c>
      <c r="BA5" s="136" t="str">
        <f t="shared" si="34"/>
        <v/>
      </c>
      <c r="BB5" s="136" t="str">
        <f t="shared" si="35"/>
        <v/>
      </c>
      <c r="BC5" s="136" t="str">
        <f t="shared" si="20"/>
        <v/>
      </c>
      <c r="BD5" s="136" t="str">
        <f t="shared" si="21"/>
        <v/>
      </c>
      <c r="BE5" s="136" t="str">
        <f t="shared" si="22"/>
        <v/>
      </c>
      <c r="BF5" s="136" t="str">
        <f t="shared" si="23"/>
        <v/>
      </c>
      <c r="BG5" s="136" t="str">
        <f t="shared" si="24"/>
        <v/>
      </c>
      <c r="BH5" s="136" t="str">
        <f t="shared" si="25"/>
        <v/>
      </c>
      <c r="BI5" s="136" t="str">
        <f t="shared" si="26"/>
        <v/>
      </c>
      <c r="BJ5" s="136" t="str">
        <f t="shared" si="27"/>
        <v/>
      </c>
      <c r="BK5" s="136" t="str">
        <f t="shared" si="28"/>
        <v/>
      </c>
      <c r="BL5" s="136" t="str">
        <f t="shared" si="29"/>
        <v/>
      </c>
    </row>
    <row r="6" spans="1:64" x14ac:dyDescent="0.35">
      <c r="A6" s="187"/>
      <c r="B6" s="188"/>
      <c r="C6" s="189"/>
      <c r="D6" s="188"/>
      <c r="E6" s="188"/>
      <c r="F6" s="188"/>
      <c r="G6" s="188"/>
      <c r="H6" s="188"/>
      <c r="I6" s="188"/>
      <c r="J6" s="188"/>
      <c r="K6" s="188"/>
      <c r="L6" s="188"/>
      <c r="M6" s="188"/>
      <c r="N6" s="188"/>
      <c r="O6" s="188"/>
      <c r="P6" s="188"/>
      <c r="Q6" s="188"/>
      <c r="R6" s="188"/>
      <c r="S6" s="188"/>
      <c r="T6" s="188"/>
      <c r="U6" s="188"/>
      <c r="V6" s="188"/>
      <c r="W6" s="188"/>
      <c r="X6" s="188"/>
      <c r="Y6" s="188"/>
      <c r="Z6" s="188"/>
      <c r="AA6" s="188"/>
      <c r="AB6" s="2"/>
      <c r="AC6" s="136" t="str">
        <f t="shared" si="0"/>
        <v/>
      </c>
      <c r="AD6" s="136" t="str">
        <f t="shared" si="1"/>
        <v/>
      </c>
      <c r="AE6" s="136" t="str">
        <f t="shared" si="2"/>
        <v/>
      </c>
      <c r="AF6" s="136" t="str">
        <f t="shared" si="3"/>
        <v/>
      </c>
      <c r="AG6" s="136" t="str">
        <f t="shared" si="4"/>
        <v/>
      </c>
      <c r="AH6" s="136" t="str">
        <f t="shared" si="5"/>
        <v/>
      </c>
      <c r="AI6" s="136" t="str">
        <f t="shared" si="6"/>
        <v/>
      </c>
      <c r="AJ6" s="136" t="str">
        <f t="shared" si="7"/>
        <v/>
      </c>
      <c r="AK6" s="136" t="str">
        <f t="shared" si="8"/>
        <v/>
      </c>
      <c r="AL6" s="136" t="str">
        <f t="shared" si="9"/>
        <v/>
      </c>
      <c r="AM6" s="136" t="str">
        <f t="shared" si="10"/>
        <v/>
      </c>
      <c r="AN6" s="136" t="str">
        <f t="shared" si="11"/>
        <v/>
      </c>
      <c r="AO6" s="136" t="str">
        <f t="shared" si="12"/>
        <v/>
      </c>
      <c r="AP6" s="136" t="str">
        <f t="shared" si="13"/>
        <v/>
      </c>
      <c r="AQ6" s="136" t="str">
        <f t="shared" si="14"/>
        <v/>
      </c>
      <c r="AR6" s="136" t="str">
        <f t="shared" si="15"/>
        <v/>
      </c>
      <c r="AS6" s="136" t="str">
        <f t="shared" si="16"/>
        <v/>
      </c>
      <c r="AT6" s="136" t="str">
        <f t="shared" si="17"/>
        <v/>
      </c>
      <c r="AU6" s="136" t="str">
        <f t="shared" si="18"/>
        <v/>
      </c>
      <c r="AV6" s="136" t="str">
        <f t="shared" si="19"/>
        <v/>
      </c>
      <c r="AW6" s="136" t="str">
        <f t="shared" si="30"/>
        <v/>
      </c>
      <c r="AX6" s="136" t="str">
        <f t="shared" si="31"/>
        <v/>
      </c>
      <c r="AY6" s="136" t="str">
        <f t="shared" si="32"/>
        <v/>
      </c>
      <c r="AZ6" s="136" t="str">
        <f t="shared" si="33"/>
        <v/>
      </c>
      <c r="BA6" s="136" t="str">
        <f t="shared" si="34"/>
        <v/>
      </c>
      <c r="BB6" s="136" t="str">
        <f t="shared" si="35"/>
        <v/>
      </c>
      <c r="BC6" s="136" t="str">
        <f t="shared" si="20"/>
        <v/>
      </c>
      <c r="BD6" s="136" t="str">
        <f t="shared" si="21"/>
        <v/>
      </c>
      <c r="BE6" s="136" t="str">
        <f t="shared" si="22"/>
        <v/>
      </c>
      <c r="BF6" s="136" t="str">
        <f t="shared" si="23"/>
        <v/>
      </c>
      <c r="BG6" s="136" t="str">
        <f t="shared" si="24"/>
        <v/>
      </c>
      <c r="BH6" s="136" t="str">
        <f t="shared" si="25"/>
        <v/>
      </c>
      <c r="BI6" s="136" t="str">
        <f t="shared" si="26"/>
        <v/>
      </c>
      <c r="BJ6" s="136" t="str">
        <f t="shared" si="27"/>
        <v/>
      </c>
      <c r="BK6" s="136" t="str">
        <f t="shared" si="28"/>
        <v/>
      </c>
      <c r="BL6" s="136" t="str">
        <f t="shared" si="29"/>
        <v/>
      </c>
    </row>
    <row r="7" spans="1:64" x14ac:dyDescent="0.35">
      <c r="A7" s="187"/>
      <c r="B7" s="188"/>
      <c r="C7" s="189"/>
      <c r="D7" s="188"/>
      <c r="E7" s="188"/>
      <c r="F7" s="188"/>
      <c r="G7" s="188"/>
      <c r="H7" s="188"/>
      <c r="I7" s="188"/>
      <c r="J7" s="188"/>
      <c r="K7" s="188"/>
      <c r="L7" s="188"/>
      <c r="M7" s="188"/>
      <c r="N7" s="188"/>
      <c r="O7" s="188"/>
      <c r="P7" s="188"/>
      <c r="Q7" s="188"/>
      <c r="R7" s="188"/>
      <c r="S7" s="188"/>
      <c r="T7" s="188"/>
      <c r="U7" s="188"/>
      <c r="V7" s="188"/>
      <c r="W7" s="188"/>
      <c r="X7" s="188"/>
      <c r="Y7" s="188"/>
      <c r="Z7" s="188"/>
      <c r="AA7" s="188"/>
      <c r="AB7" s="2"/>
      <c r="AC7" s="136" t="str">
        <f t="shared" si="0"/>
        <v/>
      </c>
      <c r="AD7" s="136" t="str">
        <f t="shared" si="1"/>
        <v/>
      </c>
      <c r="AE7" s="136" t="str">
        <f t="shared" si="2"/>
        <v/>
      </c>
      <c r="AF7" s="136" t="str">
        <f t="shared" si="3"/>
        <v/>
      </c>
      <c r="AG7" s="136" t="str">
        <f t="shared" si="4"/>
        <v/>
      </c>
      <c r="AH7" s="136" t="str">
        <f t="shared" si="5"/>
        <v/>
      </c>
      <c r="AI7" s="136" t="str">
        <f t="shared" si="6"/>
        <v/>
      </c>
      <c r="AJ7" s="136" t="str">
        <f t="shared" si="7"/>
        <v/>
      </c>
      <c r="AK7" s="136" t="str">
        <f t="shared" si="8"/>
        <v/>
      </c>
      <c r="AL7" s="136" t="str">
        <f t="shared" si="9"/>
        <v/>
      </c>
      <c r="AM7" s="136" t="str">
        <f t="shared" si="10"/>
        <v/>
      </c>
      <c r="AN7" s="136" t="str">
        <f t="shared" si="11"/>
        <v/>
      </c>
      <c r="AO7" s="136" t="str">
        <f t="shared" si="12"/>
        <v/>
      </c>
      <c r="AP7" s="136" t="str">
        <f t="shared" si="13"/>
        <v/>
      </c>
      <c r="AQ7" s="136" t="str">
        <f t="shared" si="14"/>
        <v/>
      </c>
      <c r="AR7" s="136" t="str">
        <f t="shared" si="15"/>
        <v/>
      </c>
      <c r="AS7" s="136" t="str">
        <f t="shared" si="16"/>
        <v/>
      </c>
      <c r="AT7" s="136" t="str">
        <f t="shared" si="17"/>
        <v/>
      </c>
      <c r="AU7" s="136" t="str">
        <f t="shared" si="18"/>
        <v/>
      </c>
      <c r="AV7" s="136" t="str">
        <f t="shared" si="19"/>
        <v/>
      </c>
      <c r="AW7" s="136" t="str">
        <f t="shared" si="30"/>
        <v/>
      </c>
      <c r="AX7" s="136" t="str">
        <f t="shared" si="31"/>
        <v/>
      </c>
      <c r="AY7" s="136" t="str">
        <f t="shared" si="32"/>
        <v/>
      </c>
      <c r="AZ7" s="136" t="str">
        <f t="shared" si="33"/>
        <v/>
      </c>
      <c r="BA7" s="136" t="str">
        <f t="shared" si="34"/>
        <v/>
      </c>
      <c r="BB7" s="136" t="str">
        <f t="shared" si="35"/>
        <v/>
      </c>
      <c r="BC7" s="136" t="str">
        <f t="shared" si="20"/>
        <v/>
      </c>
      <c r="BD7" s="136" t="str">
        <f t="shared" si="21"/>
        <v/>
      </c>
      <c r="BE7" s="136" t="str">
        <f t="shared" si="22"/>
        <v/>
      </c>
      <c r="BF7" s="136" t="str">
        <f t="shared" si="23"/>
        <v/>
      </c>
      <c r="BG7" s="136" t="str">
        <f t="shared" si="24"/>
        <v/>
      </c>
      <c r="BH7" s="136" t="str">
        <f t="shared" si="25"/>
        <v/>
      </c>
      <c r="BI7" s="136" t="str">
        <f t="shared" si="26"/>
        <v/>
      </c>
      <c r="BJ7" s="136" t="str">
        <f t="shared" si="27"/>
        <v/>
      </c>
      <c r="BK7" s="136" t="str">
        <f t="shared" si="28"/>
        <v/>
      </c>
      <c r="BL7" s="136" t="str">
        <f t="shared" si="29"/>
        <v/>
      </c>
    </row>
    <row r="8" spans="1:64" x14ac:dyDescent="0.35">
      <c r="A8" s="187"/>
      <c r="B8" s="188"/>
      <c r="C8" s="189"/>
      <c r="D8" s="188"/>
      <c r="E8" s="188"/>
      <c r="F8" s="188"/>
      <c r="G8" s="188"/>
      <c r="H8" s="188"/>
      <c r="I8" s="188"/>
      <c r="J8" s="188"/>
      <c r="K8" s="188"/>
      <c r="L8" s="188"/>
      <c r="M8" s="188"/>
      <c r="N8" s="188"/>
      <c r="O8" s="188"/>
      <c r="P8" s="188"/>
      <c r="Q8" s="188"/>
      <c r="R8" s="188"/>
      <c r="S8" s="188"/>
      <c r="T8" s="188"/>
      <c r="U8" s="188"/>
      <c r="V8" s="188"/>
      <c r="W8" s="188"/>
      <c r="X8" s="188"/>
      <c r="Y8" s="188"/>
      <c r="Z8" s="188"/>
      <c r="AA8" s="188"/>
      <c r="AB8" s="2"/>
      <c r="AC8" s="136" t="str">
        <f t="shared" si="0"/>
        <v/>
      </c>
      <c r="AD8" s="136" t="str">
        <f t="shared" si="1"/>
        <v/>
      </c>
      <c r="AE8" s="136" t="str">
        <f t="shared" si="2"/>
        <v/>
      </c>
      <c r="AF8" s="136" t="str">
        <f t="shared" si="3"/>
        <v/>
      </c>
      <c r="AG8" s="136" t="str">
        <f t="shared" si="4"/>
        <v/>
      </c>
      <c r="AH8" s="136" t="str">
        <f t="shared" si="5"/>
        <v/>
      </c>
      <c r="AI8" s="136" t="str">
        <f t="shared" si="6"/>
        <v/>
      </c>
      <c r="AJ8" s="136" t="str">
        <f t="shared" si="7"/>
        <v/>
      </c>
      <c r="AK8" s="136" t="str">
        <f t="shared" si="8"/>
        <v/>
      </c>
      <c r="AL8" s="136" t="str">
        <f t="shared" si="9"/>
        <v/>
      </c>
      <c r="AM8" s="136" t="str">
        <f t="shared" si="10"/>
        <v/>
      </c>
      <c r="AN8" s="136" t="str">
        <f t="shared" si="11"/>
        <v/>
      </c>
      <c r="AO8" s="136" t="str">
        <f t="shared" si="12"/>
        <v/>
      </c>
      <c r="AP8" s="136" t="str">
        <f t="shared" si="13"/>
        <v/>
      </c>
      <c r="AQ8" s="136" t="str">
        <f t="shared" si="14"/>
        <v/>
      </c>
      <c r="AR8" s="136" t="str">
        <f t="shared" si="15"/>
        <v/>
      </c>
      <c r="AS8" s="136" t="str">
        <f t="shared" si="16"/>
        <v/>
      </c>
      <c r="AT8" s="136" t="str">
        <f t="shared" si="17"/>
        <v/>
      </c>
      <c r="AU8" s="136" t="str">
        <f t="shared" si="18"/>
        <v/>
      </c>
      <c r="AV8" s="136" t="str">
        <f t="shared" si="19"/>
        <v/>
      </c>
      <c r="AW8" s="136" t="str">
        <f t="shared" si="30"/>
        <v/>
      </c>
      <c r="AX8" s="136" t="str">
        <f t="shared" si="31"/>
        <v/>
      </c>
      <c r="AY8" s="136" t="str">
        <f t="shared" si="32"/>
        <v/>
      </c>
      <c r="AZ8" s="136" t="str">
        <f t="shared" si="33"/>
        <v/>
      </c>
      <c r="BA8" s="136" t="str">
        <f t="shared" si="34"/>
        <v/>
      </c>
      <c r="BB8" s="136" t="str">
        <f t="shared" si="35"/>
        <v/>
      </c>
      <c r="BC8" s="136" t="str">
        <f t="shared" si="20"/>
        <v/>
      </c>
      <c r="BD8" s="136" t="str">
        <f t="shared" si="21"/>
        <v/>
      </c>
      <c r="BE8" s="136" t="str">
        <f t="shared" si="22"/>
        <v/>
      </c>
      <c r="BF8" s="136" t="str">
        <f t="shared" si="23"/>
        <v/>
      </c>
      <c r="BG8" s="136" t="str">
        <f t="shared" si="24"/>
        <v/>
      </c>
      <c r="BH8" s="136" t="str">
        <f t="shared" si="25"/>
        <v/>
      </c>
      <c r="BI8" s="136" t="str">
        <f t="shared" si="26"/>
        <v/>
      </c>
      <c r="BJ8" s="136" t="str">
        <f t="shared" si="27"/>
        <v/>
      </c>
      <c r="BK8" s="136" t="str">
        <f t="shared" si="28"/>
        <v/>
      </c>
      <c r="BL8" s="136" t="str">
        <f t="shared" si="29"/>
        <v/>
      </c>
    </row>
    <row r="9" spans="1:64" x14ac:dyDescent="0.35">
      <c r="A9" s="187"/>
      <c r="B9" s="188"/>
      <c r="C9" s="189"/>
      <c r="D9" s="188"/>
      <c r="E9" s="188"/>
      <c r="F9" s="188"/>
      <c r="G9" s="188"/>
      <c r="H9" s="188"/>
      <c r="I9" s="188"/>
      <c r="J9" s="188"/>
      <c r="K9" s="188"/>
      <c r="L9" s="188"/>
      <c r="M9" s="188"/>
      <c r="N9" s="188"/>
      <c r="O9" s="188"/>
      <c r="P9" s="188"/>
      <c r="Q9" s="188"/>
      <c r="R9" s="188"/>
      <c r="S9" s="188"/>
      <c r="T9" s="188"/>
      <c r="U9" s="188"/>
      <c r="V9" s="188"/>
      <c r="W9" s="188"/>
      <c r="X9" s="188"/>
      <c r="Y9" s="188"/>
      <c r="Z9" s="188"/>
      <c r="AA9" s="188"/>
      <c r="AB9" s="2"/>
      <c r="AC9" s="136" t="str">
        <f t="shared" si="0"/>
        <v/>
      </c>
      <c r="AD9" s="136" t="str">
        <f t="shared" si="1"/>
        <v/>
      </c>
      <c r="AE9" s="136" t="str">
        <f t="shared" si="2"/>
        <v/>
      </c>
      <c r="AF9" s="136" t="str">
        <f t="shared" si="3"/>
        <v/>
      </c>
      <c r="AG9" s="136" t="str">
        <f t="shared" si="4"/>
        <v/>
      </c>
      <c r="AH9" s="136" t="str">
        <f t="shared" si="5"/>
        <v/>
      </c>
      <c r="AI9" s="136" t="str">
        <f t="shared" si="6"/>
        <v/>
      </c>
      <c r="AJ9" s="136" t="str">
        <f t="shared" si="7"/>
        <v/>
      </c>
      <c r="AK9" s="136" t="str">
        <f t="shared" si="8"/>
        <v/>
      </c>
      <c r="AL9" s="136" t="str">
        <f t="shared" si="9"/>
        <v/>
      </c>
      <c r="AM9" s="136" t="str">
        <f t="shared" si="10"/>
        <v/>
      </c>
      <c r="AN9" s="136" t="str">
        <f t="shared" si="11"/>
        <v/>
      </c>
      <c r="AO9" s="136" t="str">
        <f t="shared" si="12"/>
        <v/>
      </c>
      <c r="AP9" s="136" t="str">
        <f t="shared" si="13"/>
        <v/>
      </c>
      <c r="AQ9" s="136" t="str">
        <f t="shared" si="14"/>
        <v/>
      </c>
      <c r="AR9" s="136" t="str">
        <f t="shared" si="15"/>
        <v/>
      </c>
      <c r="AS9" s="136" t="str">
        <f t="shared" si="16"/>
        <v/>
      </c>
      <c r="AT9" s="136" t="str">
        <f t="shared" si="17"/>
        <v/>
      </c>
      <c r="AU9" s="136" t="str">
        <f t="shared" si="18"/>
        <v/>
      </c>
      <c r="AV9" s="136" t="str">
        <f t="shared" si="19"/>
        <v/>
      </c>
      <c r="AW9" s="136" t="str">
        <f t="shared" si="30"/>
        <v/>
      </c>
      <c r="AX9" s="136" t="str">
        <f t="shared" si="31"/>
        <v/>
      </c>
      <c r="AY9" s="136" t="str">
        <f t="shared" si="32"/>
        <v/>
      </c>
      <c r="AZ9" s="136" t="str">
        <f t="shared" si="33"/>
        <v/>
      </c>
      <c r="BA9" s="136" t="str">
        <f t="shared" si="34"/>
        <v/>
      </c>
      <c r="BB9" s="136" t="str">
        <f t="shared" si="35"/>
        <v/>
      </c>
      <c r="BC9" s="136" t="str">
        <f t="shared" si="20"/>
        <v/>
      </c>
      <c r="BD9" s="136" t="str">
        <f t="shared" si="21"/>
        <v/>
      </c>
      <c r="BE9" s="136" t="str">
        <f t="shared" si="22"/>
        <v/>
      </c>
      <c r="BF9" s="136" t="str">
        <f t="shared" si="23"/>
        <v/>
      </c>
      <c r="BG9" s="136" t="str">
        <f t="shared" si="24"/>
        <v/>
      </c>
      <c r="BH9" s="136" t="str">
        <f t="shared" si="25"/>
        <v/>
      </c>
      <c r="BI9" s="136" t="str">
        <f t="shared" si="26"/>
        <v/>
      </c>
      <c r="BJ9" s="136" t="str">
        <f t="shared" si="27"/>
        <v/>
      </c>
      <c r="BK9" s="136" t="str">
        <f t="shared" si="28"/>
        <v/>
      </c>
      <c r="BL9" s="136" t="str">
        <f t="shared" si="29"/>
        <v/>
      </c>
    </row>
    <row r="10" spans="1:64" x14ac:dyDescent="0.35">
      <c r="A10" s="187"/>
      <c r="B10" s="188"/>
      <c r="C10" s="189"/>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2"/>
      <c r="AC10" s="136" t="str">
        <f t="shared" si="0"/>
        <v/>
      </c>
      <c r="AD10" s="136" t="str">
        <f t="shared" si="1"/>
        <v/>
      </c>
      <c r="AE10" s="136" t="str">
        <f t="shared" si="2"/>
        <v/>
      </c>
      <c r="AF10" s="136" t="str">
        <f t="shared" si="3"/>
        <v/>
      </c>
      <c r="AG10" s="136" t="str">
        <f t="shared" si="4"/>
        <v/>
      </c>
      <c r="AH10" s="136" t="str">
        <f t="shared" si="5"/>
        <v/>
      </c>
      <c r="AI10" s="136" t="str">
        <f t="shared" si="6"/>
        <v/>
      </c>
      <c r="AJ10" s="136" t="str">
        <f t="shared" si="7"/>
        <v/>
      </c>
      <c r="AK10" s="136" t="str">
        <f t="shared" si="8"/>
        <v/>
      </c>
      <c r="AL10" s="136" t="str">
        <f t="shared" si="9"/>
        <v/>
      </c>
      <c r="AM10" s="136" t="str">
        <f t="shared" si="10"/>
        <v/>
      </c>
      <c r="AN10" s="136" t="str">
        <f t="shared" si="11"/>
        <v/>
      </c>
      <c r="AO10" s="136" t="str">
        <f t="shared" si="12"/>
        <v/>
      </c>
      <c r="AP10" s="136" t="str">
        <f t="shared" si="13"/>
        <v/>
      </c>
      <c r="AQ10" s="136" t="str">
        <f t="shared" si="14"/>
        <v/>
      </c>
      <c r="AR10" s="136" t="str">
        <f t="shared" si="15"/>
        <v/>
      </c>
      <c r="AS10" s="136" t="str">
        <f t="shared" si="16"/>
        <v/>
      </c>
      <c r="AT10" s="136" t="str">
        <f t="shared" si="17"/>
        <v/>
      </c>
      <c r="AU10" s="136" t="str">
        <f t="shared" si="18"/>
        <v/>
      </c>
      <c r="AV10" s="136" t="str">
        <f t="shared" si="19"/>
        <v/>
      </c>
      <c r="AW10" s="136" t="str">
        <f t="shared" si="30"/>
        <v/>
      </c>
      <c r="AX10" s="136" t="str">
        <f t="shared" si="31"/>
        <v/>
      </c>
      <c r="AY10" s="136" t="str">
        <f t="shared" si="32"/>
        <v/>
      </c>
      <c r="AZ10" s="136" t="str">
        <f t="shared" si="33"/>
        <v/>
      </c>
      <c r="BA10" s="136" t="str">
        <f t="shared" si="34"/>
        <v/>
      </c>
      <c r="BB10" s="136" t="str">
        <f t="shared" si="35"/>
        <v/>
      </c>
      <c r="BC10" s="136" t="str">
        <f t="shared" si="20"/>
        <v/>
      </c>
      <c r="BD10" s="136" t="str">
        <f t="shared" si="21"/>
        <v/>
      </c>
      <c r="BE10" s="136" t="str">
        <f t="shared" si="22"/>
        <v/>
      </c>
      <c r="BF10" s="136" t="str">
        <f t="shared" si="23"/>
        <v/>
      </c>
      <c r="BG10" s="136" t="str">
        <f t="shared" si="24"/>
        <v/>
      </c>
      <c r="BH10" s="136" t="str">
        <f t="shared" si="25"/>
        <v/>
      </c>
      <c r="BI10" s="136" t="str">
        <f t="shared" si="26"/>
        <v/>
      </c>
      <c r="BJ10" s="136" t="str">
        <f t="shared" si="27"/>
        <v/>
      </c>
      <c r="BK10" s="136" t="str">
        <f t="shared" si="28"/>
        <v/>
      </c>
      <c r="BL10" s="136" t="str">
        <f t="shared" si="29"/>
        <v/>
      </c>
    </row>
    <row r="11" spans="1:64" x14ac:dyDescent="0.35">
      <c r="A11" s="187"/>
      <c r="B11" s="188"/>
      <c r="C11" s="189"/>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2"/>
      <c r="AC11" s="136" t="str">
        <f t="shared" si="0"/>
        <v/>
      </c>
      <c r="AD11" s="136" t="str">
        <f t="shared" si="1"/>
        <v/>
      </c>
      <c r="AE11" s="136" t="str">
        <f t="shared" si="2"/>
        <v/>
      </c>
      <c r="AF11" s="136" t="str">
        <f t="shared" si="3"/>
        <v/>
      </c>
      <c r="AG11" s="136" t="str">
        <f t="shared" si="4"/>
        <v/>
      </c>
      <c r="AH11" s="136" t="str">
        <f t="shared" si="5"/>
        <v/>
      </c>
      <c r="AI11" s="136" t="str">
        <f t="shared" si="6"/>
        <v/>
      </c>
      <c r="AJ11" s="136" t="str">
        <f t="shared" si="7"/>
        <v/>
      </c>
      <c r="AK11" s="136" t="str">
        <f t="shared" si="8"/>
        <v/>
      </c>
      <c r="AL11" s="136" t="str">
        <f t="shared" si="9"/>
        <v/>
      </c>
      <c r="AM11" s="136" t="str">
        <f t="shared" si="10"/>
        <v/>
      </c>
      <c r="AN11" s="136" t="str">
        <f t="shared" si="11"/>
        <v/>
      </c>
      <c r="AO11" s="136" t="str">
        <f t="shared" si="12"/>
        <v/>
      </c>
      <c r="AP11" s="136" t="str">
        <f t="shared" si="13"/>
        <v/>
      </c>
      <c r="AQ11" s="136" t="str">
        <f t="shared" si="14"/>
        <v/>
      </c>
      <c r="AR11" s="136" t="str">
        <f t="shared" si="15"/>
        <v/>
      </c>
      <c r="AS11" s="136" t="str">
        <f t="shared" si="16"/>
        <v/>
      </c>
      <c r="AT11" s="136" t="str">
        <f t="shared" si="17"/>
        <v/>
      </c>
      <c r="AU11" s="136" t="str">
        <f t="shared" si="18"/>
        <v/>
      </c>
      <c r="AV11" s="136" t="str">
        <f t="shared" si="19"/>
        <v/>
      </c>
      <c r="AW11" s="136" t="str">
        <f t="shared" si="30"/>
        <v/>
      </c>
      <c r="AX11" s="136" t="str">
        <f t="shared" si="31"/>
        <v/>
      </c>
      <c r="AY11" s="136" t="str">
        <f t="shared" si="32"/>
        <v/>
      </c>
      <c r="AZ11" s="136" t="str">
        <f t="shared" si="33"/>
        <v/>
      </c>
      <c r="BA11" s="136" t="str">
        <f t="shared" si="34"/>
        <v/>
      </c>
      <c r="BB11" s="136" t="str">
        <f t="shared" si="35"/>
        <v/>
      </c>
      <c r="BC11" s="136" t="str">
        <f t="shared" si="20"/>
        <v/>
      </c>
      <c r="BD11" s="136" t="str">
        <f t="shared" si="21"/>
        <v/>
      </c>
      <c r="BE11" s="136" t="str">
        <f t="shared" si="22"/>
        <v/>
      </c>
      <c r="BF11" s="136" t="str">
        <f t="shared" si="23"/>
        <v/>
      </c>
      <c r="BG11" s="136" t="str">
        <f t="shared" si="24"/>
        <v/>
      </c>
      <c r="BH11" s="136" t="str">
        <f t="shared" si="25"/>
        <v/>
      </c>
      <c r="BI11" s="136" t="str">
        <f t="shared" si="26"/>
        <v/>
      </c>
      <c r="BJ11" s="136" t="str">
        <f t="shared" si="27"/>
        <v/>
      </c>
      <c r="BK11" s="136" t="str">
        <f t="shared" si="28"/>
        <v/>
      </c>
      <c r="BL11" s="136" t="str">
        <f t="shared" si="29"/>
        <v/>
      </c>
    </row>
    <row r="12" spans="1:64" x14ac:dyDescent="0.35">
      <c r="A12" s="187"/>
      <c r="B12" s="188"/>
      <c r="C12" s="189"/>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2"/>
      <c r="AC12" s="136" t="str">
        <f t="shared" si="0"/>
        <v/>
      </c>
      <c r="AD12" s="136" t="str">
        <f t="shared" si="1"/>
        <v/>
      </c>
      <c r="AE12" s="136" t="str">
        <f t="shared" si="2"/>
        <v/>
      </c>
      <c r="AF12" s="136" t="str">
        <f t="shared" si="3"/>
        <v/>
      </c>
      <c r="AG12" s="136" t="str">
        <f t="shared" si="4"/>
        <v/>
      </c>
      <c r="AH12" s="136" t="str">
        <f t="shared" si="5"/>
        <v/>
      </c>
      <c r="AI12" s="136" t="str">
        <f t="shared" si="6"/>
        <v/>
      </c>
      <c r="AJ12" s="136" t="str">
        <f t="shared" si="7"/>
        <v/>
      </c>
      <c r="AK12" s="136" t="str">
        <f t="shared" si="8"/>
        <v/>
      </c>
      <c r="AL12" s="136" t="str">
        <f t="shared" si="9"/>
        <v/>
      </c>
      <c r="AM12" s="136" t="str">
        <f t="shared" si="10"/>
        <v/>
      </c>
      <c r="AN12" s="136" t="str">
        <f t="shared" si="11"/>
        <v/>
      </c>
      <c r="AO12" s="136" t="str">
        <f t="shared" si="12"/>
        <v/>
      </c>
      <c r="AP12" s="136" t="str">
        <f t="shared" si="13"/>
        <v/>
      </c>
      <c r="AQ12" s="136" t="str">
        <f t="shared" si="14"/>
        <v/>
      </c>
      <c r="AR12" s="136" t="str">
        <f t="shared" si="15"/>
        <v/>
      </c>
      <c r="AS12" s="136" t="str">
        <f t="shared" si="16"/>
        <v/>
      </c>
      <c r="AT12" s="136" t="str">
        <f t="shared" si="17"/>
        <v/>
      </c>
      <c r="AU12" s="136" t="str">
        <f t="shared" si="18"/>
        <v/>
      </c>
      <c r="AV12" s="136" t="str">
        <f t="shared" si="19"/>
        <v/>
      </c>
      <c r="AW12" s="136" t="str">
        <f t="shared" si="30"/>
        <v/>
      </c>
      <c r="AX12" s="136" t="str">
        <f t="shared" si="31"/>
        <v/>
      </c>
      <c r="AY12" s="136" t="str">
        <f t="shared" si="32"/>
        <v/>
      </c>
      <c r="AZ12" s="136" t="str">
        <f t="shared" si="33"/>
        <v/>
      </c>
      <c r="BA12" s="136" t="str">
        <f t="shared" si="34"/>
        <v/>
      </c>
      <c r="BB12" s="136" t="str">
        <f t="shared" si="35"/>
        <v/>
      </c>
      <c r="BC12" s="136" t="str">
        <f t="shared" si="20"/>
        <v/>
      </c>
      <c r="BD12" s="136" t="str">
        <f t="shared" si="21"/>
        <v/>
      </c>
      <c r="BE12" s="136" t="str">
        <f t="shared" si="22"/>
        <v/>
      </c>
      <c r="BF12" s="136" t="str">
        <f t="shared" si="23"/>
        <v/>
      </c>
      <c r="BG12" s="136" t="str">
        <f t="shared" si="24"/>
        <v/>
      </c>
      <c r="BH12" s="136" t="str">
        <f t="shared" si="25"/>
        <v/>
      </c>
      <c r="BI12" s="136" t="str">
        <f t="shared" si="26"/>
        <v/>
      </c>
      <c r="BJ12" s="136" t="str">
        <f t="shared" si="27"/>
        <v/>
      </c>
      <c r="BK12" s="136" t="str">
        <f t="shared" si="28"/>
        <v/>
      </c>
      <c r="BL12" s="136" t="str">
        <f t="shared" si="29"/>
        <v/>
      </c>
    </row>
    <row r="13" spans="1:64" x14ac:dyDescent="0.35">
      <c r="A13" s="187"/>
      <c r="B13" s="188"/>
      <c r="C13" s="189"/>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2"/>
      <c r="AC13" s="136" t="str">
        <f t="shared" si="0"/>
        <v/>
      </c>
      <c r="AD13" s="136" t="str">
        <f t="shared" si="1"/>
        <v/>
      </c>
      <c r="AE13" s="136" t="str">
        <f t="shared" si="2"/>
        <v/>
      </c>
      <c r="AF13" s="136" t="str">
        <f t="shared" si="3"/>
        <v/>
      </c>
      <c r="AG13" s="136" t="str">
        <f t="shared" si="4"/>
        <v/>
      </c>
      <c r="AH13" s="136" t="str">
        <f t="shared" si="5"/>
        <v/>
      </c>
      <c r="AI13" s="136" t="str">
        <f t="shared" si="6"/>
        <v/>
      </c>
      <c r="AJ13" s="136" t="str">
        <f t="shared" si="7"/>
        <v/>
      </c>
      <c r="AK13" s="136" t="str">
        <f t="shared" si="8"/>
        <v/>
      </c>
      <c r="AL13" s="136" t="str">
        <f t="shared" si="9"/>
        <v/>
      </c>
      <c r="AM13" s="136" t="str">
        <f t="shared" si="10"/>
        <v/>
      </c>
      <c r="AN13" s="136" t="str">
        <f t="shared" si="11"/>
        <v/>
      </c>
      <c r="AO13" s="136" t="str">
        <f t="shared" si="12"/>
        <v/>
      </c>
      <c r="AP13" s="136" t="str">
        <f t="shared" si="13"/>
        <v/>
      </c>
      <c r="AQ13" s="136" t="str">
        <f t="shared" si="14"/>
        <v/>
      </c>
      <c r="AR13" s="136" t="str">
        <f t="shared" si="15"/>
        <v/>
      </c>
      <c r="AS13" s="136" t="str">
        <f t="shared" si="16"/>
        <v/>
      </c>
      <c r="AT13" s="136" t="str">
        <f t="shared" si="17"/>
        <v/>
      </c>
      <c r="AU13" s="136" t="str">
        <f t="shared" si="18"/>
        <v/>
      </c>
      <c r="AV13" s="136" t="str">
        <f t="shared" si="19"/>
        <v/>
      </c>
      <c r="AW13" s="136" t="str">
        <f t="shared" si="30"/>
        <v/>
      </c>
      <c r="AX13" s="136" t="str">
        <f t="shared" si="31"/>
        <v/>
      </c>
      <c r="AY13" s="136" t="str">
        <f t="shared" si="32"/>
        <v/>
      </c>
      <c r="AZ13" s="136" t="str">
        <f t="shared" si="33"/>
        <v/>
      </c>
      <c r="BA13" s="136" t="str">
        <f t="shared" si="34"/>
        <v/>
      </c>
      <c r="BB13" s="136" t="str">
        <f t="shared" si="35"/>
        <v/>
      </c>
      <c r="BC13" s="136" t="str">
        <f t="shared" si="20"/>
        <v/>
      </c>
      <c r="BD13" s="136" t="str">
        <f t="shared" si="21"/>
        <v/>
      </c>
      <c r="BE13" s="136" t="str">
        <f t="shared" si="22"/>
        <v/>
      </c>
      <c r="BF13" s="136" t="str">
        <f t="shared" si="23"/>
        <v/>
      </c>
      <c r="BG13" s="136" t="str">
        <f t="shared" si="24"/>
        <v/>
      </c>
      <c r="BH13" s="136" t="str">
        <f t="shared" si="25"/>
        <v/>
      </c>
      <c r="BI13" s="136" t="str">
        <f t="shared" si="26"/>
        <v/>
      </c>
      <c r="BJ13" s="136" t="str">
        <f t="shared" si="27"/>
        <v/>
      </c>
      <c r="BK13" s="136" t="str">
        <f t="shared" si="28"/>
        <v/>
      </c>
      <c r="BL13" s="136" t="str">
        <f t="shared" si="29"/>
        <v/>
      </c>
    </row>
    <row r="14" spans="1:64" x14ac:dyDescent="0.35">
      <c r="A14" s="187"/>
      <c r="B14" s="188"/>
      <c r="C14" s="189"/>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2"/>
      <c r="AC14" s="136" t="str">
        <f t="shared" si="0"/>
        <v/>
      </c>
      <c r="AD14" s="136" t="str">
        <f t="shared" si="1"/>
        <v/>
      </c>
      <c r="AE14" s="136" t="str">
        <f t="shared" si="2"/>
        <v/>
      </c>
      <c r="AF14" s="136" t="str">
        <f t="shared" si="3"/>
        <v/>
      </c>
      <c r="AG14" s="136" t="str">
        <f t="shared" si="4"/>
        <v/>
      </c>
      <c r="AH14" s="136" t="str">
        <f t="shared" si="5"/>
        <v/>
      </c>
      <c r="AI14" s="136" t="str">
        <f t="shared" si="6"/>
        <v/>
      </c>
      <c r="AJ14" s="136" t="str">
        <f t="shared" si="7"/>
        <v/>
      </c>
      <c r="AK14" s="136" t="str">
        <f t="shared" si="8"/>
        <v/>
      </c>
      <c r="AL14" s="136" t="str">
        <f t="shared" si="9"/>
        <v/>
      </c>
      <c r="AM14" s="136" t="str">
        <f t="shared" si="10"/>
        <v/>
      </c>
      <c r="AN14" s="136" t="str">
        <f t="shared" si="11"/>
        <v/>
      </c>
      <c r="AO14" s="136" t="str">
        <f t="shared" si="12"/>
        <v/>
      </c>
      <c r="AP14" s="136" t="str">
        <f t="shared" si="13"/>
        <v/>
      </c>
      <c r="AQ14" s="136" t="str">
        <f t="shared" si="14"/>
        <v/>
      </c>
      <c r="AR14" s="136" t="str">
        <f t="shared" si="15"/>
        <v/>
      </c>
      <c r="AS14" s="136" t="str">
        <f t="shared" si="16"/>
        <v/>
      </c>
      <c r="AT14" s="136" t="str">
        <f t="shared" si="17"/>
        <v/>
      </c>
      <c r="AU14" s="136" t="str">
        <f t="shared" si="18"/>
        <v/>
      </c>
      <c r="AV14" s="136" t="str">
        <f t="shared" si="19"/>
        <v/>
      </c>
      <c r="AW14" s="136" t="str">
        <f t="shared" si="30"/>
        <v/>
      </c>
      <c r="AX14" s="136" t="str">
        <f t="shared" si="31"/>
        <v/>
      </c>
      <c r="AY14" s="136" t="str">
        <f t="shared" si="32"/>
        <v/>
      </c>
      <c r="AZ14" s="136" t="str">
        <f t="shared" si="33"/>
        <v/>
      </c>
      <c r="BA14" s="136" t="str">
        <f t="shared" si="34"/>
        <v/>
      </c>
      <c r="BB14" s="136" t="str">
        <f t="shared" si="35"/>
        <v/>
      </c>
      <c r="BC14" s="136" t="str">
        <f t="shared" si="20"/>
        <v/>
      </c>
      <c r="BD14" s="136" t="str">
        <f t="shared" si="21"/>
        <v/>
      </c>
      <c r="BE14" s="136" t="str">
        <f t="shared" si="22"/>
        <v/>
      </c>
      <c r="BF14" s="136" t="str">
        <f t="shared" si="23"/>
        <v/>
      </c>
      <c r="BG14" s="136" t="str">
        <f t="shared" si="24"/>
        <v/>
      </c>
      <c r="BH14" s="136" t="str">
        <f t="shared" si="25"/>
        <v/>
      </c>
      <c r="BI14" s="136" t="str">
        <f t="shared" si="26"/>
        <v/>
      </c>
      <c r="BJ14" s="136" t="str">
        <f t="shared" si="27"/>
        <v/>
      </c>
      <c r="BK14" s="136" t="str">
        <f t="shared" si="28"/>
        <v/>
      </c>
      <c r="BL14" s="136" t="str">
        <f t="shared" si="29"/>
        <v/>
      </c>
    </row>
    <row r="15" spans="1:64" x14ac:dyDescent="0.35">
      <c r="A15" s="187"/>
      <c r="B15" s="188"/>
      <c r="C15" s="189"/>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2"/>
      <c r="AC15" s="136" t="str">
        <f t="shared" si="0"/>
        <v/>
      </c>
      <c r="AD15" s="136" t="str">
        <f t="shared" si="1"/>
        <v/>
      </c>
      <c r="AE15" s="136" t="str">
        <f t="shared" si="2"/>
        <v/>
      </c>
      <c r="AF15" s="136" t="str">
        <f t="shared" si="3"/>
        <v/>
      </c>
      <c r="AG15" s="136" t="str">
        <f t="shared" si="4"/>
        <v/>
      </c>
      <c r="AH15" s="136" t="str">
        <f t="shared" si="5"/>
        <v/>
      </c>
      <c r="AI15" s="136" t="str">
        <f t="shared" si="6"/>
        <v/>
      </c>
      <c r="AJ15" s="136" t="str">
        <f t="shared" si="7"/>
        <v/>
      </c>
      <c r="AK15" s="136" t="str">
        <f t="shared" si="8"/>
        <v/>
      </c>
      <c r="AL15" s="136" t="str">
        <f t="shared" si="9"/>
        <v/>
      </c>
      <c r="AM15" s="136" t="str">
        <f t="shared" si="10"/>
        <v/>
      </c>
      <c r="AN15" s="136" t="str">
        <f t="shared" si="11"/>
        <v/>
      </c>
      <c r="AO15" s="136" t="str">
        <f t="shared" si="12"/>
        <v/>
      </c>
      <c r="AP15" s="136" t="str">
        <f t="shared" si="13"/>
        <v/>
      </c>
      <c r="AQ15" s="136" t="str">
        <f t="shared" si="14"/>
        <v/>
      </c>
      <c r="AR15" s="136" t="str">
        <f t="shared" si="15"/>
        <v/>
      </c>
      <c r="AS15" s="136" t="str">
        <f t="shared" si="16"/>
        <v/>
      </c>
      <c r="AT15" s="136" t="str">
        <f t="shared" si="17"/>
        <v/>
      </c>
      <c r="AU15" s="136" t="str">
        <f t="shared" si="18"/>
        <v/>
      </c>
      <c r="AV15" s="136" t="str">
        <f t="shared" si="19"/>
        <v/>
      </c>
      <c r="AW15" s="136" t="str">
        <f t="shared" si="30"/>
        <v/>
      </c>
      <c r="AX15" s="136" t="str">
        <f t="shared" si="31"/>
        <v/>
      </c>
      <c r="AY15" s="136" t="str">
        <f t="shared" si="32"/>
        <v/>
      </c>
      <c r="AZ15" s="136" t="str">
        <f t="shared" si="33"/>
        <v/>
      </c>
      <c r="BA15" s="136" t="str">
        <f t="shared" si="34"/>
        <v/>
      </c>
      <c r="BB15" s="136" t="str">
        <f t="shared" si="35"/>
        <v/>
      </c>
      <c r="BC15" s="136" t="str">
        <f t="shared" si="20"/>
        <v/>
      </c>
      <c r="BD15" s="136" t="str">
        <f t="shared" si="21"/>
        <v/>
      </c>
      <c r="BE15" s="136" t="str">
        <f t="shared" si="22"/>
        <v/>
      </c>
      <c r="BF15" s="136" t="str">
        <f t="shared" si="23"/>
        <v/>
      </c>
      <c r="BG15" s="136" t="str">
        <f t="shared" si="24"/>
        <v/>
      </c>
      <c r="BH15" s="136" t="str">
        <f t="shared" si="25"/>
        <v/>
      </c>
      <c r="BI15" s="136" t="str">
        <f t="shared" si="26"/>
        <v/>
      </c>
      <c r="BJ15" s="136" t="str">
        <f t="shared" si="27"/>
        <v/>
      </c>
      <c r="BK15" s="136" t="str">
        <f t="shared" si="28"/>
        <v/>
      </c>
      <c r="BL15" s="136" t="str">
        <f t="shared" si="29"/>
        <v/>
      </c>
    </row>
    <row r="16" spans="1:64" x14ac:dyDescent="0.35">
      <c r="A16" s="187"/>
      <c r="B16" s="188"/>
      <c r="C16" s="189"/>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2"/>
      <c r="AC16" s="136" t="str">
        <f t="shared" si="0"/>
        <v/>
      </c>
      <c r="AD16" s="136" t="str">
        <f t="shared" si="1"/>
        <v/>
      </c>
      <c r="AE16" s="136" t="str">
        <f t="shared" si="2"/>
        <v/>
      </c>
      <c r="AF16" s="136" t="str">
        <f t="shared" si="3"/>
        <v/>
      </c>
      <c r="AG16" s="136" t="str">
        <f t="shared" si="4"/>
        <v/>
      </c>
      <c r="AH16" s="136" t="str">
        <f t="shared" si="5"/>
        <v/>
      </c>
      <c r="AI16" s="136" t="str">
        <f t="shared" si="6"/>
        <v/>
      </c>
      <c r="AJ16" s="136" t="str">
        <f t="shared" si="7"/>
        <v/>
      </c>
      <c r="AK16" s="136" t="str">
        <f t="shared" si="8"/>
        <v/>
      </c>
      <c r="AL16" s="136" t="str">
        <f t="shared" si="9"/>
        <v/>
      </c>
      <c r="AM16" s="136" t="str">
        <f t="shared" si="10"/>
        <v/>
      </c>
      <c r="AN16" s="136" t="str">
        <f t="shared" si="11"/>
        <v/>
      </c>
      <c r="AO16" s="136" t="str">
        <f t="shared" si="12"/>
        <v/>
      </c>
      <c r="AP16" s="136" t="str">
        <f t="shared" si="13"/>
        <v/>
      </c>
      <c r="AQ16" s="136" t="str">
        <f t="shared" si="14"/>
        <v/>
      </c>
      <c r="AR16" s="136" t="str">
        <f t="shared" si="15"/>
        <v/>
      </c>
      <c r="AS16" s="136" t="str">
        <f t="shared" si="16"/>
        <v/>
      </c>
      <c r="AT16" s="136" t="str">
        <f t="shared" si="17"/>
        <v/>
      </c>
      <c r="AU16" s="136" t="str">
        <f t="shared" si="18"/>
        <v/>
      </c>
      <c r="AV16" s="136" t="str">
        <f t="shared" si="19"/>
        <v/>
      </c>
      <c r="AW16" s="136" t="str">
        <f t="shared" si="30"/>
        <v/>
      </c>
      <c r="AX16" s="136" t="str">
        <f t="shared" si="31"/>
        <v/>
      </c>
      <c r="AY16" s="136" t="str">
        <f t="shared" si="32"/>
        <v/>
      </c>
      <c r="AZ16" s="136" t="str">
        <f t="shared" si="33"/>
        <v/>
      </c>
      <c r="BA16" s="136" t="str">
        <f t="shared" si="34"/>
        <v/>
      </c>
      <c r="BB16" s="136" t="str">
        <f t="shared" si="35"/>
        <v/>
      </c>
      <c r="BC16" s="136" t="str">
        <f t="shared" si="20"/>
        <v/>
      </c>
      <c r="BD16" s="136" t="str">
        <f t="shared" si="21"/>
        <v/>
      </c>
      <c r="BE16" s="136" t="str">
        <f t="shared" si="22"/>
        <v/>
      </c>
      <c r="BF16" s="136" t="str">
        <f t="shared" si="23"/>
        <v/>
      </c>
      <c r="BG16" s="136" t="str">
        <f t="shared" si="24"/>
        <v/>
      </c>
      <c r="BH16" s="136" t="str">
        <f t="shared" si="25"/>
        <v/>
      </c>
      <c r="BI16" s="136" t="str">
        <f t="shared" si="26"/>
        <v/>
      </c>
      <c r="BJ16" s="136" t="str">
        <f t="shared" si="27"/>
        <v/>
      </c>
      <c r="BK16" s="136" t="str">
        <f t="shared" si="28"/>
        <v/>
      </c>
      <c r="BL16" s="136" t="str">
        <f t="shared" si="29"/>
        <v/>
      </c>
    </row>
    <row r="17" spans="1:64" x14ac:dyDescent="0.35">
      <c r="A17" s="187"/>
      <c r="B17" s="188"/>
      <c r="C17" s="189"/>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2"/>
      <c r="AC17" s="136" t="str">
        <f t="shared" si="0"/>
        <v/>
      </c>
      <c r="AD17" s="136" t="str">
        <f t="shared" si="1"/>
        <v/>
      </c>
      <c r="AE17" s="136" t="str">
        <f t="shared" si="2"/>
        <v/>
      </c>
      <c r="AF17" s="136" t="str">
        <f t="shared" si="3"/>
        <v/>
      </c>
      <c r="AG17" s="136" t="str">
        <f t="shared" si="4"/>
        <v/>
      </c>
      <c r="AH17" s="136" t="str">
        <f t="shared" si="5"/>
        <v/>
      </c>
      <c r="AI17" s="136" t="str">
        <f t="shared" si="6"/>
        <v/>
      </c>
      <c r="AJ17" s="136" t="str">
        <f t="shared" si="7"/>
        <v/>
      </c>
      <c r="AK17" s="136" t="str">
        <f t="shared" si="8"/>
        <v/>
      </c>
      <c r="AL17" s="136" t="str">
        <f t="shared" si="9"/>
        <v/>
      </c>
      <c r="AM17" s="136" t="str">
        <f t="shared" si="10"/>
        <v/>
      </c>
      <c r="AN17" s="136" t="str">
        <f t="shared" si="11"/>
        <v/>
      </c>
      <c r="AO17" s="136" t="str">
        <f t="shared" si="12"/>
        <v/>
      </c>
      <c r="AP17" s="136" t="str">
        <f t="shared" si="13"/>
        <v/>
      </c>
      <c r="AQ17" s="136" t="str">
        <f t="shared" si="14"/>
        <v/>
      </c>
      <c r="AR17" s="136" t="str">
        <f t="shared" si="15"/>
        <v/>
      </c>
      <c r="AS17" s="136" t="str">
        <f t="shared" si="16"/>
        <v/>
      </c>
      <c r="AT17" s="136" t="str">
        <f t="shared" si="17"/>
        <v/>
      </c>
      <c r="AU17" s="136" t="str">
        <f t="shared" si="18"/>
        <v/>
      </c>
      <c r="AV17" s="136" t="str">
        <f t="shared" si="19"/>
        <v/>
      </c>
      <c r="AW17" s="136" t="str">
        <f t="shared" si="30"/>
        <v/>
      </c>
      <c r="AX17" s="136" t="str">
        <f t="shared" si="31"/>
        <v/>
      </c>
      <c r="AY17" s="136" t="str">
        <f t="shared" si="32"/>
        <v/>
      </c>
      <c r="AZ17" s="136" t="str">
        <f t="shared" si="33"/>
        <v/>
      </c>
      <c r="BA17" s="136" t="str">
        <f t="shared" si="34"/>
        <v/>
      </c>
      <c r="BB17" s="136" t="str">
        <f t="shared" si="35"/>
        <v/>
      </c>
      <c r="BC17" s="136" t="str">
        <f t="shared" si="20"/>
        <v/>
      </c>
      <c r="BD17" s="136" t="str">
        <f t="shared" si="21"/>
        <v/>
      </c>
      <c r="BE17" s="136" t="str">
        <f t="shared" si="22"/>
        <v/>
      </c>
      <c r="BF17" s="136" t="str">
        <f t="shared" si="23"/>
        <v/>
      </c>
      <c r="BG17" s="136" t="str">
        <f t="shared" si="24"/>
        <v/>
      </c>
      <c r="BH17" s="136" t="str">
        <f t="shared" si="25"/>
        <v/>
      </c>
      <c r="BI17" s="136" t="str">
        <f t="shared" si="26"/>
        <v/>
      </c>
      <c r="BJ17" s="136" t="str">
        <f t="shared" si="27"/>
        <v/>
      </c>
      <c r="BK17" s="136" t="str">
        <f t="shared" si="28"/>
        <v/>
      </c>
      <c r="BL17" s="136" t="str">
        <f t="shared" si="29"/>
        <v/>
      </c>
    </row>
    <row r="18" spans="1:64" x14ac:dyDescent="0.35">
      <c r="A18" s="187"/>
      <c r="B18" s="188"/>
      <c r="C18" s="189"/>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2"/>
      <c r="AC18" s="136" t="str">
        <f t="shared" si="0"/>
        <v/>
      </c>
      <c r="AD18" s="136" t="str">
        <f t="shared" si="1"/>
        <v/>
      </c>
      <c r="AE18" s="136" t="str">
        <f t="shared" si="2"/>
        <v/>
      </c>
      <c r="AF18" s="136" t="str">
        <f t="shared" si="3"/>
        <v/>
      </c>
      <c r="AG18" s="136" t="str">
        <f t="shared" si="4"/>
        <v/>
      </c>
      <c r="AH18" s="136" t="str">
        <f t="shared" si="5"/>
        <v/>
      </c>
      <c r="AI18" s="136" t="str">
        <f t="shared" si="6"/>
        <v/>
      </c>
      <c r="AJ18" s="136" t="str">
        <f t="shared" si="7"/>
        <v/>
      </c>
      <c r="AK18" s="136" t="str">
        <f t="shared" si="8"/>
        <v/>
      </c>
      <c r="AL18" s="136" t="str">
        <f t="shared" si="9"/>
        <v/>
      </c>
      <c r="AM18" s="136" t="str">
        <f t="shared" si="10"/>
        <v/>
      </c>
      <c r="AN18" s="136" t="str">
        <f t="shared" si="11"/>
        <v/>
      </c>
      <c r="AO18" s="136" t="str">
        <f t="shared" si="12"/>
        <v/>
      </c>
      <c r="AP18" s="136" t="str">
        <f t="shared" si="13"/>
        <v/>
      </c>
      <c r="AQ18" s="136" t="str">
        <f t="shared" si="14"/>
        <v/>
      </c>
      <c r="AR18" s="136" t="str">
        <f t="shared" si="15"/>
        <v/>
      </c>
      <c r="AS18" s="136" t="str">
        <f t="shared" si="16"/>
        <v/>
      </c>
      <c r="AT18" s="136" t="str">
        <f t="shared" si="17"/>
        <v/>
      </c>
      <c r="AU18" s="136" t="str">
        <f t="shared" si="18"/>
        <v/>
      </c>
      <c r="AV18" s="136" t="str">
        <f t="shared" si="19"/>
        <v/>
      </c>
      <c r="AW18" s="136" t="str">
        <f t="shared" si="30"/>
        <v/>
      </c>
      <c r="AX18" s="136" t="str">
        <f t="shared" si="31"/>
        <v/>
      </c>
      <c r="AY18" s="136" t="str">
        <f t="shared" si="32"/>
        <v/>
      </c>
      <c r="AZ18" s="136" t="str">
        <f t="shared" si="33"/>
        <v/>
      </c>
      <c r="BA18" s="136" t="str">
        <f t="shared" si="34"/>
        <v/>
      </c>
      <c r="BB18" s="136" t="str">
        <f t="shared" si="35"/>
        <v/>
      </c>
      <c r="BC18" s="136" t="str">
        <f t="shared" si="20"/>
        <v/>
      </c>
      <c r="BD18" s="136" t="str">
        <f t="shared" si="21"/>
        <v/>
      </c>
      <c r="BE18" s="136" t="str">
        <f t="shared" si="22"/>
        <v/>
      </c>
      <c r="BF18" s="136" t="str">
        <f t="shared" si="23"/>
        <v/>
      </c>
      <c r="BG18" s="136" t="str">
        <f t="shared" si="24"/>
        <v/>
      </c>
      <c r="BH18" s="136" t="str">
        <f t="shared" si="25"/>
        <v/>
      </c>
      <c r="BI18" s="136" t="str">
        <f t="shared" si="26"/>
        <v/>
      </c>
      <c r="BJ18" s="136" t="str">
        <f t="shared" si="27"/>
        <v/>
      </c>
      <c r="BK18" s="136" t="str">
        <f t="shared" si="28"/>
        <v/>
      </c>
      <c r="BL18" s="136" t="str">
        <f t="shared" si="29"/>
        <v/>
      </c>
    </row>
    <row r="19" spans="1:64" x14ac:dyDescent="0.35">
      <c r="A19" s="187"/>
      <c r="B19" s="188"/>
      <c r="C19" s="189"/>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2"/>
      <c r="AC19" s="136" t="str">
        <f t="shared" si="0"/>
        <v/>
      </c>
      <c r="AD19" s="136" t="str">
        <f t="shared" si="1"/>
        <v/>
      </c>
      <c r="AE19" s="136" t="str">
        <f t="shared" si="2"/>
        <v/>
      </c>
      <c r="AF19" s="136" t="str">
        <f t="shared" si="3"/>
        <v/>
      </c>
      <c r="AG19" s="136" t="str">
        <f t="shared" si="4"/>
        <v/>
      </c>
      <c r="AH19" s="136" t="str">
        <f t="shared" si="5"/>
        <v/>
      </c>
      <c r="AI19" s="136" t="str">
        <f t="shared" si="6"/>
        <v/>
      </c>
      <c r="AJ19" s="136" t="str">
        <f t="shared" si="7"/>
        <v/>
      </c>
      <c r="AK19" s="136" t="str">
        <f t="shared" si="8"/>
        <v/>
      </c>
      <c r="AL19" s="136" t="str">
        <f t="shared" si="9"/>
        <v/>
      </c>
      <c r="AM19" s="136" t="str">
        <f t="shared" si="10"/>
        <v/>
      </c>
      <c r="AN19" s="136" t="str">
        <f t="shared" si="11"/>
        <v/>
      </c>
      <c r="AO19" s="136" t="str">
        <f t="shared" si="12"/>
        <v/>
      </c>
      <c r="AP19" s="136" t="str">
        <f t="shared" si="13"/>
        <v/>
      </c>
      <c r="AQ19" s="136" t="str">
        <f t="shared" si="14"/>
        <v/>
      </c>
      <c r="AR19" s="136" t="str">
        <f t="shared" si="15"/>
        <v/>
      </c>
      <c r="AS19" s="136" t="str">
        <f t="shared" si="16"/>
        <v/>
      </c>
      <c r="AT19" s="136" t="str">
        <f t="shared" si="17"/>
        <v/>
      </c>
      <c r="AU19" s="136" t="str">
        <f t="shared" si="18"/>
        <v/>
      </c>
      <c r="AV19" s="136" t="str">
        <f t="shared" si="19"/>
        <v/>
      </c>
      <c r="AW19" s="136" t="str">
        <f t="shared" si="30"/>
        <v/>
      </c>
      <c r="AX19" s="136" t="str">
        <f t="shared" si="31"/>
        <v/>
      </c>
      <c r="AY19" s="136" t="str">
        <f t="shared" si="32"/>
        <v/>
      </c>
      <c r="AZ19" s="136" t="str">
        <f t="shared" si="33"/>
        <v/>
      </c>
      <c r="BA19" s="136" t="str">
        <f t="shared" si="34"/>
        <v/>
      </c>
      <c r="BB19" s="136" t="str">
        <f t="shared" si="35"/>
        <v/>
      </c>
      <c r="BC19" s="136" t="str">
        <f t="shared" si="20"/>
        <v/>
      </c>
      <c r="BD19" s="136" t="str">
        <f t="shared" si="21"/>
        <v/>
      </c>
      <c r="BE19" s="136" t="str">
        <f t="shared" si="22"/>
        <v/>
      </c>
      <c r="BF19" s="136" t="str">
        <f t="shared" si="23"/>
        <v/>
      </c>
      <c r="BG19" s="136" t="str">
        <f t="shared" si="24"/>
        <v/>
      </c>
      <c r="BH19" s="136" t="str">
        <f t="shared" si="25"/>
        <v/>
      </c>
      <c r="BI19" s="136" t="str">
        <f t="shared" si="26"/>
        <v/>
      </c>
      <c r="BJ19" s="136" t="str">
        <f t="shared" si="27"/>
        <v/>
      </c>
      <c r="BK19" s="136" t="str">
        <f t="shared" si="28"/>
        <v/>
      </c>
      <c r="BL19" s="136" t="str">
        <f t="shared" si="29"/>
        <v/>
      </c>
    </row>
    <row r="20" spans="1:64" x14ac:dyDescent="0.35">
      <c r="A20" s="187"/>
      <c r="B20" s="188"/>
      <c r="C20" s="189"/>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2"/>
      <c r="AC20" s="136" t="str">
        <f t="shared" si="0"/>
        <v/>
      </c>
      <c r="AD20" s="136" t="str">
        <f t="shared" si="1"/>
        <v/>
      </c>
      <c r="AE20" s="136" t="str">
        <f t="shared" si="2"/>
        <v/>
      </c>
      <c r="AF20" s="136" t="str">
        <f t="shared" si="3"/>
        <v/>
      </c>
      <c r="AG20" s="136" t="str">
        <f t="shared" si="4"/>
        <v/>
      </c>
      <c r="AH20" s="136" t="str">
        <f t="shared" si="5"/>
        <v/>
      </c>
      <c r="AI20" s="136" t="str">
        <f t="shared" si="6"/>
        <v/>
      </c>
      <c r="AJ20" s="136" t="str">
        <f t="shared" si="7"/>
        <v/>
      </c>
      <c r="AK20" s="136" t="str">
        <f t="shared" si="8"/>
        <v/>
      </c>
      <c r="AL20" s="136" t="str">
        <f t="shared" si="9"/>
        <v/>
      </c>
      <c r="AM20" s="136" t="str">
        <f t="shared" si="10"/>
        <v/>
      </c>
      <c r="AN20" s="136" t="str">
        <f t="shared" si="11"/>
        <v/>
      </c>
      <c r="AO20" s="136" t="str">
        <f t="shared" si="12"/>
        <v/>
      </c>
      <c r="AP20" s="136" t="str">
        <f t="shared" si="13"/>
        <v/>
      </c>
      <c r="AQ20" s="136" t="str">
        <f t="shared" si="14"/>
        <v/>
      </c>
      <c r="AR20" s="136" t="str">
        <f t="shared" si="15"/>
        <v/>
      </c>
      <c r="AS20" s="136" t="str">
        <f t="shared" si="16"/>
        <v/>
      </c>
      <c r="AT20" s="136" t="str">
        <f t="shared" si="17"/>
        <v/>
      </c>
      <c r="AU20" s="136" t="str">
        <f t="shared" si="18"/>
        <v/>
      </c>
      <c r="AV20" s="136" t="str">
        <f t="shared" si="19"/>
        <v/>
      </c>
      <c r="AW20" s="136" t="str">
        <f t="shared" si="30"/>
        <v/>
      </c>
      <c r="AX20" s="136" t="str">
        <f t="shared" si="31"/>
        <v/>
      </c>
      <c r="AY20" s="136" t="str">
        <f t="shared" si="32"/>
        <v/>
      </c>
      <c r="AZ20" s="136" t="str">
        <f t="shared" si="33"/>
        <v/>
      </c>
      <c r="BA20" s="136" t="str">
        <f t="shared" si="34"/>
        <v/>
      </c>
      <c r="BB20" s="136" t="str">
        <f t="shared" si="35"/>
        <v/>
      </c>
      <c r="BC20" s="136" t="str">
        <f t="shared" si="20"/>
        <v/>
      </c>
      <c r="BD20" s="136" t="str">
        <f t="shared" si="21"/>
        <v/>
      </c>
      <c r="BE20" s="136" t="str">
        <f t="shared" si="22"/>
        <v/>
      </c>
      <c r="BF20" s="136" t="str">
        <f t="shared" si="23"/>
        <v/>
      </c>
      <c r="BG20" s="136" t="str">
        <f t="shared" si="24"/>
        <v/>
      </c>
      <c r="BH20" s="136" t="str">
        <f t="shared" si="25"/>
        <v/>
      </c>
      <c r="BI20" s="136" t="str">
        <f t="shared" si="26"/>
        <v/>
      </c>
      <c r="BJ20" s="136" t="str">
        <f t="shared" si="27"/>
        <v/>
      </c>
      <c r="BK20" s="136" t="str">
        <f t="shared" si="28"/>
        <v/>
      </c>
      <c r="BL20" s="136" t="str">
        <f t="shared" si="29"/>
        <v/>
      </c>
    </row>
    <row r="21" spans="1:64" x14ac:dyDescent="0.35">
      <c r="A21" s="187"/>
      <c r="B21" s="188"/>
      <c r="C21" s="189"/>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2"/>
      <c r="AC21" s="136" t="str">
        <f t="shared" si="0"/>
        <v/>
      </c>
      <c r="AD21" s="136" t="str">
        <f t="shared" si="1"/>
        <v/>
      </c>
      <c r="AE21" s="136" t="str">
        <f t="shared" si="2"/>
        <v/>
      </c>
      <c r="AF21" s="136" t="str">
        <f t="shared" si="3"/>
        <v/>
      </c>
      <c r="AG21" s="136" t="str">
        <f t="shared" si="4"/>
        <v/>
      </c>
      <c r="AH21" s="136" t="str">
        <f t="shared" si="5"/>
        <v/>
      </c>
      <c r="AI21" s="136" t="str">
        <f t="shared" si="6"/>
        <v/>
      </c>
      <c r="AJ21" s="136" t="str">
        <f t="shared" si="7"/>
        <v/>
      </c>
      <c r="AK21" s="136" t="str">
        <f t="shared" si="8"/>
        <v/>
      </c>
      <c r="AL21" s="136" t="str">
        <f t="shared" si="9"/>
        <v/>
      </c>
      <c r="AM21" s="136" t="str">
        <f t="shared" si="10"/>
        <v/>
      </c>
      <c r="AN21" s="136" t="str">
        <f t="shared" si="11"/>
        <v/>
      </c>
      <c r="AO21" s="136" t="str">
        <f t="shared" si="12"/>
        <v/>
      </c>
      <c r="AP21" s="136" t="str">
        <f t="shared" si="13"/>
        <v/>
      </c>
      <c r="AQ21" s="136" t="str">
        <f t="shared" si="14"/>
        <v/>
      </c>
      <c r="AR21" s="136" t="str">
        <f t="shared" si="15"/>
        <v/>
      </c>
      <c r="AS21" s="136" t="str">
        <f t="shared" si="16"/>
        <v/>
      </c>
      <c r="AT21" s="136" t="str">
        <f t="shared" si="17"/>
        <v/>
      </c>
      <c r="AU21" s="136" t="str">
        <f t="shared" si="18"/>
        <v/>
      </c>
      <c r="AV21" s="136" t="str">
        <f t="shared" si="19"/>
        <v/>
      </c>
      <c r="AW21" s="136" t="str">
        <f t="shared" si="30"/>
        <v/>
      </c>
      <c r="AX21" s="136" t="str">
        <f t="shared" si="31"/>
        <v/>
      </c>
      <c r="AY21" s="136" t="str">
        <f t="shared" si="32"/>
        <v/>
      </c>
      <c r="AZ21" s="136" t="str">
        <f t="shared" si="33"/>
        <v/>
      </c>
      <c r="BA21" s="136" t="str">
        <f t="shared" si="34"/>
        <v/>
      </c>
      <c r="BB21" s="136" t="str">
        <f t="shared" si="35"/>
        <v/>
      </c>
      <c r="BC21" s="136" t="str">
        <f t="shared" si="20"/>
        <v/>
      </c>
      <c r="BD21" s="136" t="str">
        <f t="shared" si="21"/>
        <v/>
      </c>
      <c r="BE21" s="136" t="str">
        <f t="shared" si="22"/>
        <v/>
      </c>
      <c r="BF21" s="136" t="str">
        <f t="shared" si="23"/>
        <v/>
      </c>
      <c r="BG21" s="136" t="str">
        <f t="shared" si="24"/>
        <v/>
      </c>
      <c r="BH21" s="136" t="str">
        <f t="shared" si="25"/>
        <v/>
      </c>
      <c r="BI21" s="136" t="str">
        <f t="shared" si="26"/>
        <v/>
      </c>
      <c r="BJ21" s="136" t="str">
        <f t="shared" si="27"/>
        <v/>
      </c>
      <c r="BK21" s="136" t="str">
        <f t="shared" si="28"/>
        <v/>
      </c>
      <c r="BL21" s="136" t="str">
        <f t="shared" si="29"/>
        <v/>
      </c>
    </row>
    <row r="22" spans="1:64" x14ac:dyDescent="0.35">
      <c r="A22" s="187"/>
      <c r="B22" s="188"/>
      <c r="C22" s="189"/>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2"/>
      <c r="AC22" s="136" t="str">
        <f t="shared" si="0"/>
        <v/>
      </c>
      <c r="AD22" s="136" t="str">
        <f t="shared" si="1"/>
        <v/>
      </c>
      <c r="AE22" s="136" t="str">
        <f t="shared" si="2"/>
        <v/>
      </c>
      <c r="AF22" s="136" t="str">
        <f t="shared" si="3"/>
        <v/>
      </c>
      <c r="AG22" s="136" t="str">
        <f t="shared" si="4"/>
        <v/>
      </c>
      <c r="AH22" s="136" t="str">
        <f t="shared" si="5"/>
        <v/>
      </c>
      <c r="AI22" s="136" t="str">
        <f t="shared" si="6"/>
        <v/>
      </c>
      <c r="AJ22" s="136" t="str">
        <f t="shared" si="7"/>
        <v/>
      </c>
      <c r="AK22" s="136" t="str">
        <f t="shared" si="8"/>
        <v/>
      </c>
      <c r="AL22" s="136" t="str">
        <f t="shared" si="9"/>
        <v/>
      </c>
      <c r="AM22" s="136" t="str">
        <f t="shared" si="10"/>
        <v/>
      </c>
      <c r="AN22" s="136" t="str">
        <f t="shared" si="11"/>
        <v/>
      </c>
      <c r="AO22" s="136" t="str">
        <f t="shared" si="12"/>
        <v/>
      </c>
      <c r="AP22" s="136" t="str">
        <f t="shared" si="13"/>
        <v/>
      </c>
      <c r="AQ22" s="136" t="str">
        <f t="shared" si="14"/>
        <v/>
      </c>
      <c r="AR22" s="136" t="str">
        <f t="shared" si="15"/>
        <v/>
      </c>
      <c r="AS22" s="136" t="str">
        <f t="shared" si="16"/>
        <v/>
      </c>
      <c r="AT22" s="136" t="str">
        <f t="shared" si="17"/>
        <v/>
      </c>
      <c r="AU22" s="136" t="str">
        <f t="shared" si="18"/>
        <v/>
      </c>
      <c r="AV22" s="136" t="str">
        <f t="shared" si="19"/>
        <v/>
      </c>
      <c r="AW22" s="136" t="str">
        <f t="shared" si="30"/>
        <v/>
      </c>
      <c r="AX22" s="136" t="str">
        <f t="shared" si="31"/>
        <v/>
      </c>
      <c r="AY22" s="136" t="str">
        <f t="shared" si="32"/>
        <v/>
      </c>
      <c r="AZ22" s="136" t="str">
        <f t="shared" si="33"/>
        <v/>
      </c>
      <c r="BA22" s="136" t="str">
        <f t="shared" si="34"/>
        <v/>
      </c>
      <c r="BB22" s="136" t="str">
        <f t="shared" si="35"/>
        <v/>
      </c>
      <c r="BC22" s="136" t="str">
        <f t="shared" si="20"/>
        <v/>
      </c>
      <c r="BD22" s="136" t="str">
        <f t="shared" si="21"/>
        <v/>
      </c>
      <c r="BE22" s="136" t="str">
        <f t="shared" si="22"/>
        <v/>
      </c>
      <c r="BF22" s="136" t="str">
        <f t="shared" si="23"/>
        <v/>
      </c>
      <c r="BG22" s="136" t="str">
        <f t="shared" si="24"/>
        <v/>
      </c>
      <c r="BH22" s="136" t="str">
        <f t="shared" si="25"/>
        <v/>
      </c>
      <c r="BI22" s="136" t="str">
        <f t="shared" si="26"/>
        <v/>
      </c>
      <c r="BJ22" s="136" t="str">
        <f t="shared" si="27"/>
        <v/>
      </c>
      <c r="BK22" s="136" t="str">
        <f t="shared" si="28"/>
        <v/>
      </c>
      <c r="BL22" s="136" t="str">
        <f t="shared" si="29"/>
        <v/>
      </c>
    </row>
    <row r="23" spans="1:64" x14ac:dyDescent="0.35">
      <c r="A23" s="187"/>
      <c r="B23" s="188"/>
      <c r="C23" s="189"/>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2"/>
      <c r="AC23" s="136" t="str">
        <f t="shared" si="0"/>
        <v/>
      </c>
      <c r="AD23" s="136" t="str">
        <f t="shared" si="1"/>
        <v/>
      </c>
      <c r="AE23" s="136" t="str">
        <f t="shared" si="2"/>
        <v/>
      </c>
      <c r="AF23" s="136" t="str">
        <f t="shared" si="3"/>
        <v/>
      </c>
      <c r="AG23" s="136" t="str">
        <f t="shared" si="4"/>
        <v/>
      </c>
      <c r="AH23" s="136" t="str">
        <f t="shared" si="5"/>
        <v/>
      </c>
      <c r="AI23" s="136" t="str">
        <f t="shared" si="6"/>
        <v/>
      </c>
      <c r="AJ23" s="136" t="str">
        <f t="shared" si="7"/>
        <v/>
      </c>
      <c r="AK23" s="136" t="str">
        <f t="shared" si="8"/>
        <v/>
      </c>
      <c r="AL23" s="136" t="str">
        <f t="shared" si="9"/>
        <v/>
      </c>
      <c r="AM23" s="136" t="str">
        <f t="shared" si="10"/>
        <v/>
      </c>
      <c r="AN23" s="136" t="str">
        <f t="shared" si="11"/>
        <v/>
      </c>
      <c r="AO23" s="136" t="str">
        <f t="shared" si="12"/>
        <v/>
      </c>
      <c r="AP23" s="136" t="str">
        <f t="shared" si="13"/>
        <v/>
      </c>
      <c r="AQ23" s="136" t="str">
        <f t="shared" si="14"/>
        <v/>
      </c>
      <c r="AR23" s="136" t="str">
        <f t="shared" si="15"/>
        <v/>
      </c>
      <c r="AS23" s="136" t="str">
        <f t="shared" si="16"/>
        <v/>
      </c>
      <c r="AT23" s="136" t="str">
        <f t="shared" si="17"/>
        <v/>
      </c>
      <c r="AU23" s="136" t="str">
        <f t="shared" si="18"/>
        <v/>
      </c>
      <c r="AV23" s="136" t="str">
        <f t="shared" si="19"/>
        <v/>
      </c>
      <c r="AW23" s="136" t="str">
        <f t="shared" si="30"/>
        <v/>
      </c>
      <c r="AX23" s="136" t="str">
        <f t="shared" si="31"/>
        <v/>
      </c>
      <c r="AY23" s="136" t="str">
        <f t="shared" si="32"/>
        <v/>
      </c>
      <c r="AZ23" s="136" t="str">
        <f t="shared" si="33"/>
        <v/>
      </c>
      <c r="BA23" s="136" t="str">
        <f t="shared" si="34"/>
        <v/>
      </c>
      <c r="BB23" s="136" t="str">
        <f t="shared" si="35"/>
        <v/>
      </c>
      <c r="BC23" s="136" t="str">
        <f t="shared" si="20"/>
        <v/>
      </c>
      <c r="BD23" s="136" t="str">
        <f t="shared" si="21"/>
        <v/>
      </c>
      <c r="BE23" s="136" t="str">
        <f t="shared" si="22"/>
        <v/>
      </c>
      <c r="BF23" s="136" t="str">
        <f t="shared" si="23"/>
        <v/>
      </c>
      <c r="BG23" s="136" t="str">
        <f t="shared" si="24"/>
        <v/>
      </c>
      <c r="BH23" s="136" t="str">
        <f t="shared" si="25"/>
        <v/>
      </c>
      <c r="BI23" s="136" t="str">
        <f t="shared" si="26"/>
        <v/>
      </c>
      <c r="BJ23" s="136" t="str">
        <f t="shared" si="27"/>
        <v/>
      </c>
      <c r="BK23" s="136" t="str">
        <f t="shared" si="28"/>
        <v/>
      </c>
      <c r="BL23" s="136" t="str">
        <f t="shared" si="29"/>
        <v/>
      </c>
    </row>
    <row r="24" spans="1:64" x14ac:dyDescent="0.35">
      <c r="A24" s="187"/>
      <c r="B24" s="188"/>
      <c r="C24" s="189"/>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2"/>
      <c r="AC24" s="136" t="str">
        <f t="shared" si="0"/>
        <v/>
      </c>
      <c r="AD24" s="136" t="str">
        <f t="shared" si="1"/>
        <v/>
      </c>
      <c r="AE24" s="136" t="str">
        <f t="shared" si="2"/>
        <v/>
      </c>
      <c r="AF24" s="136" t="str">
        <f t="shared" si="3"/>
        <v/>
      </c>
      <c r="AG24" s="136" t="str">
        <f t="shared" si="4"/>
        <v/>
      </c>
      <c r="AH24" s="136" t="str">
        <f t="shared" si="5"/>
        <v/>
      </c>
      <c r="AI24" s="136" t="str">
        <f t="shared" si="6"/>
        <v/>
      </c>
      <c r="AJ24" s="136" t="str">
        <f t="shared" si="7"/>
        <v/>
      </c>
      <c r="AK24" s="136" t="str">
        <f t="shared" si="8"/>
        <v/>
      </c>
      <c r="AL24" s="136" t="str">
        <f t="shared" si="9"/>
        <v/>
      </c>
      <c r="AM24" s="136" t="str">
        <f t="shared" si="10"/>
        <v/>
      </c>
      <c r="AN24" s="136" t="str">
        <f t="shared" si="11"/>
        <v/>
      </c>
      <c r="AO24" s="136" t="str">
        <f t="shared" si="12"/>
        <v/>
      </c>
      <c r="AP24" s="136" t="str">
        <f t="shared" si="13"/>
        <v/>
      </c>
      <c r="AQ24" s="136" t="str">
        <f t="shared" si="14"/>
        <v/>
      </c>
      <c r="AR24" s="136" t="str">
        <f t="shared" si="15"/>
        <v/>
      </c>
      <c r="AS24" s="136" t="str">
        <f t="shared" si="16"/>
        <v/>
      </c>
      <c r="AT24" s="136" t="str">
        <f t="shared" si="17"/>
        <v/>
      </c>
      <c r="AU24" s="136" t="str">
        <f t="shared" si="18"/>
        <v/>
      </c>
      <c r="AV24" s="136" t="str">
        <f t="shared" si="19"/>
        <v/>
      </c>
      <c r="AW24" s="136" t="str">
        <f t="shared" si="30"/>
        <v/>
      </c>
      <c r="AX24" s="136" t="str">
        <f t="shared" si="31"/>
        <v/>
      </c>
      <c r="AY24" s="136" t="str">
        <f t="shared" si="32"/>
        <v/>
      </c>
      <c r="AZ24" s="136" t="str">
        <f t="shared" si="33"/>
        <v/>
      </c>
      <c r="BA24" s="136" t="str">
        <f t="shared" si="34"/>
        <v/>
      </c>
      <c r="BB24" s="136" t="str">
        <f t="shared" si="35"/>
        <v/>
      </c>
      <c r="BC24" s="136" t="str">
        <f t="shared" si="20"/>
        <v/>
      </c>
      <c r="BD24" s="136" t="str">
        <f t="shared" si="21"/>
        <v/>
      </c>
      <c r="BE24" s="136" t="str">
        <f t="shared" si="22"/>
        <v/>
      </c>
      <c r="BF24" s="136" t="str">
        <f t="shared" si="23"/>
        <v/>
      </c>
      <c r="BG24" s="136" t="str">
        <f t="shared" si="24"/>
        <v/>
      </c>
      <c r="BH24" s="136" t="str">
        <f t="shared" si="25"/>
        <v/>
      </c>
      <c r="BI24" s="136" t="str">
        <f t="shared" si="26"/>
        <v/>
      </c>
      <c r="BJ24" s="136" t="str">
        <f t="shared" si="27"/>
        <v/>
      </c>
      <c r="BK24" s="136" t="str">
        <f t="shared" si="28"/>
        <v/>
      </c>
      <c r="BL24" s="136" t="str">
        <f t="shared" si="29"/>
        <v/>
      </c>
    </row>
    <row r="25" spans="1:64" x14ac:dyDescent="0.35">
      <c r="A25" s="187"/>
      <c r="B25" s="188"/>
      <c r="C25" s="189"/>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2"/>
      <c r="AC25" s="136" t="str">
        <f t="shared" si="0"/>
        <v/>
      </c>
      <c r="AD25" s="136" t="str">
        <f t="shared" si="1"/>
        <v/>
      </c>
      <c r="AE25" s="136" t="str">
        <f t="shared" si="2"/>
        <v/>
      </c>
      <c r="AF25" s="136" t="str">
        <f t="shared" si="3"/>
        <v/>
      </c>
      <c r="AG25" s="136" t="str">
        <f t="shared" si="4"/>
        <v/>
      </c>
      <c r="AH25" s="136" t="str">
        <f t="shared" si="5"/>
        <v/>
      </c>
      <c r="AI25" s="136" t="str">
        <f t="shared" si="6"/>
        <v/>
      </c>
      <c r="AJ25" s="136" t="str">
        <f t="shared" si="7"/>
        <v/>
      </c>
      <c r="AK25" s="136" t="str">
        <f t="shared" si="8"/>
        <v/>
      </c>
      <c r="AL25" s="136" t="str">
        <f t="shared" si="9"/>
        <v/>
      </c>
      <c r="AM25" s="136" t="str">
        <f t="shared" si="10"/>
        <v/>
      </c>
      <c r="AN25" s="136" t="str">
        <f t="shared" si="11"/>
        <v/>
      </c>
      <c r="AO25" s="136" t="str">
        <f t="shared" si="12"/>
        <v/>
      </c>
      <c r="AP25" s="136" t="str">
        <f t="shared" si="13"/>
        <v/>
      </c>
      <c r="AQ25" s="136" t="str">
        <f t="shared" si="14"/>
        <v/>
      </c>
      <c r="AR25" s="136" t="str">
        <f t="shared" si="15"/>
        <v/>
      </c>
      <c r="AS25" s="136" t="str">
        <f t="shared" si="16"/>
        <v/>
      </c>
      <c r="AT25" s="136" t="str">
        <f t="shared" si="17"/>
        <v/>
      </c>
      <c r="AU25" s="136" t="str">
        <f t="shared" si="18"/>
        <v/>
      </c>
      <c r="AV25" s="136" t="str">
        <f t="shared" si="19"/>
        <v/>
      </c>
      <c r="AW25" s="136" t="str">
        <f t="shared" si="30"/>
        <v/>
      </c>
      <c r="AX25" s="136" t="str">
        <f t="shared" si="31"/>
        <v/>
      </c>
      <c r="AY25" s="136" t="str">
        <f t="shared" si="32"/>
        <v/>
      </c>
      <c r="AZ25" s="136" t="str">
        <f t="shared" si="33"/>
        <v/>
      </c>
      <c r="BA25" s="136" t="str">
        <f t="shared" si="34"/>
        <v/>
      </c>
      <c r="BB25" s="136" t="str">
        <f t="shared" si="35"/>
        <v/>
      </c>
      <c r="BC25" s="136" t="str">
        <f t="shared" si="20"/>
        <v/>
      </c>
      <c r="BD25" s="136" t="str">
        <f t="shared" si="21"/>
        <v/>
      </c>
      <c r="BE25" s="136" t="str">
        <f t="shared" si="22"/>
        <v/>
      </c>
      <c r="BF25" s="136" t="str">
        <f t="shared" si="23"/>
        <v/>
      </c>
      <c r="BG25" s="136" t="str">
        <f t="shared" si="24"/>
        <v/>
      </c>
      <c r="BH25" s="136" t="str">
        <f t="shared" si="25"/>
        <v/>
      </c>
      <c r="BI25" s="136" t="str">
        <f t="shared" si="26"/>
        <v/>
      </c>
      <c r="BJ25" s="136" t="str">
        <f t="shared" si="27"/>
        <v/>
      </c>
      <c r="BK25" s="136" t="str">
        <f t="shared" si="28"/>
        <v/>
      </c>
      <c r="BL25" s="136" t="str">
        <f t="shared" si="29"/>
        <v/>
      </c>
    </row>
    <row r="26" spans="1:64" x14ac:dyDescent="0.35">
      <c r="A26" s="187"/>
      <c r="B26" s="188"/>
      <c r="C26" s="189"/>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2"/>
      <c r="AC26" s="136" t="str">
        <f t="shared" si="0"/>
        <v/>
      </c>
      <c r="AD26" s="136" t="str">
        <f t="shared" si="1"/>
        <v/>
      </c>
      <c r="AE26" s="136" t="str">
        <f t="shared" si="2"/>
        <v/>
      </c>
      <c r="AF26" s="136" t="str">
        <f t="shared" si="3"/>
        <v/>
      </c>
      <c r="AG26" s="136" t="str">
        <f t="shared" si="4"/>
        <v/>
      </c>
      <c r="AH26" s="136" t="str">
        <f t="shared" si="5"/>
        <v/>
      </c>
      <c r="AI26" s="136" t="str">
        <f t="shared" si="6"/>
        <v/>
      </c>
      <c r="AJ26" s="136" t="str">
        <f t="shared" si="7"/>
        <v/>
      </c>
      <c r="AK26" s="136" t="str">
        <f t="shared" si="8"/>
        <v/>
      </c>
      <c r="AL26" s="136" t="str">
        <f t="shared" si="9"/>
        <v/>
      </c>
      <c r="AM26" s="136" t="str">
        <f t="shared" si="10"/>
        <v/>
      </c>
      <c r="AN26" s="136" t="str">
        <f t="shared" si="11"/>
        <v/>
      </c>
      <c r="AO26" s="136" t="str">
        <f t="shared" si="12"/>
        <v/>
      </c>
      <c r="AP26" s="136" t="str">
        <f t="shared" si="13"/>
        <v/>
      </c>
      <c r="AQ26" s="136" t="str">
        <f t="shared" si="14"/>
        <v/>
      </c>
      <c r="AR26" s="136" t="str">
        <f t="shared" si="15"/>
        <v/>
      </c>
      <c r="AS26" s="136" t="str">
        <f t="shared" si="16"/>
        <v/>
      </c>
      <c r="AT26" s="136" t="str">
        <f t="shared" si="17"/>
        <v/>
      </c>
      <c r="AU26" s="136" t="str">
        <f t="shared" si="18"/>
        <v/>
      </c>
      <c r="AV26" s="136" t="str">
        <f t="shared" si="19"/>
        <v/>
      </c>
      <c r="AW26" s="136" t="str">
        <f t="shared" si="30"/>
        <v/>
      </c>
      <c r="AX26" s="136" t="str">
        <f t="shared" si="31"/>
        <v/>
      </c>
      <c r="AY26" s="136" t="str">
        <f t="shared" si="32"/>
        <v/>
      </c>
      <c r="AZ26" s="136" t="str">
        <f t="shared" si="33"/>
        <v/>
      </c>
      <c r="BA26" s="136" t="str">
        <f t="shared" si="34"/>
        <v/>
      </c>
      <c r="BB26" s="136" t="str">
        <f t="shared" si="35"/>
        <v/>
      </c>
      <c r="BC26" s="136" t="str">
        <f t="shared" si="20"/>
        <v/>
      </c>
      <c r="BD26" s="136" t="str">
        <f t="shared" si="21"/>
        <v/>
      </c>
      <c r="BE26" s="136" t="str">
        <f t="shared" si="22"/>
        <v/>
      </c>
      <c r="BF26" s="136" t="str">
        <f t="shared" si="23"/>
        <v/>
      </c>
      <c r="BG26" s="136" t="str">
        <f t="shared" si="24"/>
        <v/>
      </c>
      <c r="BH26" s="136" t="str">
        <f t="shared" si="25"/>
        <v/>
      </c>
      <c r="BI26" s="136" t="str">
        <f t="shared" si="26"/>
        <v/>
      </c>
      <c r="BJ26" s="136" t="str">
        <f t="shared" si="27"/>
        <v/>
      </c>
      <c r="BK26" s="136" t="str">
        <f t="shared" si="28"/>
        <v/>
      </c>
      <c r="BL26" s="136" t="str">
        <f t="shared" si="29"/>
        <v/>
      </c>
    </row>
    <row r="27" spans="1:64" x14ac:dyDescent="0.35">
      <c r="A27" s="187"/>
      <c r="B27" s="188"/>
      <c r="C27" s="189"/>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2"/>
      <c r="AC27" s="136" t="str">
        <f t="shared" si="0"/>
        <v/>
      </c>
      <c r="AD27" s="136" t="str">
        <f t="shared" si="1"/>
        <v/>
      </c>
      <c r="AE27" s="136" t="str">
        <f t="shared" si="2"/>
        <v/>
      </c>
      <c r="AF27" s="136" t="str">
        <f t="shared" si="3"/>
        <v/>
      </c>
      <c r="AG27" s="136" t="str">
        <f t="shared" si="4"/>
        <v/>
      </c>
      <c r="AH27" s="136" t="str">
        <f t="shared" si="5"/>
        <v/>
      </c>
      <c r="AI27" s="136" t="str">
        <f t="shared" si="6"/>
        <v/>
      </c>
      <c r="AJ27" s="136" t="str">
        <f t="shared" si="7"/>
        <v/>
      </c>
      <c r="AK27" s="136" t="str">
        <f t="shared" si="8"/>
        <v/>
      </c>
      <c r="AL27" s="136" t="str">
        <f t="shared" si="9"/>
        <v/>
      </c>
      <c r="AM27" s="136" t="str">
        <f t="shared" si="10"/>
        <v/>
      </c>
      <c r="AN27" s="136" t="str">
        <f t="shared" si="11"/>
        <v/>
      </c>
      <c r="AO27" s="136" t="str">
        <f t="shared" si="12"/>
        <v/>
      </c>
      <c r="AP27" s="136" t="str">
        <f t="shared" si="13"/>
        <v/>
      </c>
      <c r="AQ27" s="136" t="str">
        <f t="shared" si="14"/>
        <v/>
      </c>
      <c r="AR27" s="136" t="str">
        <f t="shared" si="15"/>
        <v/>
      </c>
      <c r="AS27" s="136" t="str">
        <f t="shared" si="16"/>
        <v/>
      </c>
      <c r="AT27" s="136" t="str">
        <f t="shared" si="17"/>
        <v/>
      </c>
      <c r="AU27" s="136" t="str">
        <f t="shared" si="18"/>
        <v/>
      </c>
      <c r="AV27" s="136" t="str">
        <f t="shared" si="19"/>
        <v/>
      </c>
      <c r="AW27" s="136" t="str">
        <f t="shared" si="30"/>
        <v/>
      </c>
      <c r="AX27" s="136" t="str">
        <f t="shared" si="31"/>
        <v/>
      </c>
      <c r="AY27" s="136" t="str">
        <f t="shared" si="32"/>
        <v/>
      </c>
      <c r="AZ27" s="136" t="str">
        <f t="shared" si="33"/>
        <v/>
      </c>
      <c r="BA27" s="136" t="str">
        <f t="shared" si="34"/>
        <v/>
      </c>
      <c r="BB27" s="136" t="str">
        <f t="shared" si="35"/>
        <v/>
      </c>
      <c r="BC27" s="136" t="str">
        <f t="shared" si="20"/>
        <v/>
      </c>
      <c r="BD27" s="136" t="str">
        <f t="shared" si="21"/>
        <v/>
      </c>
      <c r="BE27" s="136" t="str">
        <f t="shared" si="22"/>
        <v/>
      </c>
      <c r="BF27" s="136" t="str">
        <f t="shared" si="23"/>
        <v/>
      </c>
      <c r="BG27" s="136" t="str">
        <f t="shared" si="24"/>
        <v/>
      </c>
      <c r="BH27" s="136" t="str">
        <f t="shared" si="25"/>
        <v/>
      </c>
      <c r="BI27" s="136" t="str">
        <f t="shared" si="26"/>
        <v/>
      </c>
      <c r="BJ27" s="136" t="str">
        <f t="shared" si="27"/>
        <v/>
      </c>
      <c r="BK27" s="136" t="str">
        <f t="shared" si="28"/>
        <v/>
      </c>
      <c r="BL27" s="136" t="str">
        <f t="shared" si="29"/>
        <v/>
      </c>
    </row>
    <row r="28" spans="1:64" x14ac:dyDescent="0.35">
      <c r="A28" s="187"/>
      <c r="B28" s="188"/>
      <c r="C28" s="189"/>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2"/>
      <c r="AC28" s="136" t="str">
        <f t="shared" si="0"/>
        <v/>
      </c>
      <c r="AD28" s="136" t="str">
        <f t="shared" si="1"/>
        <v/>
      </c>
      <c r="AE28" s="136" t="str">
        <f t="shared" si="2"/>
        <v/>
      </c>
      <c r="AF28" s="136" t="str">
        <f t="shared" si="3"/>
        <v/>
      </c>
      <c r="AG28" s="136" t="str">
        <f t="shared" si="4"/>
        <v/>
      </c>
      <c r="AH28" s="136" t="str">
        <f t="shared" si="5"/>
        <v/>
      </c>
      <c r="AI28" s="136" t="str">
        <f t="shared" si="6"/>
        <v/>
      </c>
      <c r="AJ28" s="136" t="str">
        <f t="shared" si="7"/>
        <v/>
      </c>
      <c r="AK28" s="136" t="str">
        <f t="shared" si="8"/>
        <v/>
      </c>
      <c r="AL28" s="136" t="str">
        <f t="shared" si="9"/>
        <v/>
      </c>
      <c r="AM28" s="136" t="str">
        <f t="shared" si="10"/>
        <v/>
      </c>
      <c r="AN28" s="136" t="str">
        <f t="shared" si="11"/>
        <v/>
      </c>
      <c r="AO28" s="136" t="str">
        <f t="shared" si="12"/>
        <v/>
      </c>
      <c r="AP28" s="136" t="str">
        <f t="shared" si="13"/>
        <v/>
      </c>
      <c r="AQ28" s="136" t="str">
        <f t="shared" si="14"/>
        <v/>
      </c>
      <c r="AR28" s="136" t="str">
        <f t="shared" si="15"/>
        <v/>
      </c>
      <c r="AS28" s="136" t="str">
        <f t="shared" si="16"/>
        <v/>
      </c>
      <c r="AT28" s="136" t="str">
        <f t="shared" si="17"/>
        <v/>
      </c>
      <c r="AU28" s="136" t="str">
        <f t="shared" si="18"/>
        <v/>
      </c>
      <c r="AV28" s="136" t="str">
        <f t="shared" si="19"/>
        <v/>
      </c>
      <c r="AW28" s="136" t="str">
        <f t="shared" si="30"/>
        <v/>
      </c>
      <c r="AX28" s="136" t="str">
        <f t="shared" si="31"/>
        <v/>
      </c>
      <c r="AY28" s="136" t="str">
        <f t="shared" si="32"/>
        <v/>
      </c>
      <c r="AZ28" s="136" t="str">
        <f t="shared" si="33"/>
        <v/>
      </c>
      <c r="BA28" s="136" t="str">
        <f t="shared" si="34"/>
        <v/>
      </c>
      <c r="BB28" s="136" t="str">
        <f t="shared" si="35"/>
        <v/>
      </c>
      <c r="BC28" s="136" t="str">
        <f t="shared" si="20"/>
        <v/>
      </c>
      <c r="BD28" s="136" t="str">
        <f t="shared" si="21"/>
        <v/>
      </c>
      <c r="BE28" s="136" t="str">
        <f t="shared" si="22"/>
        <v/>
      </c>
      <c r="BF28" s="136" t="str">
        <f t="shared" si="23"/>
        <v/>
      </c>
      <c r="BG28" s="136" t="str">
        <f t="shared" si="24"/>
        <v/>
      </c>
      <c r="BH28" s="136" t="str">
        <f t="shared" si="25"/>
        <v/>
      </c>
      <c r="BI28" s="136" t="str">
        <f t="shared" si="26"/>
        <v/>
      </c>
      <c r="BJ28" s="136" t="str">
        <f t="shared" si="27"/>
        <v/>
      </c>
      <c r="BK28" s="136" t="str">
        <f t="shared" si="28"/>
        <v/>
      </c>
      <c r="BL28" s="136" t="str">
        <f t="shared" si="29"/>
        <v/>
      </c>
    </row>
    <row r="29" spans="1:64" x14ac:dyDescent="0.35">
      <c r="A29" s="187"/>
      <c r="B29" s="188"/>
      <c r="C29" s="189"/>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2"/>
      <c r="AC29" s="136" t="str">
        <f t="shared" si="0"/>
        <v/>
      </c>
      <c r="AD29" s="136" t="str">
        <f t="shared" si="1"/>
        <v/>
      </c>
      <c r="AE29" s="136" t="str">
        <f t="shared" si="2"/>
        <v/>
      </c>
      <c r="AF29" s="136" t="str">
        <f t="shared" si="3"/>
        <v/>
      </c>
      <c r="AG29" s="136" t="str">
        <f t="shared" si="4"/>
        <v/>
      </c>
      <c r="AH29" s="136" t="str">
        <f t="shared" si="5"/>
        <v/>
      </c>
      <c r="AI29" s="136" t="str">
        <f t="shared" si="6"/>
        <v/>
      </c>
      <c r="AJ29" s="136" t="str">
        <f t="shared" si="7"/>
        <v/>
      </c>
      <c r="AK29" s="136" t="str">
        <f t="shared" si="8"/>
        <v/>
      </c>
      <c r="AL29" s="136" t="str">
        <f t="shared" si="9"/>
        <v/>
      </c>
      <c r="AM29" s="136" t="str">
        <f t="shared" si="10"/>
        <v/>
      </c>
      <c r="AN29" s="136" t="str">
        <f t="shared" si="11"/>
        <v/>
      </c>
      <c r="AO29" s="136" t="str">
        <f t="shared" si="12"/>
        <v/>
      </c>
      <c r="AP29" s="136" t="str">
        <f t="shared" si="13"/>
        <v/>
      </c>
      <c r="AQ29" s="136" t="str">
        <f t="shared" si="14"/>
        <v/>
      </c>
      <c r="AR29" s="136" t="str">
        <f t="shared" si="15"/>
        <v/>
      </c>
      <c r="AS29" s="136" t="str">
        <f t="shared" si="16"/>
        <v/>
      </c>
      <c r="AT29" s="136" t="str">
        <f t="shared" si="17"/>
        <v/>
      </c>
      <c r="AU29" s="136" t="str">
        <f t="shared" si="18"/>
        <v/>
      </c>
      <c r="AV29" s="136" t="str">
        <f t="shared" si="19"/>
        <v/>
      </c>
      <c r="AW29" s="136" t="str">
        <f t="shared" si="30"/>
        <v/>
      </c>
      <c r="AX29" s="136" t="str">
        <f t="shared" si="31"/>
        <v/>
      </c>
      <c r="AY29" s="136" t="str">
        <f t="shared" si="32"/>
        <v/>
      </c>
      <c r="AZ29" s="136" t="str">
        <f t="shared" si="33"/>
        <v/>
      </c>
      <c r="BA29" s="136" t="str">
        <f t="shared" si="34"/>
        <v/>
      </c>
      <c r="BB29" s="136" t="str">
        <f t="shared" si="35"/>
        <v/>
      </c>
      <c r="BC29" s="136" t="str">
        <f t="shared" si="20"/>
        <v/>
      </c>
      <c r="BD29" s="136" t="str">
        <f t="shared" si="21"/>
        <v/>
      </c>
      <c r="BE29" s="136" t="str">
        <f t="shared" si="22"/>
        <v/>
      </c>
      <c r="BF29" s="136" t="str">
        <f t="shared" si="23"/>
        <v/>
      </c>
      <c r="BG29" s="136" t="str">
        <f t="shared" si="24"/>
        <v/>
      </c>
      <c r="BH29" s="136" t="str">
        <f t="shared" si="25"/>
        <v/>
      </c>
      <c r="BI29" s="136" t="str">
        <f t="shared" si="26"/>
        <v/>
      </c>
      <c r="BJ29" s="136" t="str">
        <f t="shared" si="27"/>
        <v/>
      </c>
      <c r="BK29" s="136" t="str">
        <f t="shared" si="28"/>
        <v/>
      </c>
      <c r="BL29" s="136" t="str">
        <f t="shared" si="29"/>
        <v/>
      </c>
    </row>
    <row r="30" spans="1:64" x14ac:dyDescent="0.35">
      <c r="A30" s="187"/>
      <c r="B30" s="188"/>
      <c r="C30" s="189"/>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2"/>
      <c r="AC30" s="136" t="str">
        <f t="shared" si="0"/>
        <v/>
      </c>
      <c r="AD30" s="136" t="str">
        <f t="shared" si="1"/>
        <v/>
      </c>
      <c r="AE30" s="136" t="str">
        <f t="shared" si="2"/>
        <v/>
      </c>
      <c r="AF30" s="136" t="str">
        <f t="shared" si="3"/>
        <v/>
      </c>
      <c r="AG30" s="136" t="str">
        <f t="shared" si="4"/>
        <v/>
      </c>
      <c r="AH30" s="136" t="str">
        <f t="shared" si="5"/>
        <v/>
      </c>
      <c r="AI30" s="136" t="str">
        <f t="shared" si="6"/>
        <v/>
      </c>
      <c r="AJ30" s="136" t="str">
        <f t="shared" si="7"/>
        <v/>
      </c>
      <c r="AK30" s="136" t="str">
        <f t="shared" si="8"/>
        <v/>
      </c>
      <c r="AL30" s="136" t="str">
        <f t="shared" si="9"/>
        <v/>
      </c>
      <c r="AM30" s="136" t="str">
        <f t="shared" si="10"/>
        <v/>
      </c>
      <c r="AN30" s="136" t="str">
        <f t="shared" si="11"/>
        <v/>
      </c>
      <c r="AO30" s="136" t="str">
        <f t="shared" si="12"/>
        <v/>
      </c>
      <c r="AP30" s="136" t="str">
        <f t="shared" si="13"/>
        <v/>
      </c>
      <c r="AQ30" s="136" t="str">
        <f t="shared" si="14"/>
        <v/>
      </c>
      <c r="AR30" s="136" t="str">
        <f t="shared" si="15"/>
        <v/>
      </c>
      <c r="AS30" s="136" t="str">
        <f t="shared" si="16"/>
        <v/>
      </c>
      <c r="AT30" s="136" t="str">
        <f t="shared" si="17"/>
        <v/>
      </c>
      <c r="AU30" s="136" t="str">
        <f t="shared" si="18"/>
        <v/>
      </c>
      <c r="AV30" s="136" t="str">
        <f t="shared" si="19"/>
        <v/>
      </c>
      <c r="AW30" s="136" t="str">
        <f t="shared" si="30"/>
        <v/>
      </c>
      <c r="AX30" s="136" t="str">
        <f t="shared" si="31"/>
        <v/>
      </c>
      <c r="AY30" s="136" t="str">
        <f t="shared" si="32"/>
        <v/>
      </c>
      <c r="AZ30" s="136" t="str">
        <f t="shared" si="33"/>
        <v/>
      </c>
      <c r="BA30" s="136" t="str">
        <f t="shared" si="34"/>
        <v/>
      </c>
      <c r="BB30" s="136" t="str">
        <f t="shared" si="35"/>
        <v/>
      </c>
      <c r="BC30" s="136" t="str">
        <f t="shared" si="20"/>
        <v/>
      </c>
      <c r="BD30" s="136" t="str">
        <f t="shared" si="21"/>
        <v/>
      </c>
      <c r="BE30" s="136" t="str">
        <f t="shared" si="22"/>
        <v/>
      </c>
      <c r="BF30" s="136" t="str">
        <f t="shared" si="23"/>
        <v/>
      </c>
      <c r="BG30" s="136" t="str">
        <f t="shared" si="24"/>
        <v/>
      </c>
      <c r="BH30" s="136" t="str">
        <f t="shared" si="25"/>
        <v/>
      </c>
      <c r="BI30" s="136" t="str">
        <f t="shared" si="26"/>
        <v/>
      </c>
      <c r="BJ30" s="136" t="str">
        <f t="shared" si="27"/>
        <v/>
      </c>
      <c r="BK30" s="136" t="str">
        <f t="shared" si="28"/>
        <v/>
      </c>
      <c r="BL30" s="136" t="str">
        <f t="shared" si="29"/>
        <v/>
      </c>
    </row>
    <row r="31" spans="1:64" x14ac:dyDescent="0.35">
      <c r="A31" s="187"/>
      <c r="B31" s="188"/>
      <c r="C31" s="189"/>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2"/>
      <c r="AC31" s="136" t="str">
        <f t="shared" si="0"/>
        <v/>
      </c>
      <c r="AD31" s="136" t="str">
        <f t="shared" si="1"/>
        <v/>
      </c>
      <c r="AE31" s="136" t="str">
        <f t="shared" si="2"/>
        <v/>
      </c>
      <c r="AF31" s="136" t="str">
        <f t="shared" si="3"/>
        <v/>
      </c>
      <c r="AG31" s="136" t="str">
        <f t="shared" si="4"/>
        <v/>
      </c>
      <c r="AH31" s="136" t="str">
        <f t="shared" si="5"/>
        <v/>
      </c>
      <c r="AI31" s="136" t="str">
        <f t="shared" si="6"/>
        <v/>
      </c>
      <c r="AJ31" s="136" t="str">
        <f t="shared" si="7"/>
        <v/>
      </c>
      <c r="AK31" s="136" t="str">
        <f t="shared" si="8"/>
        <v/>
      </c>
      <c r="AL31" s="136" t="str">
        <f t="shared" si="9"/>
        <v/>
      </c>
      <c r="AM31" s="136" t="str">
        <f t="shared" si="10"/>
        <v/>
      </c>
      <c r="AN31" s="136" t="str">
        <f t="shared" si="11"/>
        <v/>
      </c>
      <c r="AO31" s="136" t="str">
        <f t="shared" si="12"/>
        <v/>
      </c>
      <c r="AP31" s="136" t="str">
        <f t="shared" si="13"/>
        <v/>
      </c>
      <c r="AQ31" s="136" t="str">
        <f t="shared" si="14"/>
        <v/>
      </c>
      <c r="AR31" s="136" t="str">
        <f t="shared" si="15"/>
        <v/>
      </c>
      <c r="AS31" s="136" t="str">
        <f t="shared" si="16"/>
        <v/>
      </c>
      <c r="AT31" s="136" t="str">
        <f t="shared" si="17"/>
        <v/>
      </c>
      <c r="AU31" s="136" t="str">
        <f t="shared" si="18"/>
        <v/>
      </c>
      <c r="AV31" s="136" t="str">
        <f t="shared" si="19"/>
        <v/>
      </c>
      <c r="AW31" s="136" t="str">
        <f t="shared" si="30"/>
        <v/>
      </c>
      <c r="AX31" s="136" t="str">
        <f t="shared" si="31"/>
        <v/>
      </c>
      <c r="AY31" s="136" t="str">
        <f t="shared" si="32"/>
        <v/>
      </c>
      <c r="AZ31" s="136" t="str">
        <f t="shared" si="33"/>
        <v/>
      </c>
      <c r="BA31" s="136" t="str">
        <f t="shared" si="34"/>
        <v/>
      </c>
      <c r="BB31" s="136" t="str">
        <f t="shared" si="35"/>
        <v/>
      </c>
      <c r="BC31" s="136" t="str">
        <f t="shared" si="20"/>
        <v/>
      </c>
      <c r="BD31" s="136" t="str">
        <f t="shared" si="21"/>
        <v/>
      </c>
      <c r="BE31" s="136" t="str">
        <f t="shared" si="22"/>
        <v/>
      </c>
      <c r="BF31" s="136" t="str">
        <f t="shared" si="23"/>
        <v/>
      </c>
      <c r="BG31" s="136" t="str">
        <f t="shared" si="24"/>
        <v/>
      </c>
      <c r="BH31" s="136" t="str">
        <f t="shared" si="25"/>
        <v/>
      </c>
      <c r="BI31" s="136" t="str">
        <f t="shared" si="26"/>
        <v/>
      </c>
      <c r="BJ31" s="136" t="str">
        <f t="shared" si="27"/>
        <v/>
      </c>
      <c r="BK31" s="136" t="str">
        <f t="shared" si="28"/>
        <v/>
      </c>
      <c r="BL31" s="136" t="str">
        <f t="shared" si="29"/>
        <v/>
      </c>
    </row>
    <row r="32" spans="1:64" x14ac:dyDescent="0.35">
      <c r="A32" s="187"/>
      <c r="B32" s="188"/>
      <c r="C32" s="189"/>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2"/>
      <c r="AC32" s="136" t="str">
        <f t="shared" si="0"/>
        <v/>
      </c>
      <c r="AD32" s="136" t="str">
        <f t="shared" si="1"/>
        <v/>
      </c>
      <c r="AE32" s="136" t="str">
        <f t="shared" si="2"/>
        <v/>
      </c>
      <c r="AF32" s="136" t="str">
        <f t="shared" si="3"/>
        <v/>
      </c>
      <c r="AG32" s="136" t="str">
        <f t="shared" si="4"/>
        <v/>
      </c>
      <c r="AH32" s="136" t="str">
        <f t="shared" si="5"/>
        <v/>
      </c>
      <c r="AI32" s="136" t="str">
        <f t="shared" si="6"/>
        <v/>
      </c>
      <c r="AJ32" s="136" t="str">
        <f t="shared" si="7"/>
        <v/>
      </c>
      <c r="AK32" s="136" t="str">
        <f t="shared" si="8"/>
        <v/>
      </c>
      <c r="AL32" s="136" t="str">
        <f t="shared" si="9"/>
        <v/>
      </c>
      <c r="AM32" s="136" t="str">
        <f t="shared" si="10"/>
        <v/>
      </c>
      <c r="AN32" s="136" t="str">
        <f t="shared" si="11"/>
        <v/>
      </c>
      <c r="AO32" s="136" t="str">
        <f t="shared" si="12"/>
        <v/>
      </c>
      <c r="AP32" s="136" t="str">
        <f t="shared" si="13"/>
        <v/>
      </c>
      <c r="AQ32" s="136" t="str">
        <f t="shared" si="14"/>
        <v/>
      </c>
      <c r="AR32" s="136" t="str">
        <f t="shared" si="15"/>
        <v/>
      </c>
      <c r="AS32" s="136" t="str">
        <f t="shared" si="16"/>
        <v/>
      </c>
      <c r="AT32" s="136" t="str">
        <f t="shared" si="17"/>
        <v/>
      </c>
      <c r="AU32" s="136" t="str">
        <f t="shared" si="18"/>
        <v/>
      </c>
      <c r="AV32" s="136" t="str">
        <f t="shared" si="19"/>
        <v/>
      </c>
      <c r="AW32" s="136" t="str">
        <f t="shared" si="30"/>
        <v/>
      </c>
      <c r="AX32" s="136" t="str">
        <f t="shared" si="31"/>
        <v/>
      </c>
      <c r="AY32" s="136" t="str">
        <f t="shared" si="32"/>
        <v/>
      </c>
      <c r="AZ32" s="136" t="str">
        <f t="shared" si="33"/>
        <v/>
      </c>
      <c r="BA32" s="136" t="str">
        <f t="shared" si="34"/>
        <v/>
      </c>
      <c r="BB32" s="136" t="str">
        <f t="shared" si="35"/>
        <v/>
      </c>
      <c r="BC32" s="136" t="str">
        <f t="shared" si="20"/>
        <v/>
      </c>
      <c r="BD32" s="136" t="str">
        <f t="shared" si="21"/>
        <v/>
      </c>
      <c r="BE32" s="136" t="str">
        <f t="shared" si="22"/>
        <v/>
      </c>
      <c r="BF32" s="136" t="str">
        <f t="shared" si="23"/>
        <v/>
      </c>
      <c r="BG32" s="136" t="str">
        <f t="shared" si="24"/>
        <v/>
      </c>
      <c r="BH32" s="136" t="str">
        <f t="shared" si="25"/>
        <v/>
      </c>
      <c r="BI32" s="136" t="str">
        <f t="shared" si="26"/>
        <v/>
      </c>
      <c r="BJ32" s="136" t="str">
        <f t="shared" si="27"/>
        <v/>
      </c>
      <c r="BK32" s="136" t="str">
        <f t="shared" si="28"/>
        <v/>
      </c>
      <c r="BL32" s="136" t="str">
        <f t="shared" si="29"/>
        <v/>
      </c>
    </row>
    <row r="33" spans="1:64" x14ac:dyDescent="0.35">
      <c r="A33" s="187"/>
      <c r="B33" s="188"/>
      <c r="C33" s="189"/>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2"/>
      <c r="AC33" s="136" t="str">
        <f t="shared" si="0"/>
        <v/>
      </c>
      <c r="AD33" s="136" t="str">
        <f t="shared" si="1"/>
        <v/>
      </c>
      <c r="AE33" s="136" t="str">
        <f t="shared" si="2"/>
        <v/>
      </c>
      <c r="AF33" s="136" t="str">
        <f t="shared" si="3"/>
        <v/>
      </c>
      <c r="AG33" s="136" t="str">
        <f t="shared" si="4"/>
        <v/>
      </c>
      <c r="AH33" s="136" t="str">
        <f t="shared" si="5"/>
        <v/>
      </c>
      <c r="AI33" s="136" t="str">
        <f t="shared" si="6"/>
        <v/>
      </c>
      <c r="AJ33" s="136" t="str">
        <f t="shared" si="7"/>
        <v/>
      </c>
      <c r="AK33" s="136" t="str">
        <f t="shared" si="8"/>
        <v/>
      </c>
      <c r="AL33" s="136" t="str">
        <f t="shared" si="9"/>
        <v/>
      </c>
      <c r="AM33" s="136" t="str">
        <f t="shared" si="10"/>
        <v/>
      </c>
      <c r="AN33" s="136" t="str">
        <f t="shared" si="11"/>
        <v/>
      </c>
      <c r="AO33" s="136" t="str">
        <f t="shared" si="12"/>
        <v/>
      </c>
      <c r="AP33" s="136" t="str">
        <f t="shared" si="13"/>
        <v/>
      </c>
      <c r="AQ33" s="136" t="str">
        <f t="shared" si="14"/>
        <v/>
      </c>
      <c r="AR33" s="136" t="str">
        <f t="shared" si="15"/>
        <v/>
      </c>
      <c r="AS33" s="136" t="str">
        <f t="shared" si="16"/>
        <v/>
      </c>
      <c r="AT33" s="136" t="str">
        <f t="shared" si="17"/>
        <v/>
      </c>
      <c r="AU33" s="136" t="str">
        <f t="shared" si="18"/>
        <v/>
      </c>
      <c r="AV33" s="136" t="str">
        <f t="shared" si="19"/>
        <v/>
      </c>
      <c r="AW33" s="136" t="str">
        <f t="shared" si="30"/>
        <v/>
      </c>
      <c r="AX33" s="136" t="str">
        <f t="shared" si="31"/>
        <v/>
      </c>
      <c r="AY33" s="136" t="str">
        <f t="shared" si="32"/>
        <v/>
      </c>
      <c r="AZ33" s="136" t="str">
        <f t="shared" si="33"/>
        <v/>
      </c>
      <c r="BA33" s="136" t="str">
        <f t="shared" si="34"/>
        <v/>
      </c>
      <c r="BB33" s="136" t="str">
        <f t="shared" si="35"/>
        <v/>
      </c>
      <c r="BC33" s="136" t="str">
        <f t="shared" si="20"/>
        <v/>
      </c>
      <c r="BD33" s="136" t="str">
        <f t="shared" si="21"/>
        <v/>
      </c>
      <c r="BE33" s="136" t="str">
        <f t="shared" si="22"/>
        <v/>
      </c>
      <c r="BF33" s="136" t="str">
        <f t="shared" si="23"/>
        <v/>
      </c>
      <c r="BG33" s="136" t="str">
        <f t="shared" si="24"/>
        <v/>
      </c>
      <c r="BH33" s="136" t="str">
        <f t="shared" si="25"/>
        <v/>
      </c>
      <c r="BI33" s="136" t="str">
        <f t="shared" si="26"/>
        <v/>
      </c>
      <c r="BJ33" s="136" t="str">
        <f t="shared" si="27"/>
        <v/>
      </c>
      <c r="BK33" s="136" t="str">
        <f t="shared" si="28"/>
        <v/>
      </c>
      <c r="BL33" s="136" t="str">
        <f t="shared" si="29"/>
        <v/>
      </c>
    </row>
    <row r="34" spans="1:64" x14ac:dyDescent="0.35">
      <c r="A34" s="187"/>
      <c r="B34" s="188"/>
      <c r="C34" s="189"/>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2"/>
      <c r="AC34" s="136" t="str">
        <f t="shared" si="0"/>
        <v/>
      </c>
      <c r="AD34" s="136" t="str">
        <f t="shared" si="1"/>
        <v/>
      </c>
      <c r="AE34" s="136" t="str">
        <f t="shared" si="2"/>
        <v/>
      </c>
      <c r="AF34" s="136" t="str">
        <f t="shared" si="3"/>
        <v/>
      </c>
      <c r="AG34" s="136" t="str">
        <f t="shared" si="4"/>
        <v/>
      </c>
      <c r="AH34" s="136" t="str">
        <f t="shared" si="5"/>
        <v/>
      </c>
      <c r="AI34" s="136" t="str">
        <f t="shared" si="6"/>
        <v/>
      </c>
      <c r="AJ34" s="136" t="str">
        <f t="shared" si="7"/>
        <v/>
      </c>
      <c r="AK34" s="136" t="str">
        <f t="shared" si="8"/>
        <v/>
      </c>
      <c r="AL34" s="136" t="str">
        <f t="shared" si="9"/>
        <v/>
      </c>
      <c r="AM34" s="136" t="str">
        <f t="shared" si="10"/>
        <v/>
      </c>
      <c r="AN34" s="136" t="str">
        <f t="shared" si="11"/>
        <v/>
      </c>
      <c r="AO34" s="136" t="str">
        <f t="shared" si="12"/>
        <v/>
      </c>
      <c r="AP34" s="136" t="str">
        <f t="shared" si="13"/>
        <v/>
      </c>
      <c r="AQ34" s="136" t="str">
        <f t="shared" si="14"/>
        <v/>
      </c>
      <c r="AR34" s="136" t="str">
        <f t="shared" si="15"/>
        <v/>
      </c>
      <c r="AS34" s="136" t="str">
        <f t="shared" si="16"/>
        <v/>
      </c>
      <c r="AT34" s="136" t="str">
        <f t="shared" si="17"/>
        <v/>
      </c>
      <c r="AU34" s="136" t="str">
        <f t="shared" si="18"/>
        <v/>
      </c>
      <c r="AV34" s="136" t="str">
        <f t="shared" si="19"/>
        <v/>
      </c>
      <c r="AW34" s="136" t="str">
        <f t="shared" si="30"/>
        <v/>
      </c>
      <c r="AX34" s="136" t="str">
        <f t="shared" si="31"/>
        <v/>
      </c>
      <c r="AY34" s="136" t="str">
        <f t="shared" si="32"/>
        <v/>
      </c>
      <c r="AZ34" s="136" t="str">
        <f t="shared" si="33"/>
        <v/>
      </c>
      <c r="BA34" s="136" t="str">
        <f t="shared" si="34"/>
        <v/>
      </c>
      <c r="BB34" s="136" t="str">
        <f t="shared" si="35"/>
        <v/>
      </c>
      <c r="BC34" s="136" t="str">
        <f t="shared" si="20"/>
        <v/>
      </c>
      <c r="BD34" s="136" t="str">
        <f t="shared" si="21"/>
        <v/>
      </c>
      <c r="BE34" s="136" t="str">
        <f t="shared" si="22"/>
        <v/>
      </c>
      <c r="BF34" s="136" t="str">
        <f t="shared" si="23"/>
        <v/>
      </c>
      <c r="BG34" s="136" t="str">
        <f t="shared" si="24"/>
        <v/>
      </c>
      <c r="BH34" s="136" t="str">
        <f t="shared" si="25"/>
        <v/>
      </c>
      <c r="BI34" s="136" t="str">
        <f t="shared" si="26"/>
        <v/>
      </c>
      <c r="BJ34" s="136" t="str">
        <f t="shared" si="27"/>
        <v/>
      </c>
      <c r="BK34" s="136" t="str">
        <f t="shared" si="28"/>
        <v/>
      </c>
      <c r="BL34" s="136" t="str">
        <f t="shared" si="29"/>
        <v/>
      </c>
    </row>
    <row r="35" spans="1:64" x14ac:dyDescent="0.35">
      <c r="A35" s="187"/>
      <c r="B35" s="188"/>
      <c r="C35" s="189"/>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2"/>
      <c r="AC35" s="136" t="str">
        <f t="shared" si="0"/>
        <v/>
      </c>
      <c r="AD35" s="136" t="str">
        <f t="shared" si="1"/>
        <v/>
      </c>
      <c r="AE35" s="136" t="str">
        <f t="shared" si="2"/>
        <v/>
      </c>
      <c r="AF35" s="136" t="str">
        <f t="shared" si="3"/>
        <v/>
      </c>
      <c r="AG35" s="136" t="str">
        <f t="shared" si="4"/>
        <v/>
      </c>
      <c r="AH35" s="136" t="str">
        <f t="shared" si="5"/>
        <v/>
      </c>
      <c r="AI35" s="136" t="str">
        <f t="shared" si="6"/>
        <v/>
      </c>
      <c r="AJ35" s="136" t="str">
        <f t="shared" si="7"/>
        <v/>
      </c>
      <c r="AK35" s="136" t="str">
        <f t="shared" si="8"/>
        <v/>
      </c>
      <c r="AL35" s="136" t="str">
        <f t="shared" si="9"/>
        <v/>
      </c>
      <c r="AM35" s="136" t="str">
        <f t="shared" si="10"/>
        <v/>
      </c>
      <c r="AN35" s="136" t="str">
        <f t="shared" si="11"/>
        <v/>
      </c>
      <c r="AO35" s="136" t="str">
        <f t="shared" si="12"/>
        <v/>
      </c>
      <c r="AP35" s="136" t="str">
        <f t="shared" si="13"/>
        <v/>
      </c>
      <c r="AQ35" s="136" t="str">
        <f t="shared" si="14"/>
        <v/>
      </c>
      <c r="AR35" s="136" t="str">
        <f t="shared" si="15"/>
        <v/>
      </c>
      <c r="AS35" s="136" t="str">
        <f t="shared" si="16"/>
        <v/>
      </c>
      <c r="AT35" s="136" t="str">
        <f t="shared" si="17"/>
        <v/>
      </c>
      <c r="AU35" s="136" t="str">
        <f t="shared" si="18"/>
        <v/>
      </c>
      <c r="AV35" s="136" t="str">
        <f t="shared" si="19"/>
        <v/>
      </c>
      <c r="AW35" s="136" t="str">
        <f t="shared" si="30"/>
        <v/>
      </c>
      <c r="AX35" s="136" t="str">
        <f t="shared" si="31"/>
        <v/>
      </c>
      <c r="AY35" s="136" t="str">
        <f t="shared" si="32"/>
        <v/>
      </c>
      <c r="AZ35" s="136" t="str">
        <f t="shared" si="33"/>
        <v/>
      </c>
      <c r="BA35" s="136" t="str">
        <f t="shared" si="34"/>
        <v/>
      </c>
      <c r="BB35" s="136" t="str">
        <f t="shared" si="35"/>
        <v/>
      </c>
      <c r="BC35" s="136" t="str">
        <f t="shared" si="20"/>
        <v/>
      </c>
      <c r="BD35" s="136" t="str">
        <f t="shared" si="21"/>
        <v/>
      </c>
      <c r="BE35" s="136" t="str">
        <f t="shared" si="22"/>
        <v/>
      </c>
      <c r="BF35" s="136" t="str">
        <f t="shared" si="23"/>
        <v/>
      </c>
      <c r="BG35" s="136" t="str">
        <f t="shared" si="24"/>
        <v/>
      </c>
      <c r="BH35" s="136" t="str">
        <f t="shared" si="25"/>
        <v/>
      </c>
      <c r="BI35" s="136" t="str">
        <f t="shared" si="26"/>
        <v/>
      </c>
      <c r="BJ35" s="136" t="str">
        <f t="shared" si="27"/>
        <v/>
      </c>
      <c r="BK35" s="136" t="str">
        <f t="shared" si="28"/>
        <v/>
      </c>
      <c r="BL35" s="136" t="str">
        <f t="shared" si="29"/>
        <v/>
      </c>
    </row>
    <row r="36" spans="1:64" x14ac:dyDescent="0.35">
      <c r="A36" s="187"/>
      <c r="B36" s="188"/>
      <c r="C36" s="189"/>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2"/>
      <c r="AC36" s="136" t="str">
        <f t="shared" si="0"/>
        <v/>
      </c>
      <c r="AD36" s="136" t="str">
        <f t="shared" si="1"/>
        <v/>
      </c>
      <c r="AE36" s="136" t="str">
        <f t="shared" si="2"/>
        <v/>
      </c>
      <c r="AF36" s="136" t="str">
        <f t="shared" si="3"/>
        <v/>
      </c>
      <c r="AG36" s="136" t="str">
        <f t="shared" si="4"/>
        <v/>
      </c>
      <c r="AH36" s="136" t="str">
        <f t="shared" si="5"/>
        <v/>
      </c>
      <c r="AI36" s="136" t="str">
        <f t="shared" si="6"/>
        <v/>
      </c>
      <c r="AJ36" s="136" t="str">
        <f t="shared" si="7"/>
        <v/>
      </c>
      <c r="AK36" s="136" t="str">
        <f t="shared" si="8"/>
        <v/>
      </c>
      <c r="AL36" s="136" t="str">
        <f t="shared" si="9"/>
        <v/>
      </c>
      <c r="AM36" s="136" t="str">
        <f t="shared" si="10"/>
        <v/>
      </c>
      <c r="AN36" s="136" t="str">
        <f t="shared" si="11"/>
        <v/>
      </c>
      <c r="AO36" s="136" t="str">
        <f t="shared" si="12"/>
        <v/>
      </c>
      <c r="AP36" s="136" t="str">
        <f t="shared" si="13"/>
        <v/>
      </c>
      <c r="AQ36" s="136" t="str">
        <f t="shared" si="14"/>
        <v/>
      </c>
      <c r="AR36" s="136" t="str">
        <f t="shared" si="15"/>
        <v/>
      </c>
      <c r="AS36" s="136" t="str">
        <f t="shared" si="16"/>
        <v/>
      </c>
      <c r="AT36" s="136" t="str">
        <f t="shared" si="17"/>
        <v/>
      </c>
      <c r="AU36" s="136" t="str">
        <f t="shared" si="18"/>
        <v/>
      </c>
      <c r="AV36" s="136" t="str">
        <f t="shared" si="19"/>
        <v/>
      </c>
      <c r="AW36" s="136" t="str">
        <f t="shared" si="30"/>
        <v/>
      </c>
      <c r="AX36" s="136" t="str">
        <f t="shared" si="31"/>
        <v/>
      </c>
      <c r="AY36" s="136" t="str">
        <f t="shared" si="32"/>
        <v/>
      </c>
      <c r="AZ36" s="136" t="str">
        <f t="shared" si="33"/>
        <v/>
      </c>
      <c r="BA36" s="136" t="str">
        <f t="shared" si="34"/>
        <v/>
      </c>
      <c r="BB36" s="136" t="str">
        <f t="shared" si="35"/>
        <v/>
      </c>
      <c r="BC36" s="136" t="str">
        <f t="shared" si="20"/>
        <v/>
      </c>
      <c r="BD36" s="136" t="str">
        <f t="shared" si="21"/>
        <v/>
      </c>
      <c r="BE36" s="136" t="str">
        <f t="shared" si="22"/>
        <v/>
      </c>
      <c r="BF36" s="136" t="str">
        <f t="shared" si="23"/>
        <v/>
      </c>
      <c r="BG36" s="136" t="str">
        <f t="shared" si="24"/>
        <v/>
      </c>
      <c r="BH36" s="136" t="str">
        <f t="shared" si="25"/>
        <v/>
      </c>
      <c r="BI36" s="136" t="str">
        <f t="shared" si="26"/>
        <v/>
      </c>
      <c r="BJ36" s="136" t="str">
        <f t="shared" si="27"/>
        <v/>
      </c>
      <c r="BK36" s="136" t="str">
        <f t="shared" si="28"/>
        <v/>
      </c>
      <c r="BL36" s="136" t="str">
        <f t="shared" si="29"/>
        <v/>
      </c>
    </row>
    <row r="37" spans="1:64" x14ac:dyDescent="0.35">
      <c r="A37" s="187"/>
      <c r="B37" s="188"/>
      <c r="C37" s="189"/>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2"/>
      <c r="AC37" s="136" t="str">
        <f t="shared" si="0"/>
        <v/>
      </c>
      <c r="AD37" s="136" t="str">
        <f t="shared" si="1"/>
        <v/>
      </c>
      <c r="AE37" s="136" t="str">
        <f t="shared" si="2"/>
        <v/>
      </c>
      <c r="AF37" s="136" t="str">
        <f t="shared" si="3"/>
        <v/>
      </c>
      <c r="AG37" s="136" t="str">
        <f t="shared" si="4"/>
        <v/>
      </c>
      <c r="AH37" s="136" t="str">
        <f t="shared" si="5"/>
        <v/>
      </c>
      <c r="AI37" s="136" t="str">
        <f t="shared" si="6"/>
        <v/>
      </c>
      <c r="AJ37" s="136" t="str">
        <f t="shared" si="7"/>
        <v/>
      </c>
      <c r="AK37" s="136" t="str">
        <f t="shared" si="8"/>
        <v/>
      </c>
      <c r="AL37" s="136" t="str">
        <f t="shared" si="9"/>
        <v/>
      </c>
      <c r="AM37" s="136" t="str">
        <f t="shared" si="10"/>
        <v/>
      </c>
      <c r="AN37" s="136" t="str">
        <f t="shared" si="11"/>
        <v/>
      </c>
      <c r="AO37" s="136" t="str">
        <f t="shared" si="12"/>
        <v/>
      </c>
      <c r="AP37" s="136" t="str">
        <f t="shared" si="13"/>
        <v/>
      </c>
      <c r="AQ37" s="136" t="str">
        <f t="shared" si="14"/>
        <v/>
      </c>
      <c r="AR37" s="136" t="str">
        <f t="shared" si="15"/>
        <v/>
      </c>
      <c r="AS37" s="136" t="str">
        <f t="shared" si="16"/>
        <v/>
      </c>
      <c r="AT37" s="136" t="str">
        <f t="shared" si="17"/>
        <v/>
      </c>
      <c r="AU37" s="136" t="str">
        <f t="shared" si="18"/>
        <v/>
      </c>
      <c r="AV37" s="136" t="str">
        <f t="shared" si="19"/>
        <v/>
      </c>
      <c r="AW37" s="136" t="str">
        <f t="shared" si="30"/>
        <v/>
      </c>
      <c r="AX37" s="136" t="str">
        <f t="shared" si="31"/>
        <v/>
      </c>
      <c r="AY37" s="136" t="str">
        <f t="shared" si="32"/>
        <v/>
      </c>
      <c r="AZ37" s="136" t="str">
        <f t="shared" si="33"/>
        <v/>
      </c>
      <c r="BA37" s="136" t="str">
        <f t="shared" si="34"/>
        <v/>
      </c>
      <c r="BB37" s="136" t="str">
        <f t="shared" si="35"/>
        <v/>
      </c>
      <c r="BC37" s="136" t="str">
        <f t="shared" si="20"/>
        <v/>
      </c>
      <c r="BD37" s="136" t="str">
        <f t="shared" si="21"/>
        <v/>
      </c>
      <c r="BE37" s="136" t="str">
        <f t="shared" si="22"/>
        <v/>
      </c>
      <c r="BF37" s="136" t="str">
        <f t="shared" si="23"/>
        <v/>
      </c>
      <c r="BG37" s="136" t="str">
        <f t="shared" si="24"/>
        <v/>
      </c>
      <c r="BH37" s="136" t="str">
        <f t="shared" si="25"/>
        <v/>
      </c>
      <c r="BI37" s="136" t="str">
        <f t="shared" si="26"/>
        <v/>
      </c>
      <c r="BJ37" s="136" t="str">
        <f t="shared" si="27"/>
        <v/>
      </c>
      <c r="BK37" s="136" t="str">
        <f t="shared" si="28"/>
        <v/>
      </c>
      <c r="BL37" s="136" t="str">
        <f t="shared" si="29"/>
        <v/>
      </c>
    </row>
    <row r="38" spans="1:64" x14ac:dyDescent="0.35">
      <c r="A38" s="187"/>
      <c r="B38" s="188"/>
      <c r="C38" s="189"/>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2"/>
      <c r="AC38" s="136" t="str">
        <f t="shared" si="0"/>
        <v/>
      </c>
      <c r="AD38" s="136" t="str">
        <f t="shared" si="1"/>
        <v/>
      </c>
      <c r="AE38" s="136" t="str">
        <f t="shared" si="2"/>
        <v/>
      </c>
      <c r="AF38" s="136" t="str">
        <f t="shared" si="3"/>
        <v/>
      </c>
      <c r="AG38" s="136" t="str">
        <f t="shared" si="4"/>
        <v/>
      </c>
      <c r="AH38" s="136" t="str">
        <f t="shared" si="5"/>
        <v/>
      </c>
      <c r="AI38" s="136" t="str">
        <f t="shared" si="6"/>
        <v/>
      </c>
      <c r="AJ38" s="136" t="str">
        <f t="shared" si="7"/>
        <v/>
      </c>
      <c r="AK38" s="136" t="str">
        <f t="shared" si="8"/>
        <v/>
      </c>
      <c r="AL38" s="136" t="str">
        <f t="shared" si="9"/>
        <v/>
      </c>
      <c r="AM38" s="136" t="str">
        <f t="shared" si="10"/>
        <v/>
      </c>
      <c r="AN38" s="136" t="str">
        <f t="shared" si="11"/>
        <v/>
      </c>
      <c r="AO38" s="136" t="str">
        <f t="shared" si="12"/>
        <v/>
      </c>
      <c r="AP38" s="136" t="str">
        <f t="shared" si="13"/>
        <v/>
      </c>
      <c r="AQ38" s="136" t="str">
        <f t="shared" si="14"/>
        <v/>
      </c>
      <c r="AR38" s="136" t="str">
        <f t="shared" si="15"/>
        <v/>
      </c>
      <c r="AS38" s="136" t="str">
        <f t="shared" si="16"/>
        <v/>
      </c>
      <c r="AT38" s="136" t="str">
        <f t="shared" si="17"/>
        <v/>
      </c>
      <c r="AU38" s="136" t="str">
        <f t="shared" si="18"/>
        <v/>
      </c>
      <c r="AV38" s="136" t="str">
        <f t="shared" si="19"/>
        <v/>
      </c>
      <c r="AW38" s="136" t="str">
        <f t="shared" si="30"/>
        <v/>
      </c>
      <c r="AX38" s="136" t="str">
        <f t="shared" si="31"/>
        <v/>
      </c>
      <c r="AY38" s="136" t="str">
        <f t="shared" si="32"/>
        <v/>
      </c>
      <c r="AZ38" s="136" t="str">
        <f t="shared" si="33"/>
        <v/>
      </c>
      <c r="BA38" s="136" t="str">
        <f t="shared" si="34"/>
        <v/>
      </c>
      <c r="BB38" s="136" t="str">
        <f t="shared" si="35"/>
        <v/>
      </c>
      <c r="BC38" s="136" t="str">
        <f t="shared" si="20"/>
        <v/>
      </c>
      <c r="BD38" s="136" t="str">
        <f t="shared" si="21"/>
        <v/>
      </c>
      <c r="BE38" s="136" t="str">
        <f t="shared" si="22"/>
        <v/>
      </c>
      <c r="BF38" s="136" t="str">
        <f t="shared" si="23"/>
        <v/>
      </c>
      <c r="BG38" s="136" t="str">
        <f t="shared" si="24"/>
        <v/>
      </c>
      <c r="BH38" s="136" t="str">
        <f t="shared" si="25"/>
        <v/>
      </c>
      <c r="BI38" s="136" t="str">
        <f t="shared" si="26"/>
        <v/>
      </c>
      <c r="BJ38" s="136" t="str">
        <f t="shared" si="27"/>
        <v/>
      </c>
      <c r="BK38" s="136" t="str">
        <f t="shared" si="28"/>
        <v/>
      </c>
      <c r="BL38" s="136" t="str">
        <f t="shared" si="29"/>
        <v/>
      </c>
    </row>
    <row r="39" spans="1:64" x14ac:dyDescent="0.35">
      <c r="A39" s="187"/>
      <c r="B39" s="188"/>
      <c r="C39" s="189"/>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2"/>
      <c r="AC39" s="136" t="str">
        <f t="shared" si="0"/>
        <v/>
      </c>
      <c r="AD39" s="136" t="str">
        <f t="shared" si="1"/>
        <v/>
      </c>
      <c r="AE39" s="136" t="str">
        <f t="shared" si="2"/>
        <v/>
      </c>
      <c r="AF39" s="136" t="str">
        <f t="shared" si="3"/>
        <v/>
      </c>
      <c r="AG39" s="136" t="str">
        <f t="shared" si="4"/>
        <v/>
      </c>
      <c r="AH39" s="136" t="str">
        <f t="shared" si="5"/>
        <v/>
      </c>
      <c r="AI39" s="136" t="str">
        <f t="shared" si="6"/>
        <v/>
      </c>
      <c r="AJ39" s="136" t="str">
        <f t="shared" si="7"/>
        <v/>
      </c>
      <c r="AK39" s="136" t="str">
        <f t="shared" si="8"/>
        <v/>
      </c>
      <c r="AL39" s="136" t="str">
        <f t="shared" si="9"/>
        <v/>
      </c>
      <c r="AM39" s="136" t="str">
        <f t="shared" si="10"/>
        <v/>
      </c>
      <c r="AN39" s="136" t="str">
        <f t="shared" si="11"/>
        <v/>
      </c>
      <c r="AO39" s="136" t="str">
        <f t="shared" si="12"/>
        <v/>
      </c>
      <c r="AP39" s="136" t="str">
        <f t="shared" si="13"/>
        <v/>
      </c>
      <c r="AQ39" s="136" t="str">
        <f t="shared" si="14"/>
        <v/>
      </c>
      <c r="AR39" s="136" t="str">
        <f t="shared" si="15"/>
        <v/>
      </c>
      <c r="AS39" s="136" t="str">
        <f t="shared" si="16"/>
        <v/>
      </c>
      <c r="AT39" s="136" t="str">
        <f t="shared" si="17"/>
        <v/>
      </c>
      <c r="AU39" s="136" t="str">
        <f t="shared" si="18"/>
        <v/>
      </c>
      <c r="AV39" s="136" t="str">
        <f t="shared" si="19"/>
        <v/>
      </c>
      <c r="AW39" s="136" t="str">
        <f t="shared" si="30"/>
        <v/>
      </c>
      <c r="AX39" s="136" t="str">
        <f t="shared" si="31"/>
        <v/>
      </c>
      <c r="AY39" s="136" t="str">
        <f t="shared" si="32"/>
        <v/>
      </c>
      <c r="AZ39" s="136" t="str">
        <f t="shared" si="33"/>
        <v/>
      </c>
      <c r="BA39" s="136" t="str">
        <f t="shared" si="34"/>
        <v/>
      </c>
      <c r="BB39" s="136" t="str">
        <f t="shared" si="35"/>
        <v/>
      </c>
      <c r="BC39" s="136" t="str">
        <f t="shared" si="20"/>
        <v/>
      </c>
      <c r="BD39" s="136" t="str">
        <f t="shared" si="21"/>
        <v/>
      </c>
      <c r="BE39" s="136" t="str">
        <f t="shared" si="22"/>
        <v/>
      </c>
      <c r="BF39" s="136" t="str">
        <f t="shared" si="23"/>
        <v/>
      </c>
      <c r="BG39" s="136" t="str">
        <f t="shared" si="24"/>
        <v/>
      </c>
      <c r="BH39" s="136" t="str">
        <f t="shared" si="25"/>
        <v/>
      </c>
      <c r="BI39" s="136" t="str">
        <f t="shared" si="26"/>
        <v/>
      </c>
      <c r="BJ39" s="136" t="str">
        <f t="shared" si="27"/>
        <v/>
      </c>
      <c r="BK39" s="136" t="str">
        <f t="shared" si="28"/>
        <v/>
      </c>
      <c r="BL39" s="136" t="str">
        <f t="shared" si="29"/>
        <v/>
      </c>
    </row>
    <row r="40" spans="1:64" x14ac:dyDescent="0.35">
      <c r="A40" s="187"/>
      <c r="B40" s="188"/>
      <c r="C40" s="189"/>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2"/>
      <c r="AC40" s="136" t="str">
        <f t="shared" si="0"/>
        <v/>
      </c>
      <c r="AD40" s="136" t="str">
        <f t="shared" si="1"/>
        <v/>
      </c>
      <c r="AE40" s="136" t="str">
        <f t="shared" si="2"/>
        <v/>
      </c>
      <c r="AF40" s="136" t="str">
        <f t="shared" si="3"/>
        <v/>
      </c>
      <c r="AG40" s="136" t="str">
        <f t="shared" si="4"/>
        <v/>
      </c>
      <c r="AH40" s="136" t="str">
        <f t="shared" si="5"/>
        <v/>
      </c>
      <c r="AI40" s="136" t="str">
        <f t="shared" si="6"/>
        <v/>
      </c>
      <c r="AJ40" s="136" t="str">
        <f t="shared" si="7"/>
        <v/>
      </c>
      <c r="AK40" s="136" t="str">
        <f t="shared" si="8"/>
        <v/>
      </c>
      <c r="AL40" s="136" t="str">
        <f t="shared" si="9"/>
        <v/>
      </c>
      <c r="AM40" s="136" t="str">
        <f t="shared" si="10"/>
        <v/>
      </c>
      <c r="AN40" s="136" t="str">
        <f t="shared" si="11"/>
        <v/>
      </c>
      <c r="AO40" s="136" t="str">
        <f t="shared" si="12"/>
        <v/>
      </c>
      <c r="AP40" s="136" t="str">
        <f t="shared" si="13"/>
        <v/>
      </c>
      <c r="AQ40" s="136" t="str">
        <f t="shared" si="14"/>
        <v/>
      </c>
      <c r="AR40" s="136" t="str">
        <f t="shared" si="15"/>
        <v/>
      </c>
      <c r="AS40" s="136" t="str">
        <f t="shared" si="16"/>
        <v/>
      </c>
      <c r="AT40" s="136" t="str">
        <f t="shared" si="17"/>
        <v/>
      </c>
      <c r="AU40" s="136" t="str">
        <f t="shared" si="18"/>
        <v/>
      </c>
      <c r="AV40" s="136" t="str">
        <f t="shared" si="19"/>
        <v/>
      </c>
      <c r="AW40" s="136" t="str">
        <f t="shared" si="30"/>
        <v/>
      </c>
      <c r="AX40" s="136" t="str">
        <f t="shared" si="31"/>
        <v/>
      </c>
      <c r="AY40" s="136" t="str">
        <f t="shared" si="32"/>
        <v/>
      </c>
      <c r="AZ40" s="136" t="str">
        <f t="shared" si="33"/>
        <v/>
      </c>
      <c r="BA40" s="136" t="str">
        <f t="shared" si="34"/>
        <v/>
      </c>
      <c r="BB40" s="136" t="str">
        <f t="shared" si="35"/>
        <v/>
      </c>
      <c r="BC40" s="136" t="str">
        <f t="shared" si="20"/>
        <v/>
      </c>
      <c r="BD40" s="136" t="str">
        <f t="shared" si="21"/>
        <v/>
      </c>
      <c r="BE40" s="136" t="str">
        <f t="shared" si="22"/>
        <v/>
      </c>
      <c r="BF40" s="136" t="str">
        <f t="shared" si="23"/>
        <v/>
      </c>
      <c r="BG40" s="136" t="str">
        <f t="shared" si="24"/>
        <v/>
      </c>
      <c r="BH40" s="136" t="str">
        <f t="shared" si="25"/>
        <v/>
      </c>
      <c r="BI40" s="136" t="str">
        <f t="shared" si="26"/>
        <v/>
      </c>
      <c r="BJ40" s="136" t="str">
        <f t="shared" si="27"/>
        <v/>
      </c>
      <c r="BK40" s="136" t="str">
        <f t="shared" si="28"/>
        <v/>
      </c>
      <c r="BL40" s="136" t="str">
        <f t="shared" si="29"/>
        <v/>
      </c>
    </row>
    <row r="41" spans="1:64" x14ac:dyDescent="0.35">
      <c r="A41" s="187"/>
      <c r="B41" s="188"/>
      <c r="C41" s="189"/>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2"/>
      <c r="AC41" s="136" t="str">
        <f t="shared" si="0"/>
        <v/>
      </c>
      <c r="AD41" s="136" t="str">
        <f t="shared" si="1"/>
        <v/>
      </c>
      <c r="AE41" s="136" t="str">
        <f t="shared" si="2"/>
        <v/>
      </c>
      <c r="AF41" s="136" t="str">
        <f t="shared" si="3"/>
        <v/>
      </c>
      <c r="AG41" s="136" t="str">
        <f t="shared" si="4"/>
        <v/>
      </c>
      <c r="AH41" s="136" t="str">
        <f t="shared" si="5"/>
        <v/>
      </c>
      <c r="AI41" s="136" t="str">
        <f t="shared" si="6"/>
        <v/>
      </c>
      <c r="AJ41" s="136" t="str">
        <f t="shared" si="7"/>
        <v/>
      </c>
      <c r="AK41" s="136" t="str">
        <f t="shared" si="8"/>
        <v/>
      </c>
      <c r="AL41" s="136" t="str">
        <f t="shared" si="9"/>
        <v/>
      </c>
      <c r="AM41" s="136" t="str">
        <f t="shared" si="10"/>
        <v/>
      </c>
      <c r="AN41" s="136" t="str">
        <f t="shared" si="11"/>
        <v/>
      </c>
      <c r="AO41" s="136" t="str">
        <f t="shared" si="12"/>
        <v/>
      </c>
      <c r="AP41" s="136" t="str">
        <f t="shared" si="13"/>
        <v/>
      </c>
      <c r="AQ41" s="136" t="str">
        <f t="shared" si="14"/>
        <v/>
      </c>
      <c r="AR41" s="136" t="str">
        <f t="shared" si="15"/>
        <v/>
      </c>
      <c r="AS41" s="136" t="str">
        <f t="shared" si="16"/>
        <v/>
      </c>
      <c r="AT41" s="136" t="str">
        <f t="shared" si="17"/>
        <v/>
      </c>
      <c r="AU41" s="136" t="str">
        <f t="shared" si="18"/>
        <v/>
      </c>
      <c r="AV41" s="136" t="str">
        <f t="shared" si="19"/>
        <v/>
      </c>
      <c r="AW41" s="136" t="str">
        <f t="shared" si="30"/>
        <v/>
      </c>
      <c r="AX41" s="136" t="str">
        <f t="shared" si="31"/>
        <v/>
      </c>
      <c r="AY41" s="136" t="str">
        <f t="shared" si="32"/>
        <v/>
      </c>
      <c r="AZ41" s="136" t="str">
        <f t="shared" si="33"/>
        <v/>
      </c>
      <c r="BA41" s="136" t="str">
        <f t="shared" si="34"/>
        <v/>
      </c>
      <c r="BB41" s="136" t="str">
        <f t="shared" si="35"/>
        <v/>
      </c>
      <c r="BC41" s="136" t="str">
        <f t="shared" si="20"/>
        <v/>
      </c>
      <c r="BD41" s="136" t="str">
        <f t="shared" si="21"/>
        <v/>
      </c>
      <c r="BE41" s="136" t="str">
        <f t="shared" si="22"/>
        <v/>
      </c>
      <c r="BF41" s="136" t="str">
        <f t="shared" si="23"/>
        <v/>
      </c>
      <c r="BG41" s="136" t="str">
        <f t="shared" si="24"/>
        <v/>
      </c>
      <c r="BH41" s="136" t="str">
        <f t="shared" si="25"/>
        <v/>
      </c>
      <c r="BI41" s="136" t="str">
        <f t="shared" si="26"/>
        <v/>
      </c>
      <c r="BJ41" s="136" t="str">
        <f t="shared" si="27"/>
        <v/>
      </c>
      <c r="BK41" s="136" t="str">
        <f t="shared" si="28"/>
        <v/>
      </c>
      <c r="BL41" s="136" t="str">
        <f t="shared" si="29"/>
        <v/>
      </c>
    </row>
    <row r="42" spans="1:64" x14ac:dyDescent="0.35">
      <c r="A42" s="187"/>
      <c r="B42" s="188"/>
      <c r="C42" s="189"/>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2"/>
      <c r="AC42" s="136" t="str">
        <f t="shared" si="0"/>
        <v/>
      </c>
      <c r="AD42" s="136" t="str">
        <f t="shared" si="1"/>
        <v/>
      </c>
      <c r="AE42" s="136" t="str">
        <f t="shared" si="2"/>
        <v/>
      </c>
      <c r="AF42" s="136" t="str">
        <f t="shared" si="3"/>
        <v/>
      </c>
      <c r="AG42" s="136" t="str">
        <f t="shared" si="4"/>
        <v/>
      </c>
      <c r="AH42" s="136" t="str">
        <f t="shared" si="5"/>
        <v/>
      </c>
      <c r="AI42" s="136" t="str">
        <f t="shared" si="6"/>
        <v/>
      </c>
      <c r="AJ42" s="136" t="str">
        <f t="shared" si="7"/>
        <v/>
      </c>
      <c r="AK42" s="136" t="str">
        <f t="shared" si="8"/>
        <v/>
      </c>
      <c r="AL42" s="136" t="str">
        <f t="shared" si="9"/>
        <v/>
      </c>
      <c r="AM42" s="136" t="str">
        <f t="shared" si="10"/>
        <v/>
      </c>
      <c r="AN42" s="136" t="str">
        <f t="shared" si="11"/>
        <v/>
      </c>
      <c r="AO42" s="136" t="str">
        <f t="shared" si="12"/>
        <v/>
      </c>
      <c r="AP42" s="136" t="str">
        <f t="shared" si="13"/>
        <v/>
      </c>
      <c r="AQ42" s="136" t="str">
        <f t="shared" si="14"/>
        <v/>
      </c>
      <c r="AR42" s="136" t="str">
        <f t="shared" si="15"/>
        <v/>
      </c>
      <c r="AS42" s="136" t="str">
        <f t="shared" si="16"/>
        <v/>
      </c>
      <c r="AT42" s="136" t="str">
        <f t="shared" si="17"/>
        <v/>
      </c>
      <c r="AU42" s="136" t="str">
        <f t="shared" si="18"/>
        <v/>
      </c>
      <c r="AV42" s="136" t="str">
        <f t="shared" si="19"/>
        <v/>
      </c>
      <c r="AW42" s="136" t="str">
        <f t="shared" si="30"/>
        <v/>
      </c>
      <c r="AX42" s="136" t="str">
        <f t="shared" si="31"/>
        <v/>
      </c>
      <c r="AY42" s="136" t="str">
        <f t="shared" si="32"/>
        <v/>
      </c>
      <c r="AZ42" s="136" t="str">
        <f t="shared" si="33"/>
        <v/>
      </c>
      <c r="BA42" s="136" t="str">
        <f t="shared" si="34"/>
        <v/>
      </c>
      <c r="BB42" s="136" t="str">
        <f t="shared" si="35"/>
        <v/>
      </c>
      <c r="BC42" s="136" t="str">
        <f t="shared" si="20"/>
        <v/>
      </c>
      <c r="BD42" s="136" t="str">
        <f t="shared" si="21"/>
        <v/>
      </c>
      <c r="BE42" s="136" t="str">
        <f t="shared" si="22"/>
        <v/>
      </c>
      <c r="BF42" s="136" t="str">
        <f t="shared" si="23"/>
        <v/>
      </c>
      <c r="BG42" s="136" t="str">
        <f t="shared" si="24"/>
        <v/>
      </c>
      <c r="BH42" s="136" t="str">
        <f t="shared" si="25"/>
        <v/>
      </c>
      <c r="BI42" s="136" t="str">
        <f t="shared" si="26"/>
        <v/>
      </c>
      <c r="BJ42" s="136" t="str">
        <f t="shared" si="27"/>
        <v/>
      </c>
      <c r="BK42" s="136" t="str">
        <f t="shared" si="28"/>
        <v/>
      </c>
      <c r="BL42" s="136" t="str">
        <f t="shared" si="29"/>
        <v/>
      </c>
    </row>
    <row r="43" spans="1:64" x14ac:dyDescent="0.35">
      <c r="A43" s="187"/>
      <c r="B43" s="188"/>
      <c r="C43" s="189"/>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2"/>
      <c r="AC43" s="136" t="str">
        <f t="shared" si="0"/>
        <v/>
      </c>
      <c r="AD43" s="136" t="str">
        <f t="shared" si="1"/>
        <v/>
      </c>
      <c r="AE43" s="136" t="str">
        <f t="shared" si="2"/>
        <v/>
      </c>
      <c r="AF43" s="136" t="str">
        <f t="shared" si="3"/>
        <v/>
      </c>
      <c r="AG43" s="136" t="str">
        <f t="shared" si="4"/>
        <v/>
      </c>
      <c r="AH43" s="136" t="str">
        <f t="shared" si="5"/>
        <v/>
      </c>
      <c r="AI43" s="136" t="str">
        <f t="shared" si="6"/>
        <v/>
      </c>
      <c r="AJ43" s="136" t="str">
        <f t="shared" si="7"/>
        <v/>
      </c>
      <c r="AK43" s="136" t="str">
        <f t="shared" si="8"/>
        <v/>
      </c>
      <c r="AL43" s="136" t="str">
        <f t="shared" si="9"/>
        <v/>
      </c>
      <c r="AM43" s="136" t="str">
        <f t="shared" si="10"/>
        <v/>
      </c>
      <c r="AN43" s="136" t="str">
        <f t="shared" si="11"/>
        <v/>
      </c>
      <c r="AO43" s="136" t="str">
        <f t="shared" si="12"/>
        <v/>
      </c>
      <c r="AP43" s="136" t="str">
        <f t="shared" si="13"/>
        <v/>
      </c>
      <c r="AQ43" s="136" t="str">
        <f t="shared" si="14"/>
        <v/>
      </c>
      <c r="AR43" s="136" t="str">
        <f t="shared" si="15"/>
        <v/>
      </c>
      <c r="AS43" s="136" t="str">
        <f t="shared" si="16"/>
        <v/>
      </c>
      <c r="AT43" s="136" t="str">
        <f t="shared" si="17"/>
        <v/>
      </c>
      <c r="AU43" s="136" t="str">
        <f t="shared" si="18"/>
        <v/>
      </c>
      <c r="AV43" s="136" t="str">
        <f t="shared" si="19"/>
        <v/>
      </c>
      <c r="AW43" s="136" t="str">
        <f t="shared" si="30"/>
        <v/>
      </c>
      <c r="AX43" s="136" t="str">
        <f t="shared" si="31"/>
        <v/>
      </c>
      <c r="AY43" s="136" t="str">
        <f t="shared" si="32"/>
        <v/>
      </c>
      <c r="AZ43" s="136" t="str">
        <f t="shared" si="33"/>
        <v/>
      </c>
      <c r="BA43" s="136" t="str">
        <f t="shared" si="34"/>
        <v/>
      </c>
      <c r="BB43" s="136" t="str">
        <f t="shared" si="35"/>
        <v/>
      </c>
      <c r="BC43" s="136" t="str">
        <f t="shared" si="20"/>
        <v/>
      </c>
      <c r="BD43" s="136" t="str">
        <f t="shared" si="21"/>
        <v/>
      </c>
      <c r="BE43" s="136" t="str">
        <f t="shared" si="22"/>
        <v/>
      </c>
      <c r="BF43" s="136" t="str">
        <f t="shared" si="23"/>
        <v/>
      </c>
      <c r="BG43" s="136" t="str">
        <f t="shared" si="24"/>
        <v/>
      </c>
      <c r="BH43" s="136" t="str">
        <f t="shared" si="25"/>
        <v/>
      </c>
      <c r="BI43" s="136" t="str">
        <f t="shared" si="26"/>
        <v/>
      </c>
      <c r="BJ43" s="136" t="str">
        <f t="shared" si="27"/>
        <v/>
      </c>
      <c r="BK43" s="136" t="str">
        <f t="shared" si="28"/>
        <v/>
      </c>
      <c r="BL43" s="136" t="str">
        <f t="shared" si="29"/>
        <v/>
      </c>
    </row>
    <row r="44" spans="1:64" x14ac:dyDescent="0.35">
      <c r="A44" s="187"/>
      <c r="B44" s="188"/>
      <c r="C44" s="189"/>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2"/>
      <c r="AC44" s="136" t="str">
        <f t="shared" si="0"/>
        <v/>
      </c>
      <c r="AD44" s="136" t="str">
        <f t="shared" si="1"/>
        <v/>
      </c>
      <c r="AE44" s="136" t="str">
        <f t="shared" si="2"/>
        <v/>
      </c>
      <c r="AF44" s="136" t="str">
        <f t="shared" si="3"/>
        <v/>
      </c>
      <c r="AG44" s="136" t="str">
        <f t="shared" si="4"/>
        <v/>
      </c>
      <c r="AH44" s="136" t="str">
        <f t="shared" si="5"/>
        <v/>
      </c>
      <c r="AI44" s="136" t="str">
        <f t="shared" si="6"/>
        <v/>
      </c>
      <c r="AJ44" s="136" t="str">
        <f t="shared" si="7"/>
        <v/>
      </c>
      <c r="AK44" s="136" t="str">
        <f t="shared" si="8"/>
        <v/>
      </c>
      <c r="AL44" s="136" t="str">
        <f t="shared" si="9"/>
        <v/>
      </c>
      <c r="AM44" s="136" t="str">
        <f t="shared" si="10"/>
        <v/>
      </c>
      <c r="AN44" s="136" t="str">
        <f t="shared" si="11"/>
        <v/>
      </c>
      <c r="AO44" s="136" t="str">
        <f t="shared" si="12"/>
        <v/>
      </c>
      <c r="AP44" s="136" t="str">
        <f t="shared" si="13"/>
        <v/>
      </c>
      <c r="AQ44" s="136" t="str">
        <f t="shared" si="14"/>
        <v/>
      </c>
      <c r="AR44" s="136" t="str">
        <f t="shared" si="15"/>
        <v/>
      </c>
      <c r="AS44" s="136" t="str">
        <f t="shared" si="16"/>
        <v/>
      </c>
      <c r="AT44" s="136" t="str">
        <f t="shared" si="17"/>
        <v/>
      </c>
      <c r="AU44" s="136" t="str">
        <f t="shared" si="18"/>
        <v/>
      </c>
      <c r="AV44" s="136" t="str">
        <f t="shared" si="19"/>
        <v/>
      </c>
      <c r="AW44" s="136" t="str">
        <f t="shared" si="30"/>
        <v/>
      </c>
      <c r="AX44" s="136" t="str">
        <f t="shared" si="31"/>
        <v/>
      </c>
      <c r="AY44" s="136" t="str">
        <f t="shared" si="32"/>
        <v/>
      </c>
      <c r="AZ44" s="136" t="str">
        <f t="shared" si="33"/>
        <v/>
      </c>
      <c r="BA44" s="136" t="str">
        <f t="shared" si="34"/>
        <v/>
      </c>
      <c r="BB44" s="136" t="str">
        <f t="shared" si="35"/>
        <v/>
      </c>
      <c r="BC44" s="136" t="str">
        <f t="shared" si="20"/>
        <v/>
      </c>
      <c r="BD44" s="136" t="str">
        <f t="shared" si="21"/>
        <v/>
      </c>
      <c r="BE44" s="136" t="str">
        <f t="shared" si="22"/>
        <v/>
      </c>
      <c r="BF44" s="136" t="str">
        <f t="shared" si="23"/>
        <v/>
      </c>
      <c r="BG44" s="136" t="str">
        <f t="shared" si="24"/>
        <v/>
      </c>
      <c r="BH44" s="136" t="str">
        <f t="shared" si="25"/>
        <v/>
      </c>
      <c r="BI44" s="136" t="str">
        <f t="shared" si="26"/>
        <v/>
      </c>
      <c r="BJ44" s="136" t="str">
        <f t="shared" si="27"/>
        <v/>
      </c>
      <c r="BK44" s="136" t="str">
        <f t="shared" si="28"/>
        <v/>
      </c>
      <c r="BL44" s="136" t="str">
        <f t="shared" si="29"/>
        <v/>
      </c>
    </row>
    <row r="45" spans="1:64" x14ac:dyDescent="0.35">
      <c r="A45" s="187"/>
      <c r="B45" s="188"/>
      <c r="C45" s="189"/>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2"/>
      <c r="AC45" s="136" t="str">
        <f t="shared" si="0"/>
        <v/>
      </c>
      <c r="AD45" s="136" t="str">
        <f t="shared" si="1"/>
        <v/>
      </c>
      <c r="AE45" s="136" t="str">
        <f t="shared" si="2"/>
        <v/>
      </c>
      <c r="AF45" s="136" t="str">
        <f t="shared" si="3"/>
        <v/>
      </c>
      <c r="AG45" s="136" t="str">
        <f t="shared" si="4"/>
        <v/>
      </c>
      <c r="AH45" s="136" t="str">
        <f t="shared" si="5"/>
        <v/>
      </c>
      <c r="AI45" s="136" t="str">
        <f t="shared" si="6"/>
        <v/>
      </c>
      <c r="AJ45" s="136" t="str">
        <f t="shared" si="7"/>
        <v/>
      </c>
      <c r="AK45" s="136" t="str">
        <f t="shared" si="8"/>
        <v/>
      </c>
      <c r="AL45" s="136" t="str">
        <f t="shared" si="9"/>
        <v/>
      </c>
      <c r="AM45" s="136" t="str">
        <f t="shared" si="10"/>
        <v/>
      </c>
      <c r="AN45" s="136" t="str">
        <f t="shared" si="11"/>
        <v/>
      </c>
      <c r="AO45" s="136" t="str">
        <f t="shared" si="12"/>
        <v/>
      </c>
      <c r="AP45" s="136" t="str">
        <f t="shared" si="13"/>
        <v/>
      </c>
      <c r="AQ45" s="136" t="str">
        <f t="shared" si="14"/>
        <v/>
      </c>
      <c r="AR45" s="136" t="str">
        <f t="shared" si="15"/>
        <v/>
      </c>
      <c r="AS45" s="136" t="str">
        <f t="shared" si="16"/>
        <v/>
      </c>
      <c r="AT45" s="136" t="str">
        <f t="shared" si="17"/>
        <v/>
      </c>
      <c r="AU45" s="136" t="str">
        <f t="shared" si="18"/>
        <v/>
      </c>
      <c r="AV45" s="136" t="str">
        <f t="shared" si="19"/>
        <v/>
      </c>
      <c r="AW45" s="136" t="str">
        <f t="shared" si="30"/>
        <v/>
      </c>
      <c r="AX45" s="136" t="str">
        <f t="shared" si="31"/>
        <v/>
      </c>
      <c r="AY45" s="136" t="str">
        <f t="shared" si="32"/>
        <v/>
      </c>
      <c r="AZ45" s="136" t="str">
        <f t="shared" si="33"/>
        <v/>
      </c>
      <c r="BA45" s="136" t="str">
        <f t="shared" si="34"/>
        <v/>
      </c>
      <c r="BB45" s="136" t="str">
        <f t="shared" si="35"/>
        <v/>
      </c>
      <c r="BC45" s="136" t="str">
        <f t="shared" si="20"/>
        <v/>
      </c>
      <c r="BD45" s="136" t="str">
        <f t="shared" si="21"/>
        <v/>
      </c>
      <c r="BE45" s="136" t="str">
        <f t="shared" si="22"/>
        <v/>
      </c>
      <c r="BF45" s="136" t="str">
        <f t="shared" si="23"/>
        <v/>
      </c>
      <c r="BG45" s="136" t="str">
        <f t="shared" si="24"/>
        <v/>
      </c>
      <c r="BH45" s="136" t="str">
        <f t="shared" si="25"/>
        <v/>
      </c>
      <c r="BI45" s="136" t="str">
        <f t="shared" si="26"/>
        <v/>
      </c>
      <c r="BJ45" s="136" t="str">
        <f t="shared" si="27"/>
        <v/>
      </c>
      <c r="BK45" s="136" t="str">
        <f t="shared" si="28"/>
        <v/>
      </c>
      <c r="BL45" s="136" t="str">
        <f t="shared" si="29"/>
        <v/>
      </c>
    </row>
    <row r="46" spans="1:64" x14ac:dyDescent="0.35">
      <c r="A46" s="187"/>
      <c r="B46" s="188"/>
      <c r="C46" s="189"/>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2"/>
      <c r="AC46" s="136" t="str">
        <f t="shared" si="0"/>
        <v/>
      </c>
      <c r="AD46" s="136" t="str">
        <f t="shared" si="1"/>
        <v/>
      </c>
      <c r="AE46" s="136" t="str">
        <f t="shared" si="2"/>
        <v/>
      </c>
      <c r="AF46" s="136" t="str">
        <f t="shared" si="3"/>
        <v/>
      </c>
      <c r="AG46" s="136" t="str">
        <f t="shared" si="4"/>
        <v/>
      </c>
      <c r="AH46" s="136" t="str">
        <f t="shared" si="5"/>
        <v/>
      </c>
      <c r="AI46" s="136" t="str">
        <f t="shared" si="6"/>
        <v/>
      </c>
      <c r="AJ46" s="136" t="str">
        <f t="shared" si="7"/>
        <v/>
      </c>
      <c r="AK46" s="136" t="str">
        <f t="shared" si="8"/>
        <v/>
      </c>
      <c r="AL46" s="136" t="str">
        <f t="shared" si="9"/>
        <v/>
      </c>
      <c r="AM46" s="136" t="str">
        <f t="shared" si="10"/>
        <v/>
      </c>
      <c r="AN46" s="136" t="str">
        <f t="shared" si="11"/>
        <v/>
      </c>
      <c r="AO46" s="136" t="str">
        <f t="shared" si="12"/>
        <v/>
      </c>
      <c r="AP46" s="136" t="str">
        <f t="shared" si="13"/>
        <v/>
      </c>
      <c r="AQ46" s="136" t="str">
        <f t="shared" si="14"/>
        <v/>
      </c>
      <c r="AR46" s="136" t="str">
        <f t="shared" si="15"/>
        <v/>
      </c>
      <c r="AS46" s="136" t="str">
        <f t="shared" si="16"/>
        <v/>
      </c>
      <c r="AT46" s="136" t="str">
        <f t="shared" si="17"/>
        <v/>
      </c>
      <c r="AU46" s="136" t="str">
        <f t="shared" si="18"/>
        <v/>
      </c>
      <c r="AV46" s="136" t="str">
        <f t="shared" si="19"/>
        <v/>
      </c>
      <c r="AW46" s="136" t="str">
        <f t="shared" si="30"/>
        <v/>
      </c>
      <c r="AX46" s="136" t="str">
        <f t="shared" si="31"/>
        <v/>
      </c>
      <c r="AY46" s="136" t="str">
        <f t="shared" si="32"/>
        <v/>
      </c>
      <c r="AZ46" s="136" t="str">
        <f t="shared" si="33"/>
        <v/>
      </c>
      <c r="BA46" s="136" t="str">
        <f t="shared" si="34"/>
        <v/>
      </c>
      <c r="BB46" s="136" t="str">
        <f t="shared" si="35"/>
        <v/>
      </c>
      <c r="BC46" s="136" t="str">
        <f t="shared" si="20"/>
        <v/>
      </c>
      <c r="BD46" s="136" t="str">
        <f t="shared" si="21"/>
        <v/>
      </c>
      <c r="BE46" s="136" t="str">
        <f t="shared" si="22"/>
        <v/>
      </c>
      <c r="BF46" s="136" t="str">
        <f t="shared" si="23"/>
        <v/>
      </c>
      <c r="BG46" s="136" t="str">
        <f t="shared" si="24"/>
        <v/>
      </c>
      <c r="BH46" s="136" t="str">
        <f t="shared" si="25"/>
        <v/>
      </c>
      <c r="BI46" s="136" t="str">
        <f t="shared" si="26"/>
        <v/>
      </c>
      <c r="BJ46" s="136" t="str">
        <f t="shared" si="27"/>
        <v/>
      </c>
      <c r="BK46" s="136" t="str">
        <f t="shared" si="28"/>
        <v/>
      </c>
      <c r="BL46" s="136" t="str">
        <f t="shared" si="29"/>
        <v/>
      </c>
    </row>
    <row r="47" spans="1:64" x14ac:dyDescent="0.35">
      <c r="A47" s="187"/>
      <c r="B47" s="188"/>
      <c r="C47" s="189"/>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2"/>
      <c r="AC47" s="136" t="str">
        <f t="shared" si="0"/>
        <v/>
      </c>
      <c r="AD47" s="136" t="str">
        <f t="shared" si="1"/>
        <v/>
      </c>
      <c r="AE47" s="136" t="str">
        <f t="shared" si="2"/>
        <v/>
      </c>
      <c r="AF47" s="136" t="str">
        <f t="shared" si="3"/>
        <v/>
      </c>
      <c r="AG47" s="136" t="str">
        <f t="shared" si="4"/>
        <v/>
      </c>
      <c r="AH47" s="136" t="str">
        <f t="shared" si="5"/>
        <v/>
      </c>
      <c r="AI47" s="136" t="str">
        <f t="shared" si="6"/>
        <v/>
      </c>
      <c r="AJ47" s="136" t="str">
        <f t="shared" si="7"/>
        <v/>
      </c>
      <c r="AK47" s="136" t="str">
        <f t="shared" si="8"/>
        <v/>
      </c>
      <c r="AL47" s="136" t="str">
        <f t="shared" si="9"/>
        <v/>
      </c>
      <c r="AM47" s="136" t="str">
        <f t="shared" si="10"/>
        <v/>
      </c>
      <c r="AN47" s="136" t="str">
        <f t="shared" si="11"/>
        <v/>
      </c>
      <c r="AO47" s="136" t="str">
        <f t="shared" si="12"/>
        <v/>
      </c>
      <c r="AP47" s="136" t="str">
        <f t="shared" si="13"/>
        <v/>
      </c>
      <c r="AQ47" s="136" t="str">
        <f t="shared" si="14"/>
        <v/>
      </c>
      <c r="AR47" s="136" t="str">
        <f t="shared" si="15"/>
        <v/>
      </c>
      <c r="AS47" s="136" t="str">
        <f t="shared" si="16"/>
        <v/>
      </c>
      <c r="AT47" s="136" t="str">
        <f t="shared" si="17"/>
        <v/>
      </c>
      <c r="AU47" s="136" t="str">
        <f t="shared" si="18"/>
        <v/>
      </c>
      <c r="AV47" s="136" t="str">
        <f t="shared" si="19"/>
        <v/>
      </c>
      <c r="AW47" s="136" t="str">
        <f t="shared" si="30"/>
        <v/>
      </c>
      <c r="AX47" s="136" t="str">
        <f t="shared" si="31"/>
        <v/>
      </c>
      <c r="AY47" s="136" t="str">
        <f t="shared" si="32"/>
        <v/>
      </c>
      <c r="AZ47" s="136" t="str">
        <f t="shared" si="33"/>
        <v/>
      </c>
      <c r="BA47" s="136" t="str">
        <f t="shared" si="34"/>
        <v/>
      </c>
      <c r="BB47" s="136" t="str">
        <f t="shared" si="35"/>
        <v/>
      </c>
      <c r="BC47" s="136" t="str">
        <f t="shared" si="20"/>
        <v/>
      </c>
      <c r="BD47" s="136" t="str">
        <f t="shared" si="21"/>
        <v/>
      </c>
      <c r="BE47" s="136" t="str">
        <f t="shared" si="22"/>
        <v/>
      </c>
      <c r="BF47" s="136" t="str">
        <f t="shared" si="23"/>
        <v/>
      </c>
      <c r="BG47" s="136" t="str">
        <f t="shared" si="24"/>
        <v/>
      </c>
      <c r="BH47" s="136" t="str">
        <f t="shared" si="25"/>
        <v/>
      </c>
      <c r="BI47" s="136" t="str">
        <f t="shared" si="26"/>
        <v/>
      </c>
      <c r="BJ47" s="136" t="str">
        <f t="shared" si="27"/>
        <v/>
      </c>
      <c r="BK47" s="136" t="str">
        <f t="shared" si="28"/>
        <v/>
      </c>
      <c r="BL47" s="136" t="str">
        <f t="shared" si="29"/>
        <v/>
      </c>
    </row>
    <row r="48" spans="1:64" x14ac:dyDescent="0.35">
      <c r="A48" s="187"/>
      <c r="B48" s="188"/>
      <c r="C48" s="189"/>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2"/>
      <c r="AC48" s="136" t="str">
        <f t="shared" si="0"/>
        <v/>
      </c>
      <c r="AD48" s="136" t="str">
        <f t="shared" si="1"/>
        <v/>
      </c>
      <c r="AE48" s="136" t="str">
        <f t="shared" si="2"/>
        <v/>
      </c>
      <c r="AF48" s="136" t="str">
        <f t="shared" si="3"/>
        <v/>
      </c>
      <c r="AG48" s="136" t="str">
        <f t="shared" si="4"/>
        <v/>
      </c>
      <c r="AH48" s="136" t="str">
        <f t="shared" si="5"/>
        <v/>
      </c>
      <c r="AI48" s="136" t="str">
        <f t="shared" si="6"/>
        <v/>
      </c>
      <c r="AJ48" s="136" t="str">
        <f t="shared" si="7"/>
        <v/>
      </c>
      <c r="AK48" s="136" t="str">
        <f t="shared" si="8"/>
        <v/>
      </c>
      <c r="AL48" s="136" t="str">
        <f t="shared" si="9"/>
        <v/>
      </c>
      <c r="AM48" s="136" t="str">
        <f t="shared" si="10"/>
        <v/>
      </c>
      <c r="AN48" s="136" t="str">
        <f t="shared" si="11"/>
        <v/>
      </c>
      <c r="AO48" s="136" t="str">
        <f t="shared" si="12"/>
        <v/>
      </c>
      <c r="AP48" s="136" t="str">
        <f t="shared" si="13"/>
        <v/>
      </c>
      <c r="AQ48" s="136" t="str">
        <f t="shared" si="14"/>
        <v/>
      </c>
      <c r="AR48" s="136" t="str">
        <f t="shared" si="15"/>
        <v/>
      </c>
      <c r="AS48" s="136" t="str">
        <f t="shared" si="16"/>
        <v/>
      </c>
      <c r="AT48" s="136" t="str">
        <f t="shared" si="17"/>
        <v/>
      </c>
      <c r="AU48" s="136" t="str">
        <f t="shared" si="18"/>
        <v/>
      </c>
      <c r="AV48" s="136" t="str">
        <f t="shared" si="19"/>
        <v/>
      </c>
      <c r="AW48" s="136" t="str">
        <f t="shared" si="30"/>
        <v/>
      </c>
      <c r="AX48" s="136" t="str">
        <f t="shared" si="31"/>
        <v/>
      </c>
      <c r="AY48" s="136" t="str">
        <f t="shared" si="32"/>
        <v/>
      </c>
      <c r="AZ48" s="136" t="str">
        <f t="shared" si="33"/>
        <v/>
      </c>
      <c r="BA48" s="136" t="str">
        <f t="shared" si="34"/>
        <v/>
      </c>
      <c r="BB48" s="136" t="str">
        <f t="shared" si="35"/>
        <v/>
      </c>
      <c r="BC48" s="136" t="str">
        <f t="shared" si="20"/>
        <v/>
      </c>
      <c r="BD48" s="136" t="str">
        <f t="shared" si="21"/>
        <v/>
      </c>
      <c r="BE48" s="136" t="str">
        <f t="shared" si="22"/>
        <v/>
      </c>
      <c r="BF48" s="136" t="str">
        <f t="shared" si="23"/>
        <v/>
      </c>
      <c r="BG48" s="136" t="str">
        <f t="shared" si="24"/>
        <v/>
      </c>
      <c r="BH48" s="136" t="str">
        <f t="shared" si="25"/>
        <v/>
      </c>
      <c r="BI48" s="136" t="str">
        <f t="shared" si="26"/>
        <v/>
      </c>
      <c r="BJ48" s="136" t="str">
        <f t="shared" si="27"/>
        <v/>
      </c>
      <c r="BK48" s="136" t="str">
        <f t="shared" si="28"/>
        <v/>
      </c>
      <c r="BL48" s="136" t="str">
        <f t="shared" si="29"/>
        <v/>
      </c>
    </row>
    <row r="49" spans="1:64" x14ac:dyDescent="0.35">
      <c r="A49" s="187"/>
      <c r="B49" s="188"/>
      <c r="C49" s="189"/>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2"/>
      <c r="AC49" s="136" t="str">
        <f t="shared" si="0"/>
        <v/>
      </c>
      <c r="AD49" s="136" t="str">
        <f t="shared" si="1"/>
        <v/>
      </c>
      <c r="AE49" s="136" t="str">
        <f t="shared" si="2"/>
        <v/>
      </c>
      <c r="AF49" s="136" t="str">
        <f t="shared" si="3"/>
        <v/>
      </c>
      <c r="AG49" s="136" t="str">
        <f t="shared" si="4"/>
        <v/>
      </c>
      <c r="AH49" s="136" t="str">
        <f t="shared" si="5"/>
        <v/>
      </c>
      <c r="AI49" s="136" t="str">
        <f t="shared" si="6"/>
        <v/>
      </c>
      <c r="AJ49" s="136" t="str">
        <f t="shared" si="7"/>
        <v/>
      </c>
      <c r="AK49" s="136" t="str">
        <f t="shared" si="8"/>
        <v/>
      </c>
      <c r="AL49" s="136" t="str">
        <f t="shared" si="9"/>
        <v/>
      </c>
      <c r="AM49" s="136" t="str">
        <f t="shared" si="10"/>
        <v/>
      </c>
      <c r="AN49" s="136" t="str">
        <f t="shared" si="11"/>
        <v/>
      </c>
      <c r="AO49" s="136" t="str">
        <f t="shared" si="12"/>
        <v/>
      </c>
      <c r="AP49" s="136" t="str">
        <f t="shared" si="13"/>
        <v/>
      </c>
      <c r="AQ49" s="136" t="str">
        <f t="shared" si="14"/>
        <v/>
      </c>
      <c r="AR49" s="136" t="str">
        <f t="shared" si="15"/>
        <v/>
      </c>
      <c r="AS49" s="136" t="str">
        <f t="shared" si="16"/>
        <v/>
      </c>
      <c r="AT49" s="136" t="str">
        <f t="shared" si="17"/>
        <v/>
      </c>
      <c r="AU49" s="136" t="str">
        <f t="shared" si="18"/>
        <v/>
      </c>
      <c r="AV49" s="136" t="str">
        <f t="shared" si="19"/>
        <v/>
      </c>
      <c r="AW49" s="136" t="str">
        <f t="shared" si="30"/>
        <v/>
      </c>
      <c r="AX49" s="136" t="str">
        <f t="shared" si="31"/>
        <v/>
      </c>
      <c r="AY49" s="136" t="str">
        <f t="shared" si="32"/>
        <v/>
      </c>
      <c r="AZ49" s="136" t="str">
        <f t="shared" si="33"/>
        <v/>
      </c>
      <c r="BA49" s="136" t="str">
        <f t="shared" si="34"/>
        <v/>
      </c>
      <c r="BB49" s="136" t="str">
        <f t="shared" si="35"/>
        <v/>
      </c>
      <c r="BC49" s="136" t="str">
        <f t="shared" si="20"/>
        <v/>
      </c>
      <c r="BD49" s="136" t="str">
        <f t="shared" si="21"/>
        <v/>
      </c>
      <c r="BE49" s="136" t="str">
        <f t="shared" si="22"/>
        <v/>
      </c>
      <c r="BF49" s="136" t="str">
        <f t="shared" si="23"/>
        <v/>
      </c>
      <c r="BG49" s="136" t="str">
        <f t="shared" si="24"/>
        <v/>
      </c>
      <c r="BH49" s="136" t="str">
        <f t="shared" si="25"/>
        <v/>
      </c>
      <c r="BI49" s="136" t="str">
        <f t="shared" si="26"/>
        <v/>
      </c>
      <c r="BJ49" s="136" t="str">
        <f t="shared" si="27"/>
        <v/>
      </c>
      <c r="BK49" s="136" t="str">
        <f t="shared" si="28"/>
        <v/>
      </c>
      <c r="BL49" s="136" t="str">
        <f t="shared" si="29"/>
        <v/>
      </c>
    </row>
    <row r="50" spans="1:64" x14ac:dyDescent="0.35">
      <c r="A50" s="187"/>
      <c r="B50" s="188"/>
      <c r="C50" s="189"/>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2"/>
      <c r="AC50" s="136" t="str">
        <f t="shared" si="0"/>
        <v/>
      </c>
      <c r="AD50" s="136" t="str">
        <f t="shared" si="1"/>
        <v/>
      </c>
      <c r="AE50" s="136" t="str">
        <f t="shared" si="2"/>
        <v/>
      </c>
      <c r="AF50" s="136" t="str">
        <f t="shared" si="3"/>
        <v/>
      </c>
      <c r="AG50" s="136" t="str">
        <f t="shared" si="4"/>
        <v/>
      </c>
      <c r="AH50" s="136" t="str">
        <f t="shared" si="5"/>
        <v/>
      </c>
      <c r="AI50" s="136" t="str">
        <f t="shared" si="6"/>
        <v/>
      </c>
      <c r="AJ50" s="136" t="str">
        <f t="shared" si="7"/>
        <v/>
      </c>
      <c r="AK50" s="136" t="str">
        <f t="shared" si="8"/>
        <v/>
      </c>
      <c r="AL50" s="136" t="str">
        <f t="shared" si="9"/>
        <v/>
      </c>
      <c r="AM50" s="136" t="str">
        <f t="shared" si="10"/>
        <v/>
      </c>
      <c r="AN50" s="136" t="str">
        <f t="shared" si="11"/>
        <v/>
      </c>
      <c r="AO50" s="136" t="str">
        <f t="shared" si="12"/>
        <v/>
      </c>
      <c r="AP50" s="136" t="str">
        <f t="shared" si="13"/>
        <v/>
      </c>
      <c r="AQ50" s="136" t="str">
        <f t="shared" si="14"/>
        <v/>
      </c>
      <c r="AR50" s="136" t="str">
        <f t="shared" si="15"/>
        <v/>
      </c>
      <c r="AS50" s="136" t="str">
        <f t="shared" si="16"/>
        <v/>
      </c>
      <c r="AT50" s="136" t="str">
        <f t="shared" si="17"/>
        <v/>
      </c>
      <c r="AU50" s="136" t="str">
        <f t="shared" si="18"/>
        <v/>
      </c>
      <c r="AV50" s="136" t="str">
        <f t="shared" si="19"/>
        <v/>
      </c>
      <c r="AW50" s="136" t="str">
        <f t="shared" si="30"/>
        <v/>
      </c>
      <c r="AX50" s="136" t="str">
        <f t="shared" si="31"/>
        <v/>
      </c>
      <c r="AY50" s="136" t="str">
        <f t="shared" si="32"/>
        <v/>
      </c>
      <c r="AZ50" s="136" t="str">
        <f t="shared" si="33"/>
        <v/>
      </c>
      <c r="BA50" s="136" t="str">
        <f t="shared" si="34"/>
        <v/>
      </c>
      <c r="BB50" s="136" t="str">
        <f t="shared" si="35"/>
        <v/>
      </c>
      <c r="BC50" s="136" t="str">
        <f t="shared" si="20"/>
        <v/>
      </c>
      <c r="BD50" s="136" t="str">
        <f t="shared" si="21"/>
        <v/>
      </c>
      <c r="BE50" s="136" t="str">
        <f t="shared" si="22"/>
        <v/>
      </c>
      <c r="BF50" s="136" t="str">
        <f t="shared" si="23"/>
        <v/>
      </c>
      <c r="BG50" s="136" t="str">
        <f t="shared" si="24"/>
        <v/>
      </c>
      <c r="BH50" s="136" t="str">
        <f t="shared" si="25"/>
        <v/>
      </c>
      <c r="BI50" s="136" t="str">
        <f t="shared" si="26"/>
        <v/>
      </c>
      <c r="BJ50" s="136" t="str">
        <f t="shared" si="27"/>
        <v/>
      </c>
      <c r="BK50" s="136" t="str">
        <f t="shared" si="28"/>
        <v/>
      </c>
      <c r="BL50" s="136" t="str">
        <f t="shared" si="29"/>
        <v/>
      </c>
    </row>
    <row r="51" spans="1:64" x14ac:dyDescent="0.35">
      <c r="A51" s="187"/>
      <c r="B51" s="188"/>
      <c r="C51" s="189"/>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2"/>
      <c r="AC51" s="136" t="str">
        <f t="shared" si="0"/>
        <v/>
      </c>
      <c r="AD51" s="136" t="str">
        <f t="shared" si="1"/>
        <v/>
      </c>
      <c r="AE51" s="136" t="str">
        <f t="shared" si="2"/>
        <v/>
      </c>
      <c r="AF51" s="136" t="str">
        <f t="shared" si="3"/>
        <v/>
      </c>
      <c r="AG51" s="136" t="str">
        <f t="shared" si="4"/>
        <v/>
      </c>
      <c r="AH51" s="136" t="str">
        <f t="shared" si="5"/>
        <v/>
      </c>
      <c r="AI51" s="136" t="str">
        <f t="shared" si="6"/>
        <v/>
      </c>
      <c r="AJ51" s="136" t="str">
        <f t="shared" si="7"/>
        <v/>
      </c>
      <c r="AK51" s="136" t="str">
        <f t="shared" si="8"/>
        <v/>
      </c>
      <c r="AL51" s="136" t="str">
        <f t="shared" si="9"/>
        <v/>
      </c>
      <c r="AM51" s="136" t="str">
        <f t="shared" si="10"/>
        <v/>
      </c>
      <c r="AN51" s="136" t="str">
        <f t="shared" si="11"/>
        <v/>
      </c>
      <c r="AO51" s="136" t="str">
        <f t="shared" si="12"/>
        <v/>
      </c>
      <c r="AP51" s="136" t="str">
        <f t="shared" si="13"/>
        <v/>
      </c>
      <c r="AQ51" s="136" t="str">
        <f t="shared" si="14"/>
        <v/>
      </c>
      <c r="AR51" s="136" t="str">
        <f t="shared" si="15"/>
        <v/>
      </c>
      <c r="AS51" s="136" t="str">
        <f t="shared" si="16"/>
        <v/>
      </c>
      <c r="AT51" s="136" t="str">
        <f t="shared" si="17"/>
        <v/>
      </c>
      <c r="AU51" s="136" t="str">
        <f t="shared" si="18"/>
        <v/>
      </c>
      <c r="AV51" s="136" t="str">
        <f t="shared" si="19"/>
        <v/>
      </c>
      <c r="AW51" s="136" t="str">
        <f t="shared" si="30"/>
        <v/>
      </c>
      <c r="AX51" s="136" t="str">
        <f t="shared" si="31"/>
        <v/>
      </c>
      <c r="AY51" s="136" t="str">
        <f t="shared" si="32"/>
        <v/>
      </c>
      <c r="AZ51" s="136" t="str">
        <f t="shared" si="33"/>
        <v/>
      </c>
      <c r="BA51" s="136" t="str">
        <f t="shared" si="34"/>
        <v/>
      </c>
      <c r="BB51" s="136" t="str">
        <f t="shared" si="35"/>
        <v/>
      </c>
      <c r="BC51" s="136" t="str">
        <f t="shared" si="20"/>
        <v/>
      </c>
      <c r="BD51" s="136" t="str">
        <f t="shared" si="21"/>
        <v/>
      </c>
      <c r="BE51" s="136" t="str">
        <f t="shared" si="22"/>
        <v/>
      </c>
      <c r="BF51" s="136" t="str">
        <f t="shared" si="23"/>
        <v/>
      </c>
      <c r="BG51" s="136" t="str">
        <f t="shared" si="24"/>
        <v/>
      </c>
      <c r="BH51" s="136" t="str">
        <f t="shared" si="25"/>
        <v/>
      </c>
      <c r="BI51" s="136" t="str">
        <f t="shared" si="26"/>
        <v/>
      </c>
      <c r="BJ51" s="136" t="str">
        <f t="shared" si="27"/>
        <v/>
      </c>
      <c r="BK51" s="136" t="str">
        <f t="shared" si="28"/>
        <v/>
      </c>
      <c r="BL51" s="136" t="str">
        <f t="shared" si="29"/>
        <v/>
      </c>
    </row>
    <row r="52" spans="1:64" x14ac:dyDescent="0.35">
      <c r="A52" s="187"/>
      <c r="B52" s="188"/>
      <c r="C52" s="189"/>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2"/>
      <c r="AC52" s="136" t="str">
        <f t="shared" si="0"/>
        <v/>
      </c>
      <c r="AD52" s="136" t="str">
        <f t="shared" si="1"/>
        <v/>
      </c>
      <c r="AE52" s="136" t="str">
        <f t="shared" si="2"/>
        <v/>
      </c>
      <c r="AF52" s="136" t="str">
        <f t="shared" si="3"/>
        <v/>
      </c>
      <c r="AG52" s="136" t="str">
        <f t="shared" si="4"/>
        <v/>
      </c>
      <c r="AH52" s="136" t="str">
        <f t="shared" si="5"/>
        <v/>
      </c>
      <c r="AI52" s="136" t="str">
        <f t="shared" si="6"/>
        <v/>
      </c>
      <c r="AJ52" s="136" t="str">
        <f t="shared" si="7"/>
        <v/>
      </c>
      <c r="AK52" s="136" t="str">
        <f t="shared" si="8"/>
        <v/>
      </c>
      <c r="AL52" s="136" t="str">
        <f t="shared" si="9"/>
        <v/>
      </c>
      <c r="AM52" s="136" t="str">
        <f t="shared" si="10"/>
        <v/>
      </c>
      <c r="AN52" s="136" t="str">
        <f t="shared" si="11"/>
        <v/>
      </c>
      <c r="AO52" s="136" t="str">
        <f t="shared" si="12"/>
        <v/>
      </c>
      <c r="AP52" s="136" t="str">
        <f t="shared" si="13"/>
        <v/>
      </c>
      <c r="AQ52" s="136" t="str">
        <f t="shared" si="14"/>
        <v/>
      </c>
      <c r="AR52" s="136" t="str">
        <f t="shared" si="15"/>
        <v/>
      </c>
      <c r="AS52" s="136" t="str">
        <f t="shared" si="16"/>
        <v/>
      </c>
      <c r="AT52" s="136" t="str">
        <f t="shared" si="17"/>
        <v/>
      </c>
      <c r="AU52" s="136" t="str">
        <f t="shared" si="18"/>
        <v/>
      </c>
      <c r="AV52" s="136" t="str">
        <f t="shared" si="19"/>
        <v/>
      </c>
      <c r="AW52" s="136" t="str">
        <f t="shared" si="30"/>
        <v/>
      </c>
      <c r="AX52" s="136" t="str">
        <f t="shared" si="31"/>
        <v/>
      </c>
      <c r="AY52" s="136" t="str">
        <f t="shared" si="32"/>
        <v/>
      </c>
      <c r="AZ52" s="136" t="str">
        <f t="shared" si="33"/>
        <v/>
      </c>
      <c r="BA52" s="136" t="str">
        <f t="shared" si="34"/>
        <v/>
      </c>
      <c r="BB52" s="136" t="str">
        <f t="shared" si="35"/>
        <v/>
      </c>
      <c r="BC52" s="136" t="str">
        <f t="shared" si="20"/>
        <v/>
      </c>
      <c r="BD52" s="136" t="str">
        <f t="shared" si="21"/>
        <v/>
      </c>
      <c r="BE52" s="136" t="str">
        <f t="shared" si="22"/>
        <v/>
      </c>
      <c r="BF52" s="136" t="str">
        <f t="shared" si="23"/>
        <v/>
      </c>
      <c r="BG52" s="136" t="str">
        <f t="shared" si="24"/>
        <v/>
      </c>
      <c r="BH52" s="136" t="str">
        <f t="shared" si="25"/>
        <v/>
      </c>
      <c r="BI52" s="136" t="str">
        <f t="shared" si="26"/>
        <v/>
      </c>
      <c r="BJ52" s="136" t="str">
        <f t="shared" si="27"/>
        <v/>
      </c>
      <c r="BK52" s="136" t="str">
        <f t="shared" si="28"/>
        <v/>
      </c>
      <c r="BL52" s="136" t="str">
        <f t="shared" si="29"/>
        <v/>
      </c>
    </row>
    <row r="53" spans="1:64" x14ac:dyDescent="0.35">
      <c r="A53" s="187"/>
      <c r="B53" s="188"/>
      <c r="C53" s="189"/>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2"/>
      <c r="AC53" s="136" t="str">
        <f t="shared" si="0"/>
        <v/>
      </c>
      <c r="AD53" s="136" t="str">
        <f t="shared" si="1"/>
        <v/>
      </c>
      <c r="AE53" s="136" t="str">
        <f t="shared" si="2"/>
        <v/>
      </c>
      <c r="AF53" s="136" t="str">
        <f t="shared" si="3"/>
        <v/>
      </c>
      <c r="AG53" s="136" t="str">
        <f t="shared" si="4"/>
        <v/>
      </c>
      <c r="AH53" s="136" t="str">
        <f t="shared" si="5"/>
        <v/>
      </c>
      <c r="AI53" s="136" t="str">
        <f t="shared" si="6"/>
        <v/>
      </c>
      <c r="AJ53" s="136" t="str">
        <f t="shared" si="7"/>
        <v/>
      </c>
      <c r="AK53" s="136" t="str">
        <f t="shared" si="8"/>
        <v/>
      </c>
      <c r="AL53" s="136" t="str">
        <f t="shared" si="9"/>
        <v/>
      </c>
      <c r="AM53" s="136" t="str">
        <f t="shared" si="10"/>
        <v/>
      </c>
      <c r="AN53" s="136" t="str">
        <f t="shared" si="11"/>
        <v/>
      </c>
      <c r="AO53" s="136" t="str">
        <f t="shared" si="12"/>
        <v/>
      </c>
      <c r="AP53" s="136" t="str">
        <f t="shared" si="13"/>
        <v/>
      </c>
      <c r="AQ53" s="136" t="str">
        <f t="shared" si="14"/>
        <v/>
      </c>
      <c r="AR53" s="136" t="str">
        <f t="shared" si="15"/>
        <v/>
      </c>
      <c r="AS53" s="136" t="str">
        <f t="shared" si="16"/>
        <v/>
      </c>
      <c r="AT53" s="136" t="str">
        <f t="shared" si="17"/>
        <v/>
      </c>
      <c r="AU53" s="136" t="str">
        <f t="shared" si="18"/>
        <v/>
      </c>
      <c r="AV53" s="136" t="str">
        <f t="shared" si="19"/>
        <v/>
      </c>
      <c r="AW53" s="136" t="str">
        <f t="shared" si="30"/>
        <v/>
      </c>
      <c r="AX53" s="136" t="str">
        <f t="shared" si="31"/>
        <v/>
      </c>
      <c r="AY53" s="136" t="str">
        <f t="shared" si="32"/>
        <v/>
      </c>
      <c r="AZ53" s="136" t="str">
        <f t="shared" si="33"/>
        <v/>
      </c>
      <c r="BA53" s="136" t="str">
        <f t="shared" si="34"/>
        <v/>
      </c>
      <c r="BB53" s="136" t="str">
        <f t="shared" si="35"/>
        <v/>
      </c>
      <c r="BC53" s="136" t="str">
        <f t="shared" si="20"/>
        <v/>
      </c>
      <c r="BD53" s="136" t="str">
        <f t="shared" si="21"/>
        <v/>
      </c>
      <c r="BE53" s="136" t="str">
        <f t="shared" si="22"/>
        <v/>
      </c>
      <c r="BF53" s="136" t="str">
        <f t="shared" si="23"/>
        <v/>
      </c>
      <c r="BG53" s="136" t="str">
        <f t="shared" si="24"/>
        <v/>
      </c>
      <c r="BH53" s="136" t="str">
        <f t="shared" si="25"/>
        <v/>
      </c>
      <c r="BI53" s="136" t="str">
        <f t="shared" si="26"/>
        <v/>
      </c>
      <c r="BJ53" s="136" t="str">
        <f t="shared" si="27"/>
        <v/>
      </c>
      <c r="BK53" s="136" t="str">
        <f t="shared" si="28"/>
        <v/>
      </c>
      <c r="BL53" s="136" t="str">
        <f t="shared" si="29"/>
        <v/>
      </c>
    </row>
    <row r="54" spans="1:64" x14ac:dyDescent="0.35">
      <c r="A54" s="187"/>
      <c r="B54" s="188"/>
      <c r="C54" s="189"/>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2"/>
      <c r="AC54" s="136" t="str">
        <f t="shared" si="0"/>
        <v/>
      </c>
      <c r="AD54" s="136" t="str">
        <f t="shared" si="1"/>
        <v/>
      </c>
      <c r="AE54" s="136" t="str">
        <f t="shared" si="2"/>
        <v/>
      </c>
      <c r="AF54" s="136" t="str">
        <f t="shared" si="3"/>
        <v/>
      </c>
      <c r="AG54" s="136" t="str">
        <f t="shared" si="4"/>
        <v/>
      </c>
      <c r="AH54" s="136" t="str">
        <f t="shared" si="5"/>
        <v/>
      </c>
      <c r="AI54" s="136" t="str">
        <f t="shared" si="6"/>
        <v/>
      </c>
      <c r="AJ54" s="136" t="str">
        <f t="shared" si="7"/>
        <v/>
      </c>
      <c r="AK54" s="136" t="str">
        <f t="shared" si="8"/>
        <v/>
      </c>
      <c r="AL54" s="136" t="str">
        <f t="shared" si="9"/>
        <v/>
      </c>
      <c r="AM54" s="136" t="str">
        <f t="shared" si="10"/>
        <v/>
      </c>
      <c r="AN54" s="136" t="str">
        <f t="shared" si="11"/>
        <v/>
      </c>
      <c r="AO54" s="136" t="str">
        <f t="shared" si="12"/>
        <v/>
      </c>
      <c r="AP54" s="136" t="str">
        <f t="shared" si="13"/>
        <v/>
      </c>
      <c r="AQ54" s="136" t="str">
        <f t="shared" si="14"/>
        <v/>
      </c>
      <c r="AR54" s="136" t="str">
        <f t="shared" si="15"/>
        <v/>
      </c>
      <c r="AS54" s="136" t="str">
        <f t="shared" si="16"/>
        <v/>
      </c>
      <c r="AT54" s="136" t="str">
        <f t="shared" si="17"/>
        <v/>
      </c>
      <c r="AU54" s="136" t="str">
        <f t="shared" si="18"/>
        <v/>
      </c>
      <c r="AV54" s="136" t="str">
        <f t="shared" si="19"/>
        <v/>
      </c>
      <c r="AW54" s="136" t="str">
        <f t="shared" si="30"/>
        <v/>
      </c>
      <c r="AX54" s="136" t="str">
        <f t="shared" si="31"/>
        <v/>
      </c>
      <c r="AY54" s="136" t="str">
        <f t="shared" si="32"/>
        <v/>
      </c>
      <c r="AZ54" s="136" t="str">
        <f t="shared" si="33"/>
        <v/>
      </c>
      <c r="BA54" s="136" t="str">
        <f t="shared" si="34"/>
        <v/>
      </c>
      <c r="BB54" s="136" t="str">
        <f t="shared" si="35"/>
        <v/>
      </c>
      <c r="BC54" s="136" t="str">
        <f t="shared" si="20"/>
        <v/>
      </c>
      <c r="BD54" s="136" t="str">
        <f t="shared" si="21"/>
        <v/>
      </c>
      <c r="BE54" s="136" t="str">
        <f t="shared" si="22"/>
        <v/>
      </c>
      <c r="BF54" s="136" t="str">
        <f t="shared" si="23"/>
        <v/>
      </c>
      <c r="BG54" s="136" t="str">
        <f t="shared" si="24"/>
        <v/>
      </c>
      <c r="BH54" s="136" t="str">
        <f t="shared" si="25"/>
        <v/>
      </c>
      <c r="BI54" s="136" t="str">
        <f t="shared" si="26"/>
        <v/>
      </c>
      <c r="BJ54" s="136" t="str">
        <f t="shared" si="27"/>
        <v/>
      </c>
      <c r="BK54" s="136" t="str">
        <f t="shared" si="28"/>
        <v/>
      </c>
      <c r="BL54" s="136" t="str">
        <f t="shared" si="29"/>
        <v/>
      </c>
    </row>
    <row r="55" spans="1:64" x14ac:dyDescent="0.35">
      <c r="A55" s="187"/>
      <c r="B55" s="188"/>
      <c r="C55" s="189"/>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2"/>
      <c r="AC55" s="136" t="str">
        <f t="shared" si="0"/>
        <v/>
      </c>
      <c r="AD55" s="136" t="str">
        <f t="shared" si="1"/>
        <v/>
      </c>
      <c r="AE55" s="136" t="str">
        <f t="shared" si="2"/>
        <v/>
      </c>
      <c r="AF55" s="136" t="str">
        <f t="shared" si="3"/>
        <v/>
      </c>
      <c r="AG55" s="136" t="str">
        <f t="shared" si="4"/>
        <v/>
      </c>
      <c r="AH55" s="136" t="str">
        <f t="shared" si="5"/>
        <v/>
      </c>
      <c r="AI55" s="136" t="str">
        <f t="shared" si="6"/>
        <v/>
      </c>
      <c r="AJ55" s="136" t="str">
        <f t="shared" si="7"/>
        <v/>
      </c>
      <c r="AK55" s="136" t="str">
        <f t="shared" si="8"/>
        <v/>
      </c>
      <c r="AL55" s="136" t="str">
        <f t="shared" si="9"/>
        <v/>
      </c>
      <c r="AM55" s="136" t="str">
        <f t="shared" si="10"/>
        <v/>
      </c>
      <c r="AN55" s="136" t="str">
        <f t="shared" si="11"/>
        <v/>
      </c>
      <c r="AO55" s="136" t="str">
        <f t="shared" si="12"/>
        <v/>
      </c>
      <c r="AP55" s="136" t="str">
        <f t="shared" si="13"/>
        <v/>
      </c>
      <c r="AQ55" s="136" t="str">
        <f t="shared" si="14"/>
        <v/>
      </c>
      <c r="AR55" s="136" t="str">
        <f t="shared" si="15"/>
        <v/>
      </c>
      <c r="AS55" s="136" t="str">
        <f t="shared" si="16"/>
        <v/>
      </c>
      <c r="AT55" s="136" t="str">
        <f t="shared" si="17"/>
        <v/>
      </c>
      <c r="AU55" s="136" t="str">
        <f t="shared" si="18"/>
        <v/>
      </c>
      <c r="AV55" s="136" t="str">
        <f t="shared" si="19"/>
        <v/>
      </c>
      <c r="AW55" s="136" t="str">
        <f t="shared" si="30"/>
        <v/>
      </c>
      <c r="AX55" s="136" t="str">
        <f t="shared" si="31"/>
        <v/>
      </c>
      <c r="AY55" s="136" t="str">
        <f t="shared" si="32"/>
        <v/>
      </c>
      <c r="AZ55" s="136" t="str">
        <f t="shared" si="33"/>
        <v/>
      </c>
      <c r="BA55" s="136" t="str">
        <f t="shared" si="34"/>
        <v/>
      </c>
      <c r="BB55" s="136" t="str">
        <f t="shared" si="35"/>
        <v/>
      </c>
      <c r="BC55" s="136" t="str">
        <f t="shared" si="20"/>
        <v/>
      </c>
      <c r="BD55" s="136" t="str">
        <f t="shared" si="21"/>
        <v/>
      </c>
      <c r="BE55" s="136" t="str">
        <f t="shared" si="22"/>
        <v/>
      </c>
      <c r="BF55" s="136" t="str">
        <f t="shared" si="23"/>
        <v/>
      </c>
      <c r="BG55" s="136" t="str">
        <f t="shared" si="24"/>
        <v/>
      </c>
      <c r="BH55" s="136" t="str">
        <f t="shared" si="25"/>
        <v/>
      </c>
      <c r="BI55" s="136" t="str">
        <f t="shared" si="26"/>
        <v/>
      </c>
      <c r="BJ55" s="136" t="str">
        <f t="shared" si="27"/>
        <v/>
      </c>
      <c r="BK55" s="136" t="str">
        <f t="shared" si="28"/>
        <v/>
      </c>
      <c r="BL55" s="136" t="str">
        <f t="shared" si="29"/>
        <v/>
      </c>
    </row>
    <row r="56" spans="1:64" x14ac:dyDescent="0.35">
      <c r="A56" s="187"/>
      <c r="B56" s="188"/>
      <c r="C56" s="189"/>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2"/>
      <c r="AC56" s="136" t="str">
        <f t="shared" si="0"/>
        <v/>
      </c>
      <c r="AD56" s="136" t="str">
        <f t="shared" si="1"/>
        <v/>
      </c>
      <c r="AE56" s="136" t="str">
        <f t="shared" si="2"/>
        <v/>
      </c>
      <c r="AF56" s="136" t="str">
        <f t="shared" si="3"/>
        <v/>
      </c>
      <c r="AG56" s="136" t="str">
        <f t="shared" si="4"/>
        <v/>
      </c>
      <c r="AH56" s="136" t="str">
        <f t="shared" si="5"/>
        <v/>
      </c>
      <c r="AI56" s="136" t="str">
        <f t="shared" si="6"/>
        <v/>
      </c>
      <c r="AJ56" s="136" t="str">
        <f t="shared" si="7"/>
        <v/>
      </c>
      <c r="AK56" s="136" t="str">
        <f t="shared" si="8"/>
        <v/>
      </c>
      <c r="AL56" s="136" t="str">
        <f t="shared" si="9"/>
        <v/>
      </c>
      <c r="AM56" s="136" t="str">
        <f t="shared" si="10"/>
        <v/>
      </c>
      <c r="AN56" s="136" t="str">
        <f t="shared" si="11"/>
        <v/>
      </c>
      <c r="AO56" s="136" t="str">
        <f t="shared" si="12"/>
        <v/>
      </c>
      <c r="AP56" s="136" t="str">
        <f t="shared" si="13"/>
        <v/>
      </c>
      <c r="AQ56" s="136" t="str">
        <f t="shared" si="14"/>
        <v/>
      </c>
      <c r="AR56" s="136" t="str">
        <f t="shared" si="15"/>
        <v/>
      </c>
      <c r="AS56" s="136" t="str">
        <f t="shared" si="16"/>
        <v/>
      </c>
      <c r="AT56" s="136" t="str">
        <f t="shared" si="17"/>
        <v/>
      </c>
      <c r="AU56" s="136" t="str">
        <f t="shared" si="18"/>
        <v/>
      </c>
      <c r="AV56" s="136" t="str">
        <f t="shared" si="19"/>
        <v/>
      </c>
      <c r="AW56" s="136" t="str">
        <f t="shared" si="30"/>
        <v/>
      </c>
      <c r="AX56" s="136" t="str">
        <f t="shared" si="31"/>
        <v/>
      </c>
      <c r="AY56" s="136" t="str">
        <f t="shared" si="32"/>
        <v/>
      </c>
      <c r="AZ56" s="136" t="str">
        <f t="shared" si="33"/>
        <v/>
      </c>
      <c r="BA56" s="136" t="str">
        <f t="shared" si="34"/>
        <v/>
      </c>
      <c r="BB56" s="136" t="str">
        <f t="shared" si="35"/>
        <v/>
      </c>
      <c r="BC56" s="136" t="str">
        <f t="shared" si="20"/>
        <v/>
      </c>
      <c r="BD56" s="136" t="str">
        <f t="shared" si="21"/>
        <v/>
      </c>
      <c r="BE56" s="136" t="str">
        <f t="shared" si="22"/>
        <v/>
      </c>
      <c r="BF56" s="136" t="str">
        <f t="shared" si="23"/>
        <v/>
      </c>
      <c r="BG56" s="136" t="str">
        <f t="shared" si="24"/>
        <v/>
      </c>
      <c r="BH56" s="136" t="str">
        <f t="shared" si="25"/>
        <v/>
      </c>
      <c r="BI56" s="136" t="str">
        <f t="shared" si="26"/>
        <v/>
      </c>
      <c r="BJ56" s="136" t="str">
        <f t="shared" si="27"/>
        <v/>
      </c>
      <c r="BK56" s="136" t="str">
        <f t="shared" si="28"/>
        <v/>
      </c>
      <c r="BL56" s="136" t="str">
        <f t="shared" si="29"/>
        <v/>
      </c>
    </row>
    <row r="57" spans="1:64" x14ac:dyDescent="0.35">
      <c r="A57" s="187"/>
      <c r="B57" s="188"/>
      <c r="C57" s="189"/>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2"/>
      <c r="AC57" s="136" t="str">
        <f t="shared" si="0"/>
        <v/>
      </c>
      <c r="AD57" s="136" t="str">
        <f t="shared" si="1"/>
        <v/>
      </c>
      <c r="AE57" s="136" t="str">
        <f t="shared" si="2"/>
        <v/>
      </c>
      <c r="AF57" s="136" t="str">
        <f t="shared" si="3"/>
        <v/>
      </c>
      <c r="AG57" s="136" t="str">
        <f t="shared" si="4"/>
        <v/>
      </c>
      <c r="AH57" s="136" t="str">
        <f t="shared" si="5"/>
        <v/>
      </c>
      <c r="AI57" s="136" t="str">
        <f t="shared" si="6"/>
        <v/>
      </c>
      <c r="AJ57" s="136" t="str">
        <f t="shared" si="7"/>
        <v/>
      </c>
      <c r="AK57" s="136" t="str">
        <f t="shared" si="8"/>
        <v/>
      </c>
      <c r="AL57" s="136" t="str">
        <f t="shared" si="9"/>
        <v/>
      </c>
      <c r="AM57" s="136" t="str">
        <f t="shared" si="10"/>
        <v/>
      </c>
      <c r="AN57" s="136" t="str">
        <f t="shared" si="11"/>
        <v/>
      </c>
      <c r="AO57" s="136" t="str">
        <f t="shared" si="12"/>
        <v/>
      </c>
      <c r="AP57" s="136" t="str">
        <f t="shared" si="13"/>
        <v/>
      </c>
      <c r="AQ57" s="136" t="str">
        <f t="shared" si="14"/>
        <v/>
      </c>
      <c r="AR57" s="136" t="str">
        <f t="shared" si="15"/>
        <v/>
      </c>
      <c r="AS57" s="136" t="str">
        <f t="shared" si="16"/>
        <v/>
      </c>
      <c r="AT57" s="136" t="str">
        <f t="shared" si="17"/>
        <v/>
      </c>
      <c r="AU57" s="136" t="str">
        <f t="shared" si="18"/>
        <v/>
      </c>
      <c r="AV57" s="136" t="str">
        <f t="shared" si="19"/>
        <v/>
      </c>
      <c r="AW57" s="136" t="str">
        <f t="shared" si="30"/>
        <v/>
      </c>
      <c r="AX57" s="136" t="str">
        <f t="shared" si="31"/>
        <v/>
      </c>
      <c r="AY57" s="136" t="str">
        <f t="shared" si="32"/>
        <v/>
      </c>
      <c r="AZ57" s="136" t="str">
        <f t="shared" si="33"/>
        <v/>
      </c>
      <c r="BA57" s="136" t="str">
        <f t="shared" si="34"/>
        <v/>
      </c>
      <c r="BB57" s="136" t="str">
        <f t="shared" si="35"/>
        <v/>
      </c>
      <c r="BC57" s="136" t="str">
        <f t="shared" si="20"/>
        <v/>
      </c>
      <c r="BD57" s="136" t="str">
        <f t="shared" si="21"/>
        <v/>
      </c>
      <c r="BE57" s="136" t="str">
        <f t="shared" si="22"/>
        <v/>
      </c>
      <c r="BF57" s="136" t="str">
        <f t="shared" si="23"/>
        <v/>
      </c>
      <c r="BG57" s="136" t="str">
        <f t="shared" si="24"/>
        <v/>
      </c>
      <c r="BH57" s="136" t="str">
        <f t="shared" si="25"/>
        <v/>
      </c>
      <c r="BI57" s="136" t="str">
        <f t="shared" si="26"/>
        <v/>
      </c>
      <c r="BJ57" s="136" t="str">
        <f t="shared" si="27"/>
        <v/>
      </c>
      <c r="BK57" s="136" t="str">
        <f t="shared" si="28"/>
        <v/>
      </c>
      <c r="BL57" s="136" t="str">
        <f t="shared" si="29"/>
        <v/>
      </c>
    </row>
    <row r="58" spans="1:64" x14ac:dyDescent="0.35">
      <c r="A58" s="187"/>
      <c r="B58" s="188"/>
      <c r="C58" s="189"/>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2"/>
      <c r="AC58" s="136" t="str">
        <f t="shared" si="0"/>
        <v/>
      </c>
      <c r="AD58" s="136" t="str">
        <f t="shared" si="1"/>
        <v/>
      </c>
      <c r="AE58" s="136" t="str">
        <f t="shared" si="2"/>
        <v/>
      </c>
      <c r="AF58" s="136" t="str">
        <f t="shared" si="3"/>
        <v/>
      </c>
      <c r="AG58" s="136" t="str">
        <f t="shared" si="4"/>
        <v/>
      </c>
      <c r="AH58" s="136" t="str">
        <f t="shared" si="5"/>
        <v/>
      </c>
      <c r="AI58" s="136" t="str">
        <f t="shared" si="6"/>
        <v/>
      </c>
      <c r="AJ58" s="136" t="str">
        <f t="shared" si="7"/>
        <v/>
      </c>
      <c r="AK58" s="136" t="str">
        <f t="shared" si="8"/>
        <v/>
      </c>
      <c r="AL58" s="136" t="str">
        <f t="shared" si="9"/>
        <v/>
      </c>
      <c r="AM58" s="136" t="str">
        <f t="shared" si="10"/>
        <v/>
      </c>
      <c r="AN58" s="136" t="str">
        <f t="shared" si="11"/>
        <v/>
      </c>
      <c r="AO58" s="136" t="str">
        <f t="shared" si="12"/>
        <v/>
      </c>
      <c r="AP58" s="136" t="str">
        <f t="shared" si="13"/>
        <v/>
      </c>
      <c r="AQ58" s="136" t="str">
        <f t="shared" si="14"/>
        <v/>
      </c>
      <c r="AR58" s="136" t="str">
        <f t="shared" si="15"/>
        <v/>
      </c>
      <c r="AS58" s="136" t="str">
        <f t="shared" si="16"/>
        <v/>
      </c>
      <c r="AT58" s="136" t="str">
        <f t="shared" si="17"/>
        <v/>
      </c>
      <c r="AU58" s="136" t="str">
        <f t="shared" si="18"/>
        <v/>
      </c>
      <c r="AV58" s="136" t="str">
        <f t="shared" si="19"/>
        <v/>
      </c>
      <c r="AW58" s="136" t="str">
        <f t="shared" si="30"/>
        <v/>
      </c>
      <c r="AX58" s="136" t="str">
        <f t="shared" si="31"/>
        <v/>
      </c>
      <c r="AY58" s="136" t="str">
        <f t="shared" si="32"/>
        <v/>
      </c>
      <c r="AZ58" s="136" t="str">
        <f t="shared" si="33"/>
        <v/>
      </c>
      <c r="BA58" s="136" t="str">
        <f t="shared" si="34"/>
        <v/>
      </c>
      <c r="BB58" s="136" t="str">
        <f t="shared" si="35"/>
        <v/>
      </c>
      <c r="BC58" s="136" t="str">
        <f t="shared" si="20"/>
        <v/>
      </c>
      <c r="BD58" s="136" t="str">
        <f t="shared" si="21"/>
        <v/>
      </c>
      <c r="BE58" s="136" t="str">
        <f t="shared" si="22"/>
        <v/>
      </c>
      <c r="BF58" s="136" t="str">
        <f t="shared" si="23"/>
        <v/>
      </c>
      <c r="BG58" s="136" t="str">
        <f t="shared" si="24"/>
        <v/>
      </c>
      <c r="BH58" s="136" t="str">
        <f t="shared" si="25"/>
        <v/>
      </c>
      <c r="BI58" s="136" t="str">
        <f t="shared" si="26"/>
        <v/>
      </c>
      <c r="BJ58" s="136" t="str">
        <f t="shared" si="27"/>
        <v/>
      </c>
      <c r="BK58" s="136" t="str">
        <f t="shared" si="28"/>
        <v/>
      </c>
      <c r="BL58" s="136" t="str">
        <f t="shared" si="29"/>
        <v/>
      </c>
    </row>
    <row r="59" spans="1:64" x14ac:dyDescent="0.35">
      <c r="A59" s="187"/>
      <c r="B59" s="188"/>
      <c r="C59" s="189"/>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2"/>
      <c r="AC59" s="136" t="str">
        <f t="shared" si="0"/>
        <v/>
      </c>
      <c r="AD59" s="136" t="str">
        <f t="shared" si="1"/>
        <v/>
      </c>
      <c r="AE59" s="136" t="str">
        <f t="shared" si="2"/>
        <v/>
      </c>
      <c r="AF59" s="136" t="str">
        <f t="shared" si="3"/>
        <v/>
      </c>
      <c r="AG59" s="136" t="str">
        <f t="shared" si="4"/>
        <v/>
      </c>
      <c r="AH59" s="136" t="str">
        <f t="shared" si="5"/>
        <v/>
      </c>
      <c r="AI59" s="136" t="str">
        <f t="shared" si="6"/>
        <v/>
      </c>
      <c r="AJ59" s="136" t="str">
        <f t="shared" si="7"/>
        <v/>
      </c>
      <c r="AK59" s="136" t="str">
        <f t="shared" si="8"/>
        <v/>
      </c>
      <c r="AL59" s="136" t="str">
        <f t="shared" si="9"/>
        <v/>
      </c>
      <c r="AM59" s="136" t="str">
        <f t="shared" si="10"/>
        <v/>
      </c>
      <c r="AN59" s="136" t="str">
        <f t="shared" si="11"/>
        <v/>
      </c>
      <c r="AO59" s="136" t="str">
        <f t="shared" si="12"/>
        <v/>
      </c>
      <c r="AP59" s="136" t="str">
        <f t="shared" si="13"/>
        <v/>
      </c>
      <c r="AQ59" s="136" t="str">
        <f t="shared" si="14"/>
        <v/>
      </c>
      <c r="AR59" s="136" t="str">
        <f t="shared" si="15"/>
        <v/>
      </c>
      <c r="AS59" s="136" t="str">
        <f t="shared" si="16"/>
        <v/>
      </c>
      <c r="AT59" s="136" t="str">
        <f t="shared" si="17"/>
        <v/>
      </c>
      <c r="AU59" s="136" t="str">
        <f t="shared" si="18"/>
        <v/>
      </c>
      <c r="AV59" s="136" t="str">
        <f t="shared" si="19"/>
        <v/>
      </c>
      <c r="AW59" s="136" t="str">
        <f t="shared" si="30"/>
        <v/>
      </c>
      <c r="AX59" s="136" t="str">
        <f t="shared" si="31"/>
        <v/>
      </c>
      <c r="AY59" s="136" t="str">
        <f t="shared" si="32"/>
        <v/>
      </c>
      <c r="AZ59" s="136" t="str">
        <f t="shared" si="33"/>
        <v/>
      </c>
      <c r="BA59" s="136" t="str">
        <f t="shared" si="34"/>
        <v/>
      </c>
      <c r="BB59" s="136" t="str">
        <f t="shared" si="35"/>
        <v/>
      </c>
      <c r="BC59" s="136" t="str">
        <f t="shared" si="20"/>
        <v/>
      </c>
      <c r="BD59" s="136" t="str">
        <f t="shared" si="21"/>
        <v/>
      </c>
      <c r="BE59" s="136" t="str">
        <f t="shared" si="22"/>
        <v/>
      </c>
      <c r="BF59" s="136" t="str">
        <f t="shared" si="23"/>
        <v/>
      </c>
      <c r="BG59" s="136" t="str">
        <f t="shared" si="24"/>
        <v/>
      </c>
      <c r="BH59" s="136" t="str">
        <f t="shared" si="25"/>
        <v/>
      </c>
      <c r="BI59" s="136" t="str">
        <f t="shared" si="26"/>
        <v/>
      </c>
      <c r="BJ59" s="136" t="str">
        <f t="shared" si="27"/>
        <v/>
      </c>
      <c r="BK59" s="136" t="str">
        <f t="shared" si="28"/>
        <v/>
      </c>
      <c r="BL59" s="136" t="str">
        <f t="shared" si="29"/>
        <v/>
      </c>
    </row>
    <row r="60" spans="1:64" x14ac:dyDescent="0.35">
      <c r="A60" s="187"/>
      <c r="B60" s="188"/>
      <c r="C60" s="189"/>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2"/>
      <c r="AC60" s="136" t="str">
        <f t="shared" si="0"/>
        <v/>
      </c>
      <c r="AD60" s="136" t="str">
        <f t="shared" si="1"/>
        <v/>
      </c>
      <c r="AE60" s="136" t="str">
        <f t="shared" si="2"/>
        <v/>
      </c>
      <c r="AF60" s="136" t="str">
        <f t="shared" si="3"/>
        <v/>
      </c>
      <c r="AG60" s="136" t="str">
        <f t="shared" si="4"/>
        <v/>
      </c>
      <c r="AH60" s="136" t="str">
        <f t="shared" si="5"/>
        <v/>
      </c>
      <c r="AI60" s="136" t="str">
        <f t="shared" si="6"/>
        <v/>
      </c>
      <c r="AJ60" s="136" t="str">
        <f t="shared" si="7"/>
        <v/>
      </c>
      <c r="AK60" s="136" t="str">
        <f t="shared" si="8"/>
        <v/>
      </c>
      <c r="AL60" s="136" t="str">
        <f t="shared" si="9"/>
        <v/>
      </c>
      <c r="AM60" s="136" t="str">
        <f t="shared" si="10"/>
        <v/>
      </c>
      <c r="AN60" s="136" t="str">
        <f t="shared" si="11"/>
        <v/>
      </c>
      <c r="AO60" s="136" t="str">
        <f t="shared" si="12"/>
        <v/>
      </c>
      <c r="AP60" s="136" t="str">
        <f t="shared" si="13"/>
        <v/>
      </c>
      <c r="AQ60" s="136" t="str">
        <f t="shared" si="14"/>
        <v/>
      </c>
      <c r="AR60" s="136" t="str">
        <f t="shared" si="15"/>
        <v/>
      </c>
      <c r="AS60" s="136" t="str">
        <f t="shared" si="16"/>
        <v/>
      </c>
      <c r="AT60" s="136" t="str">
        <f t="shared" si="17"/>
        <v/>
      </c>
      <c r="AU60" s="136" t="str">
        <f t="shared" si="18"/>
        <v/>
      </c>
      <c r="AV60" s="136" t="str">
        <f t="shared" si="19"/>
        <v/>
      </c>
      <c r="AW60" s="136" t="str">
        <f t="shared" si="30"/>
        <v/>
      </c>
      <c r="AX60" s="136" t="str">
        <f t="shared" si="31"/>
        <v/>
      </c>
      <c r="AY60" s="136" t="str">
        <f t="shared" si="32"/>
        <v/>
      </c>
      <c r="AZ60" s="136" t="str">
        <f t="shared" si="33"/>
        <v/>
      </c>
      <c r="BA60" s="136" t="str">
        <f t="shared" si="34"/>
        <v/>
      </c>
      <c r="BB60" s="136" t="str">
        <f t="shared" si="35"/>
        <v/>
      </c>
      <c r="BC60" s="136" t="str">
        <f t="shared" si="20"/>
        <v/>
      </c>
      <c r="BD60" s="136" t="str">
        <f t="shared" si="21"/>
        <v/>
      </c>
      <c r="BE60" s="136" t="str">
        <f t="shared" si="22"/>
        <v/>
      </c>
      <c r="BF60" s="136" t="str">
        <f t="shared" si="23"/>
        <v/>
      </c>
      <c r="BG60" s="136" t="str">
        <f t="shared" si="24"/>
        <v/>
      </c>
      <c r="BH60" s="136" t="str">
        <f t="shared" si="25"/>
        <v/>
      </c>
      <c r="BI60" s="136" t="str">
        <f t="shared" si="26"/>
        <v/>
      </c>
      <c r="BJ60" s="136" t="str">
        <f t="shared" si="27"/>
        <v/>
      </c>
      <c r="BK60" s="136" t="str">
        <f t="shared" si="28"/>
        <v/>
      </c>
      <c r="BL60" s="136" t="str">
        <f t="shared" si="29"/>
        <v/>
      </c>
    </row>
    <row r="61" spans="1:64" x14ac:dyDescent="0.35">
      <c r="A61" s="187"/>
      <c r="B61" s="188"/>
      <c r="C61" s="189"/>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2"/>
      <c r="AC61" s="136" t="str">
        <f t="shared" si="0"/>
        <v/>
      </c>
      <c r="AD61" s="136" t="str">
        <f t="shared" si="1"/>
        <v/>
      </c>
      <c r="AE61" s="136" t="str">
        <f t="shared" si="2"/>
        <v/>
      </c>
      <c r="AF61" s="136" t="str">
        <f t="shared" si="3"/>
        <v/>
      </c>
      <c r="AG61" s="136" t="str">
        <f t="shared" si="4"/>
        <v/>
      </c>
      <c r="AH61" s="136" t="str">
        <f t="shared" si="5"/>
        <v/>
      </c>
      <c r="AI61" s="136" t="str">
        <f t="shared" si="6"/>
        <v/>
      </c>
      <c r="AJ61" s="136" t="str">
        <f t="shared" si="7"/>
        <v/>
      </c>
      <c r="AK61" s="136" t="str">
        <f t="shared" si="8"/>
        <v/>
      </c>
      <c r="AL61" s="136" t="str">
        <f t="shared" si="9"/>
        <v/>
      </c>
      <c r="AM61" s="136" t="str">
        <f t="shared" si="10"/>
        <v/>
      </c>
      <c r="AN61" s="136" t="str">
        <f t="shared" si="11"/>
        <v/>
      </c>
      <c r="AO61" s="136" t="str">
        <f t="shared" si="12"/>
        <v/>
      </c>
      <c r="AP61" s="136" t="str">
        <f t="shared" si="13"/>
        <v/>
      </c>
      <c r="AQ61" s="136" t="str">
        <f t="shared" si="14"/>
        <v/>
      </c>
      <c r="AR61" s="136" t="str">
        <f t="shared" si="15"/>
        <v/>
      </c>
      <c r="AS61" s="136" t="str">
        <f t="shared" si="16"/>
        <v/>
      </c>
      <c r="AT61" s="136" t="str">
        <f t="shared" si="17"/>
        <v/>
      </c>
      <c r="AU61" s="136" t="str">
        <f t="shared" si="18"/>
        <v/>
      </c>
      <c r="AV61" s="136" t="str">
        <f t="shared" si="19"/>
        <v/>
      </c>
      <c r="AW61" s="136" t="str">
        <f t="shared" si="30"/>
        <v/>
      </c>
      <c r="AX61" s="136" t="str">
        <f t="shared" si="31"/>
        <v/>
      </c>
      <c r="AY61" s="136" t="str">
        <f t="shared" si="32"/>
        <v/>
      </c>
      <c r="AZ61" s="136" t="str">
        <f t="shared" si="33"/>
        <v/>
      </c>
      <c r="BA61" s="136" t="str">
        <f t="shared" si="34"/>
        <v/>
      </c>
      <c r="BB61" s="136" t="str">
        <f t="shared" si="35"/>
        <v/>
      </c>
      <c r="BC61" s="136" t="str">
        <f t="shared" si="20"/>
        <v/>
      </c>
      <c r="BD61" s="136" t="str">
        <f t="shared" si="21"/>
        <v/>
      </c>
      <c r="BE61" s="136" t="str">
        <f t="shared" si="22"/>
        <v/>
      </c>
      <c r="BF61" s="136" t="str">
        <f t="shared" si="23"/>
        <v/>
      </c>
      <c r="BG61" s="136" t="str">
        <f t="shared" si="24"/>
        <v/>
      </c>
      <c r="BH61" s="136" t="str">
        <f t="shared" si="25"/>
        <v/>
      </c>
      <c r="BI61" s="136" t="str">
        <f t="shared" si="26"/>
        <v/>
      </c>
      <c r="BJ61" s="136" t="str">
        <f t="shared" si="27"/>
        <v/>
      </c>
      <c r="BK61" s="136" t="str">
        <f t="shared" si="28"/>
        <v/>
      </c>
      <c r="BL61" s="136" t="str">
        <f t="shared" si="29"/>
        <v/>
      </c>
    </row>
    <row r="62" spans="1:64" x14ac:dyDescent="0.35">
      <c r="A62" s="187"/>
      <c r="B62" s="188"/>
      <c r="C62" s="189"/>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2"/>
      <c r="AC62" s="136" t="str">
        <f t="shared" si="0"/>
        <v/>
      </c>
      <c r="AD62" s="136" t="str">
        <f t="shared" si="1"/>
        <v/>
      </c>
      <c r="AE62" s="136" t="str">
        <f t="shared" si="2"/>
        <v/>
      </c>
      <c r="AF62" s="136" t="str">
        <f t="shared" si="3"/>
        <v/>
      </c>
      <c r="AG62" s="136" t="str">
        <f t="shared" si="4"/>
        <v/>
      </c>
      <c r="AH62" s="136" t="str">
        <f t="shared" si="5"/>
        <v/>
      </c>
      <c r="AI62" s="136" t="str">
        <f t="shared" si="6"/>
        <v/>
      </c>
      <c r="AJ62" s="136" t="str">
        <f t="shared" si="7"/>
        <v/>
      </c>
      <c r="AK62" s="136" t="str">
        <f t="shared" si="8"/>
        <v/>
      </c>
      <c r="AL62" s="136" t="str">
        <f t="shared" si="9"/>
        <v/>
      </c>
      <c r="AM62" s="136" t="str">
        <f t="shared" si="10"/>
        <v/>
      </c>
      <c r="AN62" s="136" t="str">
        <f t="shared" si="11"/>
        <v/>
      </c>
      <c r="AO62" s="136" t="str">
        <f t="shared" si="12"/>
        <v/>
      </c>
      <c r="AP62" s="136" t="str">
        <f t="shared" si="13"/>
        <v/>
      </c>
      <c r="AQ62" s="136" t="str">
        <f t="shared" si="14"/>
        <v/>
      </c>
      <c r="AR62" s="136" t="str">
        <f t="shared" si="15"/>
        <v/>
      </c>
      <c r="AS62" s="136" t="str">
        <f t="shared" si="16"/>
        <v/>
      </c>
      <c r="AT62" s="136" t="str">
        <f t="shared" si="17"/>
        <v/>
      </c>
      <c r="AU62" s="136" t="str">
        <f t="shared" si="18"/>
        <v/>
      </c>
      <c r="AV62" s="136" t="str">
        <f t="shared" si="19"/>
        <v/>
      </c>
      <c r="AW62" s="136" t="str">
        <f t="shared" si="30"/>
        <v/>
      </c>
      <c r="AX62" s="136" t="str">
        <f t="shared" si="31"/>
        <v/>
      </c>
      <c r="AY62" s="136" t="str">
        <f t="shared" si="32"/>
        <v/>
      </c>
      <c r="AZ62" s="136" t="str">
        <f t="shared" si="33"/>
        <v/>
      </c>
      <c r="BA62" s="136" t="str">
        <f t="shared" si="34"/>
        <v/>
      </c>
      <c r="BB62" s="136" t="str">
        <f t="shared" si="35"/>
        <v/>
      </c>
      <c r="BC62" s="136" t="str">
        <f t="shared" si="20"/>
        <v/>
      </c>
      <c r="BD62" s="136" t="str">
        <f t="shared" si="21"/>
        <v/>
      </c>
      <c r="BE62" s="136" t="str">
        <f t="shared" si="22"/>
        <v/>
      </c>
      <c r="BF62" s="136" t="str">
        <f t="shared" si="23"/>
        <v/>
      </c>
      <c r="BG62" s="136" t="str">
        <f t="shared" si="24"/>
        <v/>
      </c>
      <c r="BH62" s="136" t="str">
        <f t="shared" si="25"/>
        <v/>
      </c>
      <c r="BI62" s="136" t="str">
        <f t="shared" si="26"/>
        <v/>
      </c>
      <c r="BJ62" s="136" t="str">
        <f t="shared" si="27"/>
        <v/>
      </c>
      <c r="BK62" s="136" t="str">
        <f t="shared" si="28"/>
        <v/>
      </c>
      <c r="BL62" s="136" t="str">
        <f t="shared" si="29"/>
        <v/>
      </c>
    </row>
    <row r="63" spans="1:64" x14ac:dyDescent="0.35">
      <c r="A63" s="187"/>
      <c r="B63" s="188"/>
      <c r="C63" s="189"/>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2"/>
      <c r="AC63" s="136" t="str">
        <f t="shared" si="0"/>
        <v/>
      </c>
      <c r="AD63" s="136" t="str">
        <f t="shared" si="1"/>
        <v/>
      </c>
      <c r="AE63" s="136" t="str">
        <f t="shared" si="2"/>
        <v/>
      </c>
      <c r="AF63" s="136" t="str">
        <f t="shared" si="3"/>
        <v/>
      </c>
      <c r="AG63" s="136" t="str">
        <f t="shared" si="4"/>
        <v/>
      </c>
      <c r="AH63" s="136" t="str">
        <f t="shared" si="5"/>
        <v/>
      </c>
      <c r="AI63" s="136" t="str">
        <f t="shared" si="6"/>
        <v/>
      </c>
      <c r="AJ63" s="136" t="str">
        <f t="shared" si="7"/>
        <v/>
      </c>
      <c r="AK63" s="136" t="str">
        <f t="shared" si="8"/>
        <v/>
      </c>
      <c r="AL63" s="136" t="str">
        <f t="shared" si="9"/>
        <v/>
      </c>
      <c r="AM63" s="136" t="str">
        <f t="shared" si="10"/>
        <v/>
      </c>
      <c r="AN63" s="136" t="str">
        <f t="shared" si="11"/>
        <v/>
      </c>
      <c r="AO63" s="136" t="str">
        <f t="shared" si="12"/>
        <v/>
      </c>
      <c r="AP63" s="136" t="str">
        <f t="shared" si="13"/>
        <v/>
      </c>
      <c r="AQ63" s="136" t="str">
        <f t="shared" si="14"/>
        <v/>
      </c>
      <c r="AR63" s="136" t="str">
        <f t="shared" si="15"/>
        <v/>
      </c>
      <c r="AS63" s="136" t="str">
        <f t="shared" si="16"/>
        <v/>
      </c>
      <c r="AT63" s="136" t="str">
        <f t="shared" si="17"/>
        <v/>
      </c>
      <c r="AU63" s="136" t="str">
        <f t="shared" si="18"/>
        <v/>
      </c>
      <c r="AV63" s="136" t="str">
        <f t="shared" si="19"/>
        <v/>
      </c>
      <c r="AW63" s="136" t="str">
        <f t="shared" si="30"/>
        <v/>
      </c>
      <c r="AX63" s="136" t="str">
        <f t="shared" si="31"/>
        <v/>
      </c>
      <c r="AY63" s="136" t="str">
        <f t="shared" si="32"/>
        <v/>
      </c>
      <c r="AZ63" s="136" t="str">
        <f t="shared" si="33"/>
        <v/>
      </c>
      <c r="BA63" s="136" t="str">
        <f t="shared" si="34"/>
        <v/>
      </c>
      <c r="BB63" s="136" t="str">
        <f t="shared" si="35"/>
        <v/>
      </c>
      <c r="BC63" s="136" t="str">
        <f t="shared" si="20"/>
        <v/>
      </c>
      <c r="BD63" s="136" t="str">
        <f t="shared" si="21"/>
        <v/>
      </c>
      <c r="BE63" s="136" t="str">
        <f t="shared" si="22"/>
        <v/>
      </c>
      <c r="BF63" s="136" t="str">
        <f t="shared" si="23"/>
        <v/>
      </c>
      <c r="BG63" s="136" t="str">
        <f t="shared" si="24"/>
        <v/>
      </c>
      <c r="BH63" s="136" t="str">
        <f t="shared" si="25"/>
        <v/>
      </c>
      <c r="BI63" s="136" t="str">
        <f t="shared" si="26"/>
        <v/>
      </c>
      <c r="BJ63" s="136" t="str">
        <f t="shared" si="27"/>
        <v/>
      </c>
      <c r="BK63" s="136" t="str">
        <f t="shared" si="28"/>
        <v/>
      </c>
      <c r="BL63" s="136" t="str">
        <f t="shared" si="29"/>
        <v/>
      </c>
    </row>
    <row r="64" spans="1:64" x14ac:dyDescent="0.35">
      <c r="A64" s="187"/>
      <c r="B64" s="188"/>
      <c r="C64" s="189"/>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2"/>
      <c r="AC64" s="136" t="str">
        <f t="shared" si="0"/>
        <v/>
      </c>
      <c r="AD64" s="136" t="str">
        <f t="shared" si="1"/>
        <v/>
      </c>
      <c r="AE64" s="136" t="str">
        <f t="shared" si="2"/>
        <v/>
      </c>
      <c r="AF64" s="136" t="str">
        <f t="shared" si="3"/>
        <v/>
      </c>
      <c r="AG64" s="136" t="str">
        <f t="shared" si="4"/>
        <v/>
      </c>
      <c r="AH64" s="136" t="str">
        <f t="shared" si="5"/>
        <v/>
      </c>
      <c r="AI64" s="136" t="str">
        <f t="shared" si="6"/>
        <v/>
      </c>
      <c r="AJ64" s="136" t="str">
        <f t="shared" si="7"/>
        <v/>
      </c>
      <c r="AK64" s="136" t="str">
        <f t="shared" si="8"/>
        <v/>
      </c>
      <c r="AL64" s="136" t="str">
        <f t="shared" si="9"/>
        <v/>
      </c>
      <c r="AM64" s="136" t="str">
        <f t="shared" si="10"/>
        <v/>
      </c>
      <c r="AN64" s="136" t="str">
        <f t="shared" si="11"/>
        <v/>
      </c>
      <c r="AO64" s="136" t="str">
        <f t="shared" si="12"/>
        <v/>
      </c>
      <c r="AP64" s="136" t="str">
        <f t="shared" si="13"/>
        <v/>
      </c>
      <c r="AQ64" s="136" t="str">
        <f t="shared" si="14"/>
        <v/>
      </c>
      <c r="AR64" s="136" t="str">
        <f t="shared" si="15"/>
        <v/>
      </c>
      <c r="AS64" s="136" t="str">
        <f t="shared" si="16"/>
        <v/>
      </c>
      <c r="AT64" s="136" t="str">
        <f t="shared" si="17"/>
        <v/>
      </c>
      <c r="AU64" s="136" t="str">
        <f t="shared" si="18"/>
        <v/>
      </c>
      <c r="AV64" s="136" t="str">
        <f t="shared" si="19"/>
        <v/>
      </c>
      <c r="AW64" s="136" t="str">
        <f t="shared" si="30"/>
        <v/>
      </c>
      <c r="AX64" s="136" t="str">
        <f t="shared" si="31"/>
        <v/>
      </c>
      <c r="AY64" s="136" t="str">
        <f t="shared" si="32"/>
        <v/>
      </c>
      <c r="AZ64" s="136" t="str">
        <f t="shared" si="33"/>
        <v/>
      </c>
      <c r="BA64" s="136" t="str">
        <f t="shared" si="34"/>
        <v/>
      </c>
      <c r="BB64" s="136" t="str">
        <f t="shared" si="35"/>
        <v/>
      </c>
      <c r="BC64" s="136" t="str">
        <f t="shared" si="20"/>
        <v/>
      </c>
      <c r="BD64" s="136" t="str">
        <f t="shared" si="21"/>
        <v/>
      </c>
      <c r="BE64" s="136" t="str">
        <f t="shared" si="22"/>
        <v/>
      </c>
      <c r="BF64" s="136" t="str">
        <f t="shared" si="23"/>
        <v/>
      </c>
      <c r="BG64" s="136" t="str">
        <f t="shared" si="24"/>
        <v/>
      </c>
      <c r="BH64" s="136" t="str">
        <f t="shared" si="25"/>
        <v/>
      </c>
      <c r="BI64" s="136" t="str">
        <f t="shared" si="26"/>
        <v/>
      </c>
      <c r="BJ64" s="136" t="str">
        <f t="shared" si="27"/>
        <v/>
      </c>
      <c r="BK64" s="136" t="str">
        <f t="shared" si="28"/>
        <v/>
      </c>
      <c r="BL64" s="136" t="str">
        <f t="shared" si="29"/>
        <v/>
      </c>
    </row>
    <row r="65" spans="1:64" x14ac:dyDescent="0.35">
      <c r="A65" s="187"/>
      <c r="B65" s="188"/>
      <c r="C65" s="189"/>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2"/>
      <c r="AC65" s="136" t="str">
        <f t="shared" si="0"/>
        <v/>
      </c>
      <c r="AD65" s="136" t="str">
        <f t="shared" si="1"/>
        <v/>
      </c>
      <c r="AE65" s="136" t="str">
        <f t="shared" si="2"/>
        <v/>
      </c>
      <c r="AF65" s="136" t="str">
        <f t="shared" si="3"/>
        <v/>
      </c>
      <c r="AG65" s="136" t="str">
        <f t="shared" si="4"/>
        <v/>
      </c>
      <c r="AH65" s="136" t="str">
        <f t="shared" si="5"/>
        <v/>
      </c>
      <c r="AI65" s="136" t="str">
        <f t="shared" si="6"/>
        <v/>
      </c>
      <c r="AJ65" s="136" t="str">
        <f t="shared" si="7"/>
        <v/>
      </c>
      <c r="AK65" s="136" t="str">
        <f t="shared" si="8"/>
        <v/>
      </c>
      <c r="AL65" s="136" t="str">
        <f t="shared" si="9"/>
        <v/>
      </c>
      <c r="AM65" s="136" t="str">
        <f t="shared" si="10"/>
        <v/>
      </c>
      <c r="AN65" s="136" t="str">
        <f t="shared" si="11"/>
        <v/>
      </c>
      <c r="AO65" s="136" t="str">
        <f t="shared" si="12"/>
        <v/>
      </c>
      <c r="AP65" s="136" t="str">
        <f t="shared" si="13"/>
        <v/>
      </c>
      <c r="AQ65" s="136" t="str">
        <f t="shared" si="14"/>
        <v/>
      </c>
      <c r="AR65" s="136" t="str">
        <f t="shared" si="15"/>
        <v/>
      </c>
      <c r="AS65" s="136" t="str">
        <f t="shared" si="16"/>
        <v/>
      </c>
      <c r="AT65" s="136" t="str">
        <f t="shared" si="17"/>
        <v/>
      </c>
      <c r="AU65" s="136" t="str">
        <f t="shared" si="18"/>
        <v/>
      </c>
      <c r="AV65" s="136" t="str">
        <f t="shared" si="19"/>
        <v/>
      </c>
      <c r="AW65" s="136" t="str">
        <f t="shared" si="30"/>
        <v/>
      </c>
      <c r="AX65" s="136" t="str">
        <f t="shared" si="31"/>
        <v/>
      </c>
      <c r="AY65" s="136" t="str">
        <f t="shared" si="32"/>
        <v/>
      </c>
      <c r="AZ65" s="136" t="str">
        <f t="shared" si="33"/>
        <v/>
      </c>
      <c r="BA65" s="136" t="str">
        <f t="shared" si="34"/>
        <v/>
      </c>
      <c r="BB65" s="136" t="str">
        <f t="shared" si="35"/>
        <v/>
      </c>
      <c r="BC65" s="136" t="str">
        <f t="shared" si="20"/>
        <v/>
      </c>
      <c r="BD65" s="136" t="str">
        <f t="shared" si="21"/>
        <v/>
      </c>
      <c r="BE65" s="136" t="str">
        <f t="shared" si="22"/>
        <v/>
      </c>
      <c r="BF65" s="136" t="str">
        <f t="shared" si="23"/>
        <v/>
      </c>
      <c r="BG65" s="136" t="str">
        <f t="shared" si="24"/>
        <v/>
      </c>
      <c r="BH65" s="136" t="str">
        <f t="shared" si="25"/>
        <v/>
      </c>
      <c r="BI65" s="136" t="str">
        <f t="shared" si="26"/>
        <v/>
      </c>
      <c r="BJ65" s="136" t="str">
        <f t="shared" si="27"/>
        <v/>
      </c>
      <c r="BK65" s="136" t="str">
        <f t="shared" si="28"/>
        <v/>
      </c>
      <c r="BL65" s="136" t="str">
        <f t="shared" si="29"/>
        <v/>
      </c>
    </row>
    <row r="66" spans="1:64" x14ac:dyDescent="0.35">
      <c r="A66" s="187"/>
      <c r="B66" s="188"/>
      <c r="C66" s="189"/>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2"/>
      <c r="AC66" s="136" t="str">
        <f t="shared" ref="AC66:AC129" si="36">IF(OR(RespApodoEncuesta="",RespIDCuestionario="",H66=""),"",
INDEX(TMatrizPuntajes,MATCH(H66,TRespuestas,0),MATCH(H$1,TPreguntas,0)))</f>
        <v/>
      </c>
      <c r="AD66" s="136" t="str">
        <f t="shared" ref="AD66:AD129" si="37">IF(OR(RespApodoEncuesta="",RespIDCuestionario="",I66=""),"",
INDEX(TMatrizPuntajes,MATCH(I66,TRespuestas,0),MATCH(I$1,TPreguntas,0)))</f>
        <v/>
      </c>
      <c r="AE66" s="136" t="str">
        <f t="shared" ref="AE66:AE129" si="38">IF(OR(RespApodoEncuesta="",RespIDCuestionario="",J66=""),"",
INDEX(TMatrizPuntajes,MATCH(J66,TRespuestas,0),MATCH(J$1,TPreguntas,0)))</f>
        <v/>
      </c>
      <c r="AF66" s="136" t="str">
        <f t="shared" ref="AF66:AF129" si="39">IF(OR(RespApodoEncuesta="",RespIDCuestionario="",K66=""),"",
INDEX(TMatrizPuntajes,MATCH(K66,TRespuestas,0),MATCH(K$1,TPreguntas,0)))</f>
        <v/>
      </c>
      <c r="AG66" s="136" t="str">
        <f t="shared" ref="AG66:AG129" si="40">IF(OR(RespApodoEncuesta="",RespIDCuestionario="",L66=""),"",
INDEX(TMatrizPuntajes,MATCH(L66,TRespuestas,0),MATCH(L$1,TPreguntas,0)))</f>
        <v/>
      </c>
      <c r="AH66" s="136" t="str">
        <f t="shared" ref="AH66:AH129" si="41">IF(OR(RespApodoEncuesta="",RespIDCuestionario="",M66=""),"",
INDEX(TMatrizPuntajes,MATCH(M66,TRespuestas,0),MATCH(M$1,TPreguntas,0)))</f>
        <v/>
      </c>
      <c r="AI66" s="136" t="str">
        <f t="shared" ref="AI66:AI129" si="42">IF(OR(RespApodoEncuesta="",RespIDCuestionario="",N66=""),"",
INDEX(TMatrizPuntajes,MATCH(N66,TRespuestas,0),MATCH(N$1,TPreguntas,0)))</f>
        <v/>
      </c>
      <c r="AJ66" s="136" t="str">
        <f t="shared" ref="AJ66:AJ129" si="43">IF(OR(RespApodoEncuesta="",RespIDCuestionario="",O66=""),"",
INDEX(TMatrizPuntajes,MATCH(O66,TRespuestas,0),MATCH(O$1,TPreguntas,0)))</f>
        <v/>
      </c>
      <c r="AK66" s="136" t="str">
        <f t="shared" ref="AK66:AK129" si="44">IF(OR(RespApodoEncuesta="",RespIDCuestionario="",P66=""),"",
INDEX(TMatrizPuntajes,MATCH(P66,TRespuestas,0),MATCH(P$1,TPreguntas,0)))</f>
        <v/>
      </c>
      <c r="AL66" s="136" t="str">
        <f t="shared" ref="AL66:AL129" si="45">IF(OR(RespApodoEncuesta="",RespIDCuestionario="",Q66=""),"",
INDEX(TMatrizPuntajes,MATCH(Q66,TRespuestas,0),MATCH(Q$1,TPreguntas,0)))</f>
        <v/>
      </c>
      <c r="AM66" s="136" t="str">
        <f t="shared" ref="AM66:AM129" si="46">IF(OR(RespApodoEncuesta="",RespIDCuestionario="",R66=""),"",
INDEX(TMatrizPuntajes,MATCH(R66,TRespuestas,0),MATCH(R$1,TPreguntas,0)))</f>
        <v/>
      </c>
      <c r="AN66" s="136" t="str">
        <f t="shared" ref="AN66:AN129" si="47">IF(OR(RespApodoEncuesta="",RespIDCuestionario="",S66=""),"",
INDEX(TMatrizPuntajes,MATCH(S66,TRespuestas,0),MATCH(S$1,TPreguntas,0)))</f>
        <v/>
      </c>
      <c r="AO66" s="136" t="str">
        <f t="shared" ref="AO66:AO129" si="48">IF(OR(RespApodoEncuesta="",RespIDCuestionario="",T66=""),"",
INDEX(TMatrizPuntajes,MATCH(T66,TRespuestas,0),MATCH(T$1,TPreguntas,0)))</f>
        <v/>
      </c>
      <c r="AP66" s="136" t="str">
        <f t="shared" ref="AP66:AP129" si="49">IF(OR(RespApodoEncuesta="",RespIDCuestionario="",U66=""),"",
INDEX(TMatrizPuntajes,MATCH(U66,TRespuestas,0),MATCH(U$1,TPreguntas,0)))</f>
        <v/>
      </c>
      <c r="AQ66" s="136" t="str">
        <f t="shared" ref="AQ66:AQ129" si="50">IF(OR(RespApodoEncuesta="",RespIDCuestionario="",V66=""),"",
INDEX(TMatrizPuntajes,MATCH(V66,TRespuestas,0),MATCH(V$1,TPreguntas,0)))</f>
        <v/>
      </c>
      <c r="AR66" s="136" t="str">
        <f t="shared" ref="AR66:AR129" si="51">IF(OR(RespApodoEncuesta="",RespIDCuestionario="",W66=""),"",
INDEX(TMatrizPuntajes,MATCH(W66,TRespuestas,0),MATCH(W$1,TPreguntas,0)))</f>
        <v/>
      </c>
      <c r="AS66" s="136" t="str">
        <f t="shared" ref="AS66:AS129" si="52">IF(OR(RespApodoEncuesta="",RespIDCuestionario="",X66=""),"",
INDEX(TMatrizPuntajes,MATCH(X66,TRespuestas,0),MATCH(X$1,TPreguntas,0)))</f>
        <v/>
      </c>
      <c r="AT66" s="136" t="str">
        <f t="shared" ref="AT66:AT129" si="53">IF(OR(RespApodoEncuesta="",RespIDCuestionario="",Y66=""),"",
INDEX(TMatrizPuntajes,MATCH(Y66,TRespuestas,0),MATCH(Y$1,TPreguntas,0)))</f>
        <v/>
      </c>
      <c r="AU66" s="136" t="str">
        <f t="shared" ref="AU66:AU129" si="54">IF(OR(RespApodoEncuesta="",RespIDCuestionario="",Z66=""),"",
INDEX(TMatrizPuntajes,MATCH(Z66,TRespuestas,0),MATCH(Z$1,TPreguntas,0)))</f>
        <v/>
      </c>
      <c r="AV66" s="136" t="str">
        <f t="shared" ref="AV66:AV129" si="55">IF(OR(RespApodoEncuesta="",RespIDCuestionario="",AA66=""),"",
INDEX(TMatrizPuntajes,MATCH(AA66,TRespuestas,0),MATCH(AA$1,TPreguntas,0)))</f>
        <v/>
      </c>
      <c r="AW66" s="136" t="str">
        <f t="shared" si="30"/>
        <v/>
      </c>
      <c r="AX66" s="136" t="str">
        <f t="shared" si="31"/>
        <v/>
      </c>
      <c r="AY66" s="136" t="str">
        <f t="shared" si="32"/>
        <v/>
      </c>
      <c r="AZ66" s="136" t="str">
        <f t="shared" si="33"/>
        <v/>
      </c>
      <c r="BA66" s="136" t="str">
        <f t="shared" si="34"/>
        <v/>
      </c>
      <c r="BB66" s="136" t="str">
        <f t="shared" si="35"/>
        <v/>
      </c>
      <c r="BC66" s="136" t="str">
        <f t="shared" ref="BC66:BC129" si="56">IF(AND(RespValidoISTAS="OK",RespValidoD1="OK"),
SUM($AC66:$AG66),"")</f>
        <v/>
      </c>
      <c r="BD66" s="136" t="str">
        <f t="shared" ref="BD66:BD129" si="57">IF(AND(RespValidoISTAS="OK",RespValidoD2="OK"),
SUM($AH66:$AL66),"")</f>
        <v/>
      </c>
      <c r="BE66" s="136" t="str">
        <f t="shared" ref="BE66:BE129" si="58">IF(AND(RespValidoISTAS="OK",RespValidoD3="OK"),
SUM($AM66:$AQ66),"")</f>
        <v/>
      </c>
      <c r="BF66" s="136" t="str">
        <f t="shared" ref="BF66:BF129" si="59">IF(AND(RespValidoISTAS="OK",RespValidoD4="OK"),
SUM($AR66:$AT66),"")</f>
        <v/>
      </c>
      <c r="BG66" s="136" t="str">
        <f t="shared" ref="BG66:BG129" si="60">IF(AND(RespValidoISTAS="OK",RespValidoD5="OK"),
SUM($AU66:$AV66),"")</f>
        <v/>
      </c>
      <c r="BH66" s="136" t="str">
        <f t="shared" ref="BH66:BH129" si="61">IF(AND(RespValidoISTAS="OK",RespValidoD1="OK"),
IF(ISNUMBER(RespPunD1),
IF(AND(RespPunD1&gt;=12,RespPunD1&lt;=20),TagRiesgoDimALTO,
IF(AND(RespPunD1&gt;=9,RespPunD1&lt;=11),TagRiesgoDimMEDIO,
IF(AND(RespPunD1&gt;=0,RespPunD1&lt;=8),TagRiesgoDimBAJO,
TagRiesgoDimError))),"NO_ES_NUMERO"),"")</f>
        <v/>
      </c>
      <c r="BI66" s="136" t="str">
        <f t="shared" ref="BI66:BI129" si="62">IF(AND(RespValidoISTAS="OK",RespValidoD2="OK"),
IF(ISNUMBER(RespPunD2),
IF(AND(RespPunD2&gt;=9,RespPunD2&lt;=20),TagRiesgoDimALTO,
IF(AND(RespPunD2&gt;=6,RespPunD2&lt;=8),TagRiesgoDimMEDIO,
IF(AND(RespPunD2&gt;=0,RespPunD2&lt;=5),TagRiesgoDimBAJO,
TagRiesgoDimError))),"NO_ES_NUMERO"),"")</f>
        <v/>
      </c>
      <c r="BJ66" s="136" t="str">
        <f t="shared" ref="BJ66:BJ129" si="63">IF(AND(RespValidoISTAS="OK",RespValidoD3="OK"),
IF(ISNUMBER(RespPunD3),
IF(AND(RespPunD3&gt;=7,RespPunD3&lt;=20),TagRiesgoDimALTO,
IF(AND(RespPunD3&gt;=4,RespPunD3&lt;=6),TagRiesgoDimMEDIO,
IF(AND(RespPunD3&gt;=0,RespPunD3&lt;=3),TagRiesgoDimBAJO,
TagRiesgoDimError))),"NO_ES_NUMERO"),"")</f>
        <v/>
      </c>
      <c r="BK66" s="136" t="str">
        <f t="shared" ref="BK66:BK129" si="64">IF(AND(RespValidoISTAS="OK",RespValidoD4="OK"),
IF(ISNUMBER(RespPunD4),
IF(AND(RespPunD4&gt;=6,RespPunD4&lt;=12),TagRiesgoDimALTO,
IF(AND(RespPunD4&gt;=3,RespPunD4&lt;=5),TagRiesgoDimMEDIO,
IF(AND(RespPunD4&gt;=0,RespPunD4&lt;=2),TagRiesgoDimBAJO,
TagRiesgoDimError))),"NO_ES_NUMERO"),"")</f>
        <v/>
      </c>
      <c r="BL66" s="136" t="str">
        <f t="shared" ref="BL66:BL129" si="65">IF(AND(RespValidoISTAS="OK",RespValidoD5="OK"),
IF(ISNUMBER(RespPunD5),
IF(AND(RespPunD5&gt;=4,RespPunD5&lt;=8),TagRiesgoDimALTO,
IF(AND(RespPunD5&gt;=2,RespPunD5&lt;=3),TagRiesgoDimMEDIO,
IF(AND(RespPunD5&gt;=0,RespPunD5&lt;=1),TagRiesgoDimBAJO,
TagRiesgoDimError))),"NO_ES_NUMERO"),"")</f>
        <v/>
      </c>
    </row>
    <row r="67" spans="1:64" x14ac:dyDescent="0.35">
      <c r="A67" s="187"/>
      <c r="B67" s="188"/>
      <c r="C67" s="189"/>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2"/>
      <c r="AC67" s="136" t="str">
        <f t="shared" si="36"/>
        <v/>
      </c>
      <c r="AD67" s="136" t="str">
        <f t="shared" si="37"/>
        <v/>
      </c>
      <c r="AE67" s="136" t="str">
        <f t="shared" si="38"/>
        <v/>
      </c>
      <c r="AF67" s="136" t="str">
        <f t="shared" si="39"/>
        <v/>
      </c>
      <c r="AG67" s="136" t="str">
        <f t="shared" si="40"/>
        <v/>
      </c>
      <c r="AH67" s="136" t="str">
        <f t="shared" si="41"/>
        <v/>
      </c>
      <c r="AI67" s="136" t="str">
        <f t="shared" si="42"/>
        <v/>
      </c>
      <c r="AJ67" s="136" t="str">
        <f t="shared" si="43"/>
        <v/>
      </c>
      <c r="AK67" s="136" t="str">
        <f t="shared" si="44"/>
        <v/>
      </c>
      <c r="AL67" s="136" t="str">
        <f t="shared" si="45"/>
        <v/>
      </c>
      <c r="AM67" s="136" t="str">
        <f t="shared" si="46"/>
        <v/>
      </c>
      <c r="AN67" s="136" t="str">
        <f t="shared" si="47"/>
        <v/>
      </c>
      <c r="AO67" s="136" t="str">
        <f t="shared" si="48"/>
        <v/>
      </c>
      <c r="AP67" s="136" t="str">
        <f t="shared" si="49"/>
        <v/>
      </c>
      <c r="AQ67" s="136" t="str">
        <f t="shared" si="50"/>
        <v/>
      </c>
      <c r="AR67" s="136" t="str">
        <f t="shared" si="51"/>
        <v/>
      </c>
      <c r="AS67" s="136" t="str">
        <f t="shared" si="52"/>
        <v/>
      </c>
      <c r="AT67" s="136" t="str">
        <f t="shared" si="53"/>
        <v/>
      </c>
      <c r="AU67" s="136" t="str">
        <f t="shared" si="54"/>
        <v/>
      </c>
      <c r="AV67" s="136" t="str">
        <f t="shared" si="55"/>
        <v/>
      </c>
      <c r="AW67" s="136" t="str">
        <f t="shared" ref="AW67:AW130" si="66">IF(AND(COUNTBLANK($AC67:$AG67)=0,MIN(AC67:AG67)&gt;=0,MAX(AC67:AG67)&lt;=4),"OK","")</f>
        <v/>
      </c>
      <c r="AX67" s="136" t="str">
        <f t="shared" ref="AX67:AX130" si="67">IF(AND(COUNTBLANK($AH67:$AL67)=0,MIN(AH67:AL67)&gt;=0,MAX(AH67:AL67)&lt;=4),"OK","")</f>
        <v/>
      </c>
      <c r="AY67" s="136" t="str">
        <f t="shared" ref="AY67:AY130" si="68">IF(AND(COUNTBLANK($AM67:$AQ67)=0,MIN(AM67:AQ67)&gt;=0,MAX(AM67:AQ67)&lt;=4),"OK","")</f>
        <v/>
      </c>
      <c r="AZ67" s="136" t="str">
        <f t="shared" ref="AZ67:AZ130" si="69">IF(AND(COUNTBLANK($AR67:$AT67)=0,MIN(AR67:AT67)&gt;=0,MAX(AR67:AT67)&lt;=4),"OK","")</f>
        <v/>
      </c>
      <c r="BA67" s="136" t="str">
        <f t="shared" ref="BA67:BA130" si="70">IF(AND(COUNTBLANK($AU67:$AV67)=0,MIN(AU67:AV67)&gt;=0,MAX(AU67:AV67)&lt;=4),"OK","")</f>
        <v/>
      </c>
      <c r="BB67" s="136" t="str">
        <f t="shared" ref="BB67:BB130" si="71">IF(OR(COUNTIF(AW67:BA67,"OK")=4,COUNTIF(AW67:BA67,"OK")=5),"OK","")</f>
        <v/>
      </c>
      <c r="BC67" s="136" t="str">
        <f t="shared" si="56"/>
        <v/>
      </c>
      <c r="BD67" s="136" t="str">
        <f t="shared" si="57"/>
        <v/>
      </c>
      <c r="BE67" s="136" t="str">
        <f t="shared" si="58"/>
        <v/>
      </c>
      <c r="BF67" s="136" t="str">
        <f t="shared" si="59"/>
        <v/>
      </c>
      <c r="BG67" s="136" t="str">
        <f t="shared" si="60"/>
        <v/>
      </c>
      <c r="BH67" s="136" t="str">
        <f t="shared" si="61"/>
        <v/>
      </c>
      <c r="BI67" s="136" t="str">
        <f t="shared" si="62"/>
        <v/>
      </c>
      <c r="BJ67" s="136" t="str">
        <f t="shared" si="63"/>
        <v/>
      </c>
      <c r="BK67" s="136" t="str">
        <f t="shared" si="64"/>
        <v/>
      </c>
      <c r="BL67" s="136" t="str">
        <f t="shared" si="65"/>
        <v/>
      </c>
    </row>
    <row r="68" spans="1:64" x14ac:dyDescent="0.35">
      <c r="A68" s="187"/>
      <c r="B68" s="188"/>
      <c r="C68" s="189"/>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2"/>
      <c r="AC68" s="136" t="str">
        <f t="shared" si="36"/>
        <v/>
      </c>
      <c r="AD68" s="136" t="str">
        <f t="shared" si="37"/>
        <v/>
      </c>
      <c r="AE68" s="136" t="str">
        <f t="shared" si="38"/>
        <v/>
      </c>
      <c r="AF68" s="136" t="str">
        <f t="shared" si="39"/>
        <v/>
      </c>
      <c r="AG68" s="136" t="str">
        <f t="shared" si="40"/>
        <v/>
      </c>
      <c r="AH68" s="136" t="str">
        <f t="shared" si="41"/>
        <v/>
      </c>
      <c r="AI68" s="136" t="str">
        <f t="shared" si="42"/>
        <v/>
      </c>
      <c r="AJ68" s="136" t="str">
        <f t="shared" si="43"/>
        <v/>
      </c>
      <c r="AK68" s="136" t="str">
        <f t="shared" si="44"/>
        <v/>
      </c>
      <c r="AL68" s="136" t="str">
        <f t="shared" si="45"/>
        <v/>
      </c>
      <c r="AM68" s="136" t="str">
        <f t="shared" si="46"/>
        <v/>
      </c>
      <c r="AN68" s="136" t="str">
        <f t="shared" si="47"/>
        <v/>
      </c>
      <c r="AO68" s="136" t="str">
        <f t="shared" si="48"/>
        <v/>
      </c>
      <c r="AP68" s="136" t="str">
        <f t="shared" si="49"/>
        <v/>
      </c>
      <c r="AQ68" s="136" t="str">
        <f t="shared" si="50"/>
        <v/>
      </c>
      <c r="AR68" s="136" t="str">
        <f t="shared" si="51"/>
        <v/>
      </c>
      <c r="AS68" s="136" t="str">
        <f t="shared" si="52"/>
        <v/>
      </c>
      <c r="AT68" s="136" t="str">
        <f t="shared" si="53"/>
        <v/>
      </c>
      <c r="AU68" s="136" t="str">
        <f t="shared" si="54"/>
        <v/>
      </c>
      <c r="AV68" s="136" t="str">
        <f t="shared" si="55"/>
        <v/>
      </c>
      <c r="AW68" s="136" t="str">
        <f t="shared" si="66"/>
        <v/>
      </c>
      <c r="AX68" s="136" t="str">
        <f t="shared" si="67"/>
        <v/>
      </c>
      <c r="AY68" s="136" t="str">
        <f t="shared" si="68"/>
        <v/>
      </c>
      <c r="AZ68" s="136" t="str">
        <f t="shared" si="69"/>
        <v/>
      </c>
      <c r="BA68" s="136" t="str">
        <f t="shared" si="70"/>
        <v/>
      </c>
      <c r="BB68" s="136" t="str">
        <f t="shared" si="71"/>
        <v/>
      </c>
      <c r="BC68" s="136" t="str">
        <f t="shared" si="56"/>
        <v/>
      </c>
      <c r="BD68" s="136" t="str">
        <f t="shared" si="57"/>
        <v/>
      </c>
      <c r="BE68" s="136" t="str">
        <f t="shared" si="58"/>
        <v/>
      </c>
      <c r="BF68" s="136" t="str">
        <f t="shared" si="59"/>
        <v/>
      </c>
      <c r="BG68" s="136" t="str">
        <f t="shared" si="60"/>
        <v/>
      </c>
      <c r="BH68" s="136" t="str">
        <f t="shared" si="61"/>
        <v/>
      </c>
      <c r="BI68" s="136" t="str">
        <f t="shared" si="62"/>
        <v/>
      </c>
      <c r="BJ68" s="136" t="str">
        <f t="shared" si="63"/>
        <v/>
      </c>
      <c r="BK68" s="136" t="str">
        <f t="shared" si="64"/>
        <v/>
      </c>
      <c r="BL68" s="136" t="str">
        <f t="shared" si="65"/>
        <v/>
      </c>
    </row>
    <row r="69" spans="1:64" x14ac:dyDescent="0.35">
      <c r="A69" s="187"/>
      <c r="B69" s="188"/>
      <c r="C69" s="189"/>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2"/>
      <c r="AC69" s="136" t="str">
        <f t="shared" si="36"/>
        <v/>
      </c>
      <c r="AD69" s="136" t="str">
        <f t="shared" si="37"/>
        <v/>
      </c>
      <c r="AE69" s="136" t="str">
        <f t="shared" si="38"/>
        <v/>
      </c>
      <c r="AF69" s="136" t="str">
        <f t="shared" si="39"/>
        <v/>
      </c>
      <c r="AG69" s="136" t="str">
        <f t="shared" si="40"/>
        <v/>
      </c>
      <c r="AH69" s="136" t="str">
        <f t="shared" si="41"/>
        <v/>
      </c>
      <c r="AI69" s="136" t="str">
        <f t="shared" si="42"/>
        <v/>
      </c>
      <c r="AJ69" s="136" t="str">
        <f t="shared" si="43"/>
        <v/>
      </c>
      <c r="AK69" s="136" t="str">
        <f t="shared" si="44"/>
        <v/>
      </c>
      <c r="AL69" s="136" t="str">
        <f t="shared" si="45"/>
        <v/>
      </c>
      <c r="AM69" s="136" t="str">
        <f t="shared" si="46"/>
        <v/>
      </c>
      <c r="AN69" s="136" t="str">
        <f t="shared" si="47"/>
        <v/>
      </c>
      <c r="AO69" s="136" t="str">
        <f t="shared" si="48"/>
        <v/>
      </c>
      <c r="AP69" s="136" t="str">
        <f t="shared" si="49"/>
        <v/>
      </c>
      <c r="AQ69" s="136" t="str">
        <f t="shared" si="50"/>
        <v/>
      </c>
      <c r="AR69" s="136" t="str">
        <f t="shared" si="51"/>
        <v/>
      </c>
      <c r="AS69" s="136" t="str">
        <f t="shared" si="52"/>
        <v/>
      </c>
      <c r="AT69" s="136" t="str">
        <f t="shared" si="53"/>
        <v/>
      </c>
      <c r="AU69" s="136" t="str">
        <f t="shared" si="54"/>
        <v/>
      </c>
      <c r="AV69" s="136" t="str">
        <f t="shared" si="55"/>
        <v/>
      </c>
      <c r="AW69" s="136" t="str">
        <f t="shared" si="66"/>
        <v/>
      </c>
      <c r="AX69" s="136" t="str">
        <f t="shared" si="67"/>
        <v/>
      </c>
      <c r="AY69" s="136" t="str">
        <f t="shared" si="68"/>
        <v/>
      </c>
      <c r="AZ69" s="136" t="str">
        <f t="shared" si="69"/>
        <v/>
      </c>
      <c r="BA69" s="136" t="str">
        <f t="shared" si="70"/>
        <v/>
      </c>
      <c r="BB69" s="136" t="str">
        <f t="shared" si="71"/>
        <v/>
      </c>
      <c r="BC69" s="136" t="str">
        <f t="shared" si="56"/>
        <v/>
      </c>
      <c r="BD69" s="136" t="str">
        <f t="shared" si="57"/>
        <v/>
      </c>
      <c r="BE69" s="136" t="str">
        <f t="shared" si="58"/>
        <v/>
      </c>
      <c r="BF69" s="136" t="str">
        <f t="shared" si="59"/>
        <v/>
      </c>
      <c r="BG69" s="136" t="str">
        <f t="shared" si="60"/>
        <v/>
      </c>
      <c r="BH69" s="136" t="str">
        <f t="shared" si="61"/>
        <v/>
      </c>
      <c r="BI69" s="136" t="str">
        <f t="shared" si="62"/>
        <v/>
      </c>
      <c r="BJ69" s="136" t="str">
        <f t="shared" si="63"/>
        <v/>
      </c>
      <c r="BK69" s="136" t="str">
        <f t="shared" si="64"/>
        <v/>
      </c>
      <c r="BL69" s="136" t="str">
        <f t="shared" si="65"/>
        <v/>
      </c>
    </row>
    <row r="70" spans="1:64" x14ac:dyDescent="0.35">
      <c r="A70" s="187"/>
      <c r="B70" s="188"/>
      <c r="C70" s="189"/>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2"/>
      <c r="AC70" s="136" t="str">
        <f t="shared" si="36"/>
        <v/>
      </c>
      <c r="AD70" s="136" t="str">
        <f t="shared" si="37"/>
        <v/>
      </c>
      <c r="AE70" s="136" t="str">
        <f t="shared" si="38"/>
        <v/>
      </c>
      <c r="AF70" s="136" t="str">
        <f t="shared" si="39"/>
        <v/>
      </c>
      <c r="AG70" s="136" t="str">
        <f t="shared" si="40"/>
        <v/>
      </c>
      <c r="AH70" s="136" t="str">
        <f t="shared" si="41"/>
        <v/>
      </c>
      <c r="AI70" s="136" t="str">
        <f t="shared" si="42"/>
        <v/>
      </c>
      <c r="AJ70" s="136" t="str">
        <f t="shared" si="43"/>
        <v/>
      </c>
      <c r="AK70" s="136" t="str">
        <f t="shared" si="44"/>
        <v/>
      </c>
      <c r="AL70" s="136" t="str">
        <f t="shared" si="45"/>
        <v/>
      </c>
      <c r="AM70" s="136" t="str">
        <f t="shared" si="46"/>
        <v/>
      </c>
      <c r="AN70" s="136" t="str">
        <f t="shared" si="47"/>
        <v/>
      </c>
      <c r="AO70" s="136" t="str">
        <f t="shared" si="48"/>
        <v/>
      </c>
      <c r="AP70" s="136" t="str">
        <f t="shared" si="49"/>
        <v/>
      </c>
      <c r="AQ70" s="136" t="str">
        <f t="shared" si="50"/>
        <v/>
      </c>
      <c r="AR70" s="136" t="str">
        <f t="shared" si="51"/>
        <v/>
      </c>
      <c r="AS70" s="136" t="str">
        <f t="shared" si="52"/>
        <v/>
      </c>
      <c r="AT70" s="136" t="str">
        <f t="shared" si="53"/>
        <v/>
      </c>
      <c r="AU70" s="136" t="str">
        <f t="shared" si="54"/>
        <v/>
      </c>
      <c r="AV70" s="136" t="str">
        <f t="shared" si="55"/>
        <v/>
      </c>
      <c r="AW70" s="136" t="str">
        <f t="shared" si="66"/>
        <v/>
      </c>
      <c r="AX70" s="136" t="str">
        <f t="shared" si="67"/>
        <v/>
      </c>
      <c r="AY70" s="136" t="str">
        <f t="shared" si="68"/>
        <v/>
      </c>
      <c r="AZ70" s="136" t="str">
        <f t="shared" si="69"/>
        <v/>
      </c>
      <c r="BA70" s="136" t="str">
        <f t="shared" si="70"/>
        <v/>
      </c>
      <c r="BB70" s="136" t="str">
        <f t="shared" si="71"/>
        <v/>
      </c>
      <c r="BC70" s="136" t="str">
        <f t="shared" si="56"/>
        <v/>
      </c>
      <c r="BD70" s="136" t="str">
        <f t="shared" si="57"/>
        <v/>
      </c>
      <c r="BE70" s="136" t="str">
        <f t="shared" si="58"/>
        <v/>
      </c>
      <c r="BF70" s="136" t="str">
        <f t="shared" si="59"/>
        <v/>
      </c>
      <c r="BG70" s="136" t="str">
        <f t="shared" si="60"/>
        <v/>
      </c>
      <c r="BH70" s="136" t="str">
        <f t="shared" si="61"/>
        <v/>
      </c>
      <c r="BI70" s="136" t="str">
        <f t="shared" si="62"/>
        <v/>
      </c>
      <c r="BJ70" s="136" t="str">
        <f t="shared" si="63"/>
        <v/>
      </c>
      <c r="BK70" s="136" t="str">
        <f t="shared" si="64"/>
        <v/>
      </c>
      <c r="BL70" s="136" t="str">
        <f t="shared" si="65"/>
        <v/>
      </c>
    </row>
    <row r="71" spans="1:64" x14ac:dyDescent="0.35">
      <c r="A71" s="187"/>
      <c r="B71" s="188"/>
      <c r="C71" s="189"/>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2"/>
      <c r="AC71" s="136" t="str">
        <f t="shared" si="36"/>
        <v/>
      </c>
      <c r="AD71" s="136" t="str">
        <f t="shared" si="37"/>
        <v/>
      </c>
      <c r="AE71" s="136" t="str">
        <f t="shared" si="38"/>
        <v/>
      </c>
      <c r="AF71" s="136" t="str">
        <f t="shared" si="39"/>
        <v/>
      </c>
      <c r="AG71" s="136" t="str">
        <f t="shared" si="40"/>
        <v/>
      </c>
      <c r="AH71" s="136" t="str">
        <f t="shared" si="41"/>
        <v/>
      </c>
      <c r="AI71" s="136" t="str">
        <f t="shared" si="42"/>
        <v/>
      </c>
      <c r="AJ71" s="136" t="str">
        <f t="shared" si="43"/>
        <v/>
      </c>
      <c r="AK71" s="136" t="str">
        <f t="shared" si="44"/>
        <v/>
      </c>
      <c r="AL71" s="136" t="str">
        <f t="shared" si="45"/>
        <v/>
      </c>
      <c r="AM71" s="136" t="str">
        <f t="shared" si="46"/>
        <v/>
      </c>
      <c r="AN71" s="136" t="str">
        <f t="shared" si="47"/>
        <v/>
      </c>
      <c r="AO71" s="136" t="str">
        <f t="shared" si="48"/>
        <v/>
      </c>
      <c r="AP71" s="136" t="str">
        <f t="shared" si="49"/>
        <v/>
      </c>
      <c r="AQ71" s="136" t="str">
        <f t="shared" si="50"/>
        <v/>
      </c>
      <c r="AR71" s="136" t="str">
        <f t="shared" si="51"/>
        <v/>
      </c>
      <c r="AS71" s="136" t="str">
        <f t="shared" si="52"/>
        <v/>
      </c>
      <c r="AT71" s="136" t="str">
        <f t="shared" si="53"/>
        <v/>
      </c>
      <c r="AU71" s="136" t="str">
        <f t="shared" si="54"/>
        <v/>
      </c>
      <c r="AV71" s="136" t="str">
        <f t="shared" si="55"/>
        <v/>
      </c>
      <c r="AW71" s="136" t="str">
        <f t="shared" si="66"/>
        <v/>
      </c>
      <c r="AX71" s="136" t="str">
        <f t="shared" si="67"/>
        <v/>
      </c>
      <c r="AY71" s="136" t="str">
        <f t="shared" si="68"/>
        <v/>
      </c>
      <c r="AZ71" s="136" t="str">
        <f t="shared" si="69"/>
        <v/>
      </c>
      <c r="BA71" s="136" t="str">
        <f t="shared" si="70"/>
        <v/>
      </c>
      <c r="BB71" s="136" t="str">
        <f t="shared" si="71"/>
        <v/>
      </c>
      <c r="BC71" s="136" t="str">
        <f t="shared" si="56"/>
        <v/>
      </c>
      <c r="BD71" s="136" t="str">
        <f t="shared" si="57"/>
        <v/>
      </c>
      <c r="BE71" s="136" t="str">
        <f t="shared" si="58"/>
        <v/>
      </c>
      <c r="BF71" s="136" t="str">
        <f t="shared" si="59"/>
        <v/>
      </c>
      <c r="BG71" s="136" t="str">
        <f t="shared" si="60"/>
        <v/>
      </c>
      <c r="BH71" s="136" t="str">
        <f t="shared" si="61"/>
        <v/>
      </c>
      <c r="BI71" s="136" t="str">
        <f t="shared" si="62"/>
        <v/>
      </c>
      <c r="BJ71" s="136" t="str">
        <f t="shared" si="63"/>
        <v/>
      </c>
      <c r="BK71" s="136" t="str">
        <f t="shared" si="64"/>
        <v/>
      </c>
      <c r="BL71" s="136" t="str">
        <f t="shared" si="65"/>
        <v/>
      </c>
    </row>
    <row r="72" spans="1:64" x14ac:dyDescent="0.35">
      <c r="A72" s="187"/>
      <c r="B72" s="188"/>
      <c r="C72" s="189"/>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2"/>
      <c r="AC72" s="136" t="str">
        <f t="shared" si="36"/>
        <v/>
      </c>
      <c r="AD72" s="136" t="str">
        <f t="shared" si="37"/>
        <v/>
      </c>
      <c r="AE72" s="136" t="str">
        <f t="shared" si="38"/>
        <v/>
      </c>
      <c r="AF72" s="136" t="str">
        <f t="shared" si="39"/>
        <v/>
      </c>
      <c r="AG72" s="136" t="str">
        <f t="shared" si="40"/>
        <v/>
      </c>
      <c r="AH72" s="136" t="str">
        <f t="shared" si="41"/>
        <v/>
      </c>
      <c r="AI72" s="136" t="str">
        <f t="shared" si="42"/>
        <v/>
      </c>
      <c r="AJ72" s="136" t="str">
        <f t="shared" si="43"/>
        <v/>
      </c>
      <c r="AK72" s="136" t="str">
        <f t="shared" si="44"/>
        <v/>
      </c>
      <c r="AL72" s="136" t="str">
        <f t="shared" si="45"/>
        <v/>
      </c>
      <c r="AM72" s="136" t="str">
        <f t="shared" si="46"/>
        <v/>
      </c>
      <c r="AN72" s="136" t="str">
        <f t="shared" si="47"/>
        <v/>
      </c>
      <c r="AO72" s="136" t="str">
        <f t="shared" si="48"/>
        <v/>
      </c>
      <c r="AP72" s="136" t="str">
        <f t="shared" si="49"/>
        <v/>
      </c>
      <c r="AQ72" s="136" t="str">
        <f t="shared" si="50"/>
        <v/>
      </c>
      <c r="AR72" s="136" t="str">
        <f t="shared" si="51"/>
        <v/>
      </c>
      <c r="AS72" s="136" t="str">
        <f t="shared" si="52"/>
        <v/>
      </c>
      <c r="AT72" s="136" t="str">
        <f t="shared" si="53"/>
        <v/>
      </c>
      <c r="AU72" s="136" t="str">
        <f t="shared" si="54"/>
        <v/>
      </c>
      <c r="AV72" s="136" t="str">
        <f t="shared" si="55"/>
        <v/>
      </c>
      <c r="AW72" s="136" t="str">
        <f t="shared" si="66"/>
        <v/>
      </c>
      <c r="AX72" s="136" t="str">
        <f t="shared" si="67"/>
        <v/>
      </c>
      <c r="AY72" s="136" t="str">
        <f t="shared" si="68"/>
        <v/>
      </c>
      <c r="AZ72" s="136" t="str">
        <f t="shared" si="69"/>
        <v/>
      </c>
      <c r="BA72" s="136" t="str">
        <f t="shared" si="70"/>
        <v/>
      </c>
      <c r="BB72" s="136" t="str">
        <f t="shared" si="71"/>
        <v/>
      </c>
      <c r="BC72" s="136" t="str">
        <f t="shared" si="56"/>
        <v/>
      </c>
      <c r="BD72" s="136" t="str">
        <f t="shared" si="57"/>
        <v/>
      </c>
      <c r="BE72" s="136" t="str">
        <f t="shared" si="58"/>
        <v/>
      </c>
      <c r="BF72" s="136" t="str">
        <f t="shared" si="59"/>
        <v/>
      </c>
      <c r="BG72" s="136" t="str">
        <f t="shared" si="60"/>
        <v/>
      </c>
      <c r="BH72" s="136" t="str">
        <f t="shared" si="61"/>
        <v/>
      </c>
      <c r="BI72" s="136" t="str">
        <f t="shared" si="62"/>
        <v/>
      </c>
      <c r="BJ72" s="136" t="str">
        <f t="shared" si="63"/>
        <v/>
      </c>
      <c r="BK72" s="136" t="str">
        <f t="shared" si="64"/>
        <v/>
      </c>
      <c r="BL72" s="136" t="str">
        <f t="shared" si="65"/>
        <v/>
      </c>
    </row>
    <row r="73" spans="1:64" x14ac:dyDescent="0.35">
      <c r="A73" s="187"/>
      <c r="B73" s="188"/>
      <c r="C73" s="189"/>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2"/>
      <c r="AC73" s="136" t="str">
        <f t="shared" si="36"/>
        <v/>
      </c>
      <c r="AD73" s="136" t="str">
        <f t="shared" si="37"/>
        <v/>
      </c>
      <c r="AE73" s="136" t="str">
        <f t="shared" si="38"/>
        <v/>
      </c>
      <c r="AF73" s="136" t="str">
        <f t="shared" si="39"/>
        <v/>
      </c>
      <c r="AG73" s="136" t="str">
        <f t="shared" si="40"/>
        <v/>
      </c>
      <c r="AH73" s="136" t="str">
        <f t="shared" si="41"/>
        <v/>
      </c>
      <c r="AI73" s="136" t="str">
        <f t="shared" si="42"/>
        <v/>
      </c>
      <c r="AJ73" s="136" t="str">
        <f t="shared" si="43"/>
        <v/>
      </c>
      <c r="AK73" s="136" t="str">
        <f t="shared" si="44"/>
        <v/>
      </c>
      <c r="AL73" s="136" t="str">
        <f t="shared" si="45"/>
        <v/>
      </c>
      <c r="AM73" s="136" t="str">
        <f t="shared" si="46"/>
        <v/>
      </c>
      <c r="AN73" s="136" t="str">
        <f t="shared" si="47"/>
        <v/>
      </c>
      <c r="AO73" s="136" t="str">
        <f t="shared" si="48"/>
        <v/>
      </c>
      <c r="AP73" s="136" t="str">
        <f t="shared" si="49"/>
        <v/>
      </c>
      <c r="AQ73" s="136" t="str">
        <f t="shared" si="50"/>
        <v/>
      </c>
      <c r="AR73" s="136" t="str">
        <f t="shared" si="51"/>
        <v/>
      </c>
      <c r="AS73" s="136" t="str">
        <f t="shared" si="52"/>
        <v/>
      </c>
      <c r="AT73" s="136" t="str">
        <f t="shared" si="53"/>
        <v/>
      </c>
      <c r="AU73" s="136" t="str">
        <f t="shared" si="54"/>
        <v/>
      </c>
      <c r="AV73" s="136" t="str">
        <f t="shared" si="55"/>
        <v/>
      </c>
      <c r="AW73" s="136" t="str">
        <f t="shared" si="66"/>
        <v/>
      </c>
      <c r="AX73" s="136" t="str">
        <f t="shared" si="67"/>
        <v/>
      </c>
      <c r="AY73" s="136" t="str">
        <f t="shared" si="68"/>
        <v/>
      </c>
      <c r="AZ73" s="136" t="str">
        <f t="shared" si="69"/>
        <v/>
      </c>
      <c r="BA73" s="136" t="str">
        <f t="shared" si="70"/>
        <v/>
      </c>
      <c r="BB73" s="136" t="str">
        <f t="shared" si="71"/>
        <v/>
      </c>
      <c r="BC73" s="136" t="str">
        <f t="shared" si="56"/>
        <v/>
      </c>
      <c r="BD73" s="136" t="str">
        <f t="shared" si="57"/>
        <v/>
      </c>
      <c r="BE73" s="136" t="str">
        <f t="shared" si="58"/>
        <v/>
      </c>
      <c r="BF73" s="136" t="str">
        <f t="shared" si="59"/>
        <v/>
      </c>
      <c r="BG73" s="136" t="str">
        <f t="shared" si="60"/>
        <v/>
      </c>
      <c r="BH73" s="136" t="str">
        <f t="shared" si="61"/>
        <v/>
      </c>
      <c r="BI73" s="136" t="str">
        <f t="shared" si="62"/>
        <v/>
      </c>
      <c r="BJ73" s="136" t="str">
        <f t="shared" si="63"/>
        <v/>
      </c>
      <c r="BK73" s="136" t="str">
        <f t="shared" si="64"/>
        <v/>
      </c>
      <c r="BL73" s="136" t="str">
        <f t="shared" si="65"/>
        <v/>
      </c>
    </row>
    <row r="74" spans="1:64" x14ac:dyDescent="0.35">
      <c r="A74" s="187"/>
      <c r="B74" s="188"/>
      <c r="C74" s="189"/>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2"/>
      <c r="AC74" s="136" t="str">
        <f t="shared" si="36"/>
        <v/>
      </c>
      <c r="AD74" s="136" t="str">
        <f t="shared" si="37"/>
        <v/>
      </c>
      <c r="AE74" s="136" t="str">
        <f t="shared" si="38"/>
        <v/>
      </c>
      <c r="AF74" s="136" t="str">
        <f t="shared" si="39"/>
        <v/>
      </c>
      <c r="AG74" s="136" t="str">
        <f t="shared" si="40"/>
        <v/>
      </c>
      <c r="AH74" s="136" t="str">
        <f t="shared" si="41"/>
        <v/>
      </c>
      <c r="AI74" s="136" t="str">
        <f t="shared" si="42"/>
        <v/>
      </c>
      <c r="AJ74" s="136" t="str">
        <f t="shared" si="43"/>
        <v/>
      </c>
      <c r="AK74" s="136" t="str">
        <f t="shared" si="44"/>
        <v/>
      </c>
      <c r="AL74" s="136" t="str">
        <f t="shared" si="45"/>
        <v/>
      </c>
      <c r="AM74" s="136" t="str">
        <f t="shared" si="46"/>
        <v/>
      </c>
      <c r="AN74" s="136" t="str">
        <f t="shared" si="47"/>
        <v/>
      </c>
      <c r="AO74" s="136" t="str">
        <f t="shared" si="48"/>
        <v/>
      </c>
      <c r="AP74" s="136" t="str">
        <f t="shared" si="49"/>
        <v/>
      </c>
      <c r="AQ74" s="136" t="str">
        <f t="shared" si="50"/>
        <v/>
      </c>
      <c r="AR74" s="136" t="str">
        <f t="shared" si="51"/>
        <v/>
      </c>
      <c r="AS74" s="136" t="str">
        <f t="shared" si="52"/>
        <v/>
      </c>
      <c r="AT74" s="136" t="str">
        <f t="shared" si="53"/>
        <v/>
      </c>
      <c r="AU74" s="136" t="str">
        <f t="shared" si="54"/>
        <v/>
      </c>
      <c r="AV74" s="136" t="str">
        <f t="shared" si="55"/>
        <v/>
      </c>
      <c r="AW74" s="136" t="str">
        <f t="shared" si="66"/>
        <v/>
      </c>
      <c r="AX74" s="136" t="str">
        <f t="shared" si="67"/>
        <v/>
      </c>
      <c r="AY74" s="136" t="str">
        <f t="shared" si="68"/>
        <v/>
      </c>
      <c r="AZ74" s="136" t="str">
        <f t="shared" si="69"/>
        <v/>
      </c>
      <c r="BA74" s="136" t="str">
        <f t="shared" si="70"/>
        <v/>
      </c>
      <c r="BB74" s="136" t="str">
        <f t="shared" si="71"/>
        <v/>
      </c>
      <c r="BC74" s="136" t="str">
        <f t="shared" si="56"/>
        <v/>
      </c>
      <c r="BD74" s="136" t="str">
        <f t="shared" si="57"/>
        <v/>
      </c>
      <c r="BE74" s="136" t="str">
        <f t="shared" si="58"/>
        <v/>
      </c>
      <c r="BF74" s="136" t="str">
        <f t="shared" si="59"/>
        <v/>
      </c>
      <c r="BG74" s="136" t="str">
        <f t="shared" si="60"/>
        <v/>
      </c>
      <c r="BH74" s="136" t="str">
        <f t="shared" si="61"/>
        <v/>
      </c>
      <c r="BI74" s="136" t="str">
        <f t="shared" si="62"/>
        <v/>
      </c>
      <c r="BJ74" s="136" t="str">
        <f t="shared" si="63"/>
        <v/>
      </c>
      <c r="BK74" s="136" t="str">
        <f t="shared" si="64"/>
        <v/>
      </c>
      <c r="BL74" s="136" t="str">
        <f t="shared" si="65"/>
        <v/>
      </c>
    </row>
    <row r="75" spans="1:64" x14ac:dyDescent="0.35">
      <c r="A75" s="187"/>
      <c r="B75" s="188"/>
      <c r="C75" s="189"/>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2"/>
      <c r="AC75" s="136" t="str">
        <f t="shared" si="36"/>
        <v/>
      </c>
      <c r="AD75" s="136" t="str">
        <f t="shared" si="37"/>
        <v/>
      </c>
      <c r="AE75" s="136" t="str">
        <f t="shared" si="38"/>
        <v/>
      </c>
      <c r="AF75" s="136" t="str">
        <f t="shared" si="39"/>
        <v/>
      </c>
      <c r="AG75" s="136" t="str">
        <f t="shared" si="40"/>
        <v/>
      </c>
      <c r="AH75" s="136" t="str">
        <f t="shared" si="41"/>
        <v/>
      </c>
      <c r="AI75" s="136" t="str">
        <f t="shared" si="42"/>
        <v/>
      </c>
      <c r="AJ75" s="136" t="str">
        <f t="shared" si="43"/>
        <v/>
      </c>
      <c r="AK75" s="136" t="str">
        <f t="shared" si="44"/>
        <v/>
      </c>
      <c r="AL75" s="136" t="str">
        <f t="shared" si="45"/>
        <v/>
      </c>
      <c r="AM75" s="136" t="str">
        <f t="shared" si="46"/>
        <v/>
      </c>
      <c r="AN75" s="136" t="str">
        <f t="shared" si="47"/>
        <v/>
      </c>
      <c r="AO75" s="136" t="str">
        <f t="shared" si="48"/>
        <v/>
      </c>
      <c r="AP75" s="136" t="str">
        <f t="shared" si="49"/>
        <v/>
      </c>
      <c r="AQ75" s="136" t="str">
        <f t="shared" si="50"/>
        <v/>
      </c>
      <c r="AR75" s="136" t="str">
        <f t="shared" si="51"/>
        <v/>
      </c>
      <c r="AS75" s="136" t="str">
        <f t="shared" si="52"/>
        <v/>
      </c>
      <c r="AT75" s="136" t="str">
        <f t="shared" si="53"/>
        <v/>
      </c>
      <c r="AU75" s="136" t="str">
        <f t="shared" si="54"/>
        <v/>
      </c>
      <c r="AV75" s="136" t="str">
        <f t="shared" si="55"/>
        <v/>
      </c>
      <c r="AW75" s="136" t="str">
        <f t="shared" si="66"/>
        <v/>
      </c>
      <c r="AX75" s="136" t="str">
        <f t="shared" si="67"/>
        <v/>
      </c>
      <c r="AY75" s="136" t="str">
        <f t="shared" si="68"/>
        <v/>
      </c>
      <c r="AZ75" s="136" t="str">
        <f t="shared" si="69"/>
        <v/>
      </c>
      <c r="BA75" s="136" t="str">
        <f t="shared" si="70"/>
        <v/>
      </c>
      <c r="BB75" s="136" t="str">
        <f t="shared" si="71"/>
        <v/>
      </c>
      <c r="BC75" s="136" t="str">
        <f t="shared" si="56"/>
        <v/>
      </c>
      <c r="BD75" s="136" t="str">
        <f t="shared" si="57"/>
        <v/>
      </c>
      <c r="BE75" s="136" t="str">
        <f t="shared" si="58"/>
        <v/>
      </c>
      <c r="BF75" s="136" t="str">
        <f t="shared" si="59"/>
        <v/>
      </c>
      <c r="BG75" s="136" t="str">
        <f t="shared" si="60"/>
        <v/>
      </c>
      <c r="BH75" s="136" t="str">
        <f t="shared" si="61"/>
        <v/>
      </c>
      <c r="BI75" s="136" t="str">
        <f t="shared" si="62"/>
        <v/>
      </c>
      <c r="BJ75" s="136" t="str">
        <f t="shared" si="63"/>
        <v/>
      </c>
      <c r="BK75" s="136" t="str">
        <f t="shared" si="64"/>
        <v/>
      </c>
      <c r="BL75" s="136" t="str">
        <f t="shared" si="65"/>
        <v/>
      </c>
    </row>
    <row r="76" spans="1:64" x14ac:dyDescent="0.35">
      <c r="A76" s="187"/>
      <c r="B76" s="188"/>
      <c r="C76" s="189"/>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2"/>
      <c r="AC76" s="136" t="str">
        <f t="shared" si="36"/>
        <v/>
      </c>
      <c r="AD76" s="136" t="str">
        <f t="shared" si="37"/>
        <v/>
      </c>
      <c r="AE76" s="136" t="str">
        <f t="shared" si="38"/>
        <v/>
      </c>
      <c r="AF76" s="136" t="str">
        <f t="shared" si="39"/>
        <v/>
      </c>
      <c r="AG76" s="136" t="str">
        <f t="shared" si="40"/>
        <v/>
      </c>
      <c r="AH76" s="136" t="str">
        <f t="shared" si="41"/>
        <v/>
      </c>
      <c r="AI76" s="136" t="str">
        <f t="shared" si="42"/>
        <v/>
      </c>
      <c r="AJ76" s="136" t="str">
        <f t="shared" si="43"/>
        <v/>
      </c>
      <c r="AK76" s="136" t="str">
        <f t="shared" si="44"/>
        <v/>
      </c>
      <c r="AL76" s="136" t="str">
        <f t="shared" si="45"/>
        <v/>
      </c>
      <c r="AM76" s="136" t="str">
        <f t="shared" si="46"/>
        <v/>
      </c>
      <c r="AN76" s="136" t="str">
        <f t="shared" si="47"/>
        <v/>
      </c>
      <c r="AO76" s="136" t="str">
        <f t="shared" si="48"/>
        <v/>
      </c>
      <c r="AP76" s="136" t="str">
        <f t="shared" si="49"/>
        <v/>
      </c>
      <c r="AQ76" s="136" t="str">
        <f t="shared" si="50"/>
        <v/>
      </c>
      <c r="AR76" s="136" t="str">
        <f t="shared" si="51"/>
        <v/>
      </c>
      <c r="AS76" s="136" t="str">
        <f t="shared" si="52"/>
        <v/>
      </c>
      <c r="AT76" s="136" t="str">
        <f t="shared" si="53"/>
        <v/>
      </c>
      <c r="AU76" s="136" t="str">
        <f t="shared" si="54"/>
        <v/>
      </c>
      <c r="AV76" s="136" t="str">
        <f t="shared" si="55"/>
        <v/>
      </c>
      <c r="AW76" s="136" t="str">
        <f t="shared" si="66"/>
        <v/>
      </c>
      <c r="AX76" s="136" t="str">
        <f t="shared" si="67"/>
        <v/>
      </c>
      <c r="AY76" s="136" t="str">
        <f t="shared" si="68"/>
        <v/>
      </c>
      <c r="AZ76" s="136" t="str">
        <f t="shared" si="69"/>
        <v/>
      </c>
      <c r="BA76" s="136" t="str">
        <f t="shared" si="70"/>
        <v/>
      </c>
      <c r="BB76" s="136" t="str">
        <f t="shared" si="71"/>
        <v/>
      </c>
      <c r="BC76" s="136" t="str">
        <f t="shared" si="56"/>
        <v/>
      </c>
      <c r="BD76" s="136" t="str">
        <f t="shared" si="57"/>
        <v/>
      </c>
      <c r="BE76" s="136" t="str">
        <f t="shared" si="58"/>
        <v/>
      </c>
      <c r="BF76" s="136" t="str">
        <f t="shared" si="59"/>
        <v/>
      </c>
      <c r="BG76" s="136" t="str">
        <f t="shared" si="60"/>
        <v/>
      </c>
      <c r="BH76" s="136" t="str">
        <f t="shared" si="61"/>
        <v/>
      </c>
      <c r="BI76" s="136" t="str">
        <f t="shared" si="62"/>
        <v/>
      </c>
      <c r="BJ76" s="136" t="str">
        <f t="shared" si="63"/>
        <v/>
      </c>
      <c r="BK76" s="136" t="str">
        <f t="shared" si="64"/>
        <v/>
      </c>
      <c r="BL76" s="136" t="str">
        <f t="shared" si="65"/>
        <v/>
      </c>
    </row>
    <row r="77" spans="1:64" x14ac:dyDescent="0.35">
      <c r="A77" s="187"/>
      <c r="B77" s="188"/>
      <c r="C77" s="189"/>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2"/>
      <c r="AC77" s="136" t="str">
        <f t="shared" si="36"/>
        <v/>
      </c>
      <c r="AD77" s="136" t="str">
        <f t="shared" si="37"/>
        <v/>
      </c>
      <c r="AE77" s="136" t="str">
        <f t="shared" si="38"/>
        <v/>
      </c>
      <c r="AF77" s="136" t="str">
        <f t="shared" si="39"/>
        <v/>
      </c>
      <c r="AG77" s="136" t="str">
        <f t="shared" si="40"/>
        <v/>
      </c>
      <c r="AH77" s="136" t="str">
        <f t="shared" si="41"/>
        <v/>
      </c>
      <c r="AI77" s="136" t="str">
        <f t="shared" si="42"/>
        <v/>
      </c>
      <c r="AJ77" s="136" t="str">
        <f t="shared" si="43"/>
        <v/>
      </c>
      <c r="AK77" s="136" t="str">
        <f t="shared" si="44"/>
        <v/>
      </c>
      <c r="AL77" s="136" t="str">
        <f t="shared" si="45"/>
        <v/>
      </c>
      <c r="AM77" s="136" t="str">
        <f t="shared" si="46"/>
        <v/>
      </c>
      <c r="AN77" s="136" t="str">
        <f t="shared" si="47"/>
        <v/>
      </c>
      <c r="AO77" s="136" t="str">
        <f t="shared" si="48"/>
        <v/>
      </c>
      <c r="AP77" s="136" t="str">
        <f t="shared" si="49"/>
        <v/>
      </c>
      <c r="AQ77" s="136" t="str">
        <f t="shared" si="50"/>
        <v/>
      </c>
      <c r="AR77" s="136" t="str">
        <f t="shared" si="51"/>
        <v/>
      </c>
      <c r="AS77" s="136" t="str">
        <f t="shared" si="52"/>
        <v/>
      </c>
      <c r="AT77" s="136" t="str">
        <f t="shared" si="53"/>
        <v/>
      </c>
      <c r="AU77" s="136" t="str">
        <f t="shared" si="54"/>
        <v/>
      </c>
      <c r="AV77" s="136" t="str">
        <f t="shared" si="55"/>
        <v/>
      </c>
      <c r="AW77" s="136" t="str">
        <f t="shared" si="66"/>
        <v/>
      </c>
      <c r="AX77" s="136" t="str">
        <f t="shared" si="67"/>
        <v/>
      </c>
      <c r="AY77" s="136" t="str">
        <f t="shared" si="68"/>
        <v/>
      </c>
      <c r="AZ77" s="136" t="str">
        <f t="shared" si="69"/>
        <v/>
      </c>
      <c r="BA77" s="136" t="str">
        <f t="shared" si="70"/>
        <v/>
      </c>
      <c r="BB77" s="136" t="str">
        <f t="shared" si="71"/>
        <v/>
      </c>
      <c r="BC77" s="136" t="str">
        <f t="shared" si="56"/>
        <v/>
      </c>
      <c r="BD77" s="136" t="str">
        <f t="shared" si="57"/>
        <v/>
      </c>
      <c r="BE77" s="136" t="str">
        <f t="shared" si="58"/>
        <v/>
      </c>
      <c r="BF77" s="136" t="str">
        <f t="shared" si="59"/>
        <v/>
      </c>
      <c r="BG77" s="136" t="str">
        <f t="shared" si="60"/>
        <v/>
      </c>
      <c r="BH77" s="136" t="str">
        <f t="shared" si="61"/>
        <v/>
      </c>
      <c r="BI77" s="136" t="str">
        <f t="shared" si="62"/>
        <v/>
      </c>
      <c r="BJ77" s="136" t="str">
        <f t="shared" si="63"/>
        <v/>
      </c>
      <c r="BK77" s="136" t="str">
        <f t="shared" si="64"/>
        <v/>
      </c>
      <c r="BL77" s="136" t="str">
        <f t="shared" si="65"/>
        <v/>
      </c>
    </row>
    <row r="78" spans="1:64" x14ac:dyDescent="0.35">
      <c r="A78" s="187"/>
      <c r="B78" s="188"/>
      <c r="C78" s="189"/>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2"/>
      <c r="AC78" s="136" t="str">
        <f t="shared" si="36"/>
        <v/>
      </c>
      <c r="AD78" s="136" t="str">
        <f t="shared" si="37"/>
        <v/>
      </c>
      <c r="AE78" s="136" t="str">
        <f t="shared" si="38"/>
        <v/>
      </c>
      <c r="AF78" s="136" t="str">
        <f t="shared" si="39"/>
        <v/>
      </c>
      <c r="AG78" s="136" t="str">
        <f t="shared" si="40"/>
        <v/>
      </c>
      <c r="AH78" s="136" t="str">
        <f t="shared" si="41"/>
        <v/>
      </c>
      <c r="AI78" s="136" t="str">
        <f t="shared" si="42"/>
        <v/>
      </c>
      <c r="AJ78" s="136" t="str">
        <f t="shared" si="43"/>
        <v/>
      </c>
      <c r="AK78" s="136" t="str">
        <f t="shared" si="44"/>
        <v/>
      </c>
      <c r="AL78" s="136" t="str">
        <f t="shared" si="45"/>
        <v/>
      </c>
      <c r="AM78" s="136" t="str">
        <f t="shared" si="46"/>
        <v/>
      </c>
      <c r="AN78" s="136" t="str">
        <f t="shared" si="47"/>
        <v/>
      </c>
      <c r="AO78" s="136" t="str">
        <f t="shared" si="48"/>
        <v/>
      </c>
      <c r="AP78" s="136" t="str">
        <f t="shared" si="49"/>
        <v/>
      </c>
      <c r="AQ78" s="136" t="str">
        <f t="shared" si="50"/>
        <v/>
      </c>
      <c r="AR78" s="136" t="str">
        <f t="shared" si="51"/>
        <v/>
      </c>
      <c r="AS78" s="136" t="str">
        <f t="shared" si="52"/>
        <v/>
      </c>
      <c r="AT78" s="136" t="str">
        <f t="shared" si="53"/>
        <v/>
      </c>
      <c r="AU78" s="136" t="str">
        <f t="shared" si="54"/>
        <v/>
      </c>
      <c r="AV78" s="136" t="str">
        <f t="shared" si="55"/>
        <v/>
      </c>
      <c r="AW78" s="136" t="str">
        <f t="shared" si="66"/>
        <v/>
      </c>
      <c r="AX78" s="136" t="str">
        <f t="shared" si="67"/>
        <v/>
      </c>
      <c r="AY78" s="136" t="str">
        <f t="shared" si="68"/>
        <v/>
      </c>
      <c r="AZ78" s="136" t="str">
        <f t="shared" si="69"/>
        <v/>
      </c>
      <c r="BA78" s="136" t="str">
        <f t="shared" si="70"/>
        <v/>
      </c>
      <c r="BB78" s="136" t="str">
        <f t="shared" si="71"/>
        <v/>
      </c>
      <c r="BC78" s="136" t="str">
        <f t="shared" si="56"/>
        <v/>
      </c>
      <c r="BD78" s="136" t="str">
        <f t="shared" si="57"/>
        <v/>
      </c>
      <c r="BE78" s="136" t="str">
        <f t="shared" si="58"/>
        <v/>
      </c>
      <c r="BF78" s="136" t="str">
        <f t="shared" si="59"/>
        <v/>
      </c>
      <c r="BG78" s="136" t="str">
        <f t="shared" si="60"/>
        <v/>
      </c>
      <c r="BH78" s="136" t="str">
        <f t="shared" si="61"/>
        <v/>
      </c>
      <c r="BI78" s="136" t="str">
        <f t="shared" si="62"/>
        <v/>
      </c>
      <c r="BJ78" s="136" t="str">
        <f t="shared" si="63"/>
        <v/>
      </c>
      <c r="BK78" s="136" t="str">
        <f t="shared" si="64"/>
        <v/>
      </c>
      <c r="BL78" s="136" t="str">
        <f t="shared" si="65"/>
        <v/>
      </c>
    </row>
    <row r="79" spans="1:64" x14ac:dyDescent="0.35">
      <c r="A79" s="187"/>
      <c r="B79" s="188"/>
      <c r="C79" s="189"/>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2"/>
      <c r="AC79" s="136" t="str">
        <f t="shared" si="36"/>
        <v/>
      </c>
      <c r="AD79" s="136" t="str">
        <f t="shared" si="37"/>
        <v/>
      </c>
      <c r="AE79" s="136" t="str">
        <f t="shared" si="38"/>
        <v/>
      </c>
      <c r="AF79" s="136" t="str">
        <f t="shared" si="39"/>
        <v/>
      </c>
      <c r="AG79" s="136" t="str">
        <f t="shared" si="40"/>
        <v/>
      </c>
      <c r="AH79" s="136" t="str">
        <f t="shared" si="41"/>
        <v/>
      </c>
      <c r="AI79" s="136" t="str">
        <f t="shared" si="42"/>
        <v/>
      </c>
      <c r="AJ79" s="136" t="str">
        <f t="shared" si="43"/>
        <v/>
      </c>
      <c r="AK79" s="136" t="str">
        <f t="shared" si="44"/>
        <v/>
      </c>
      <c r="AL79" s="136" t="str">
        <f t="shared" si="45"/>
        <v/>
      </c>
      <c r="AM79" s="136" t="str">
        <f t="shared" si="46"/>
        <v/>
      </c>
      <c r="AN79" s="136" t="str">
        <f t="shared" si="47"/>
        <v/>
      </c>
      <c r="AO79" s="136" t="str">
        <f t="shared" si="48"/>
        <v/>
      </c>
      <c r="AP79" s="136" t="str">
        <f t="shared" si="49"/>
        <v/>
      </c>
      <c r="AQ79" s="136" t="str">
        <f t="shared" si="50"/>
        <v/>
      </c>
      <c r="AR79" s="136" t="str">
        <f t="shared" si="51"/>
        <v/>
      </c>
      <c r="AS79" s="136" t="str">
        <f t="shared" si="52"/>
        <v/>
      </c>
      <c r="AT79" s="136" t="str">
        <f t="shared" si="53"/>
        <v/>
      </c>
      <c r="AU79" s="136" t="str">
        <f t="shared" si="54"/>
        <v/>
      </c>
      <c r="AV79" s="136" t="str">
        <f t="shared" si="55"/>
        <v/>
      </c>
      <c r="AW79" s="136" t="str">
        <f t="shared" si="66"/>
        <v/>
      </c>
      <c r="AX79" s="136" t="str">
        <f t="shared" si="67"/>
        <v/>
      </c>
      <c r="AY79" s="136" t="str">
        <f t="shared" si="68"/>
        <v/>
      </c>
      <c r="AZ79" s="136" t="str">
        <f t="shared" si="69"/>
        <v/>
      </c>
      <c r="BA79" s="136" t="str">
        <f t="shared" si="70"/>
        <v/>
      </c>
      <c r="BB79" s="136" t="str">
        <f t="shared" si="71"/>
        <v/>
      </c>
      <c r="BC79" s="136" t="str">
        <f t="shared" si="56"/>
        <v/>
      </c>
      <c r="BD79" s="136" t="str">
        <f t="shared" si="57"/>
        <v/>
      </c>
      <c r="BE79" s="136" t="str">
        <f t="shared" si="58"/>
        <v/>
      </c>
      <c r="BF79" s="136" t="str">
        <f t="shared" si="59"/>
        <v/>
      </c>
      <c r="BG79" s="136" t="str">
        <f t="shared" si="60"/>
        <v/>
      </c>
      <c r="BH79" s="136" t="str">
        <f t="shared" si="61"/>
        <v/>
      </c>
      <c r="BI79" s="136" t="str">
        <f t="shared" si="62"/>
        <v/>
      </c>
      <c r="BJ79" s="136" t="str">
        <f t="shared" si="63"/>
        <v/>
      </c>
      <c r="BK79" s="136" t="str">
        <f t="shared" si="64"/>
        <v/>
      </c>
      <c r="BL79" s="136" t="str">
        <f t="shared" si="65"/>
        <v/>
      </c>
    </row>
    <row r="80" spans="1:64" x14ac:dyDescent="0.35">
      <c r="A80" s="187"/>
      <c r="B80" s="188"/>
      <c r="C80" s="189"/>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2"/>
      <c r="AC80" s="136" t="str">
        <f t="shared" si="36"/>
        <v/>
      </c>
      <c r="AD80" s="136" t="str">
        <f t="shared" si="37"/>
        <v/>
      </c>
      <c r="AE80" s="136" t="str">
        <f t="shared" si="38"/>
        <v/>
      </c>
      <c r="AF80" s="136" t="str">
        <f t="shared" si="39"/>
        <v/>
      </c>
      <c r="AG80" s="136" t="str">
        <f t="shared" si="40"/>
        <v/>
      </c>
      <c r="AH80" s="136" t="str">
        <f t="shared" si="41"/>
        <v/>
      </c>
      <c r="AI80" s="136" t="str">
        <f t="shared" si="42"/>
        <v/>
      </c>
      <c r="AJ80" s="136" t="str">
        <f t="shared" si="43"/>
        <v/>
      </c>
      <c r="AK80" s="136" t="str">
        <f t="shared" si="44"/>
        <v/>
      </c>
      <c r="AL80" s="136" t="str">
        <f t="shared" si="45"/>
        <v/>
      </c>
      <c r="AM80" s="136" t="str">
        <f t="shared" si="46"/>
        <v/>
      </c>
      <c r="AN80" s="136" t="str">
        <f t="shared" si="47"/>
        <v/>
      </c>
      <c r="AO80" s="136" t="str">
        <f t="shared" si="48"/>
        <v/>
      </c>
      <c r="AP80" s="136" t="str">
        <f t="shared" si="49"/>
        <v/>
      </c>
      <c r="AQ80" s="136" t="str">
        <f t="shared" si="50"/>
        <v/>
      </c>
      <c r="AR80" s="136" t="str">
        <f t="shared" si="51"/>
        <v/>
      </c>
      <c r="AS80" s="136" t="str">
        <f t="shared" si="52"/>
        <v/>
      </c>
      <c r="AT80" s="136" t="str">
        <f t="shared" si="53"/>
        <v/>
      </c>
      <c r="AU80" s="136" t="str">
        <f t="shared" si="54"/>
        <v/>
      </c>
      <c r="AV80" s="136" t="str">
        <f t="shared" si="55"/>
        <v/>
      </c>
      <c r="AW80" s="136" t="str">
        <f t="shared" si="66"/>
        <v/>
      </c>
      <c r="AX80" s="136" t="str">
        <f t="shared" si="67"/>
        <v/>
      </c>
      <c r="AY80" s="136" t="str">
        <f t="shared" si="68"/>
        <v/>
      </c>
      <c r="AZ80" s="136" t="str">
        <f t="shared" si="69"/>
        <v/>
      </c>
      <c r="BA80" s="136" t="str">
        <f t="shared" si="70"/>
        <v/>
      </c>
      <c r="BB80" s="136" t="str">
        <f t="shared" si="71"/>
        <v/>
      </c>
      <c r="BC80" s="136" t="str">
        <f t="shared" si="56"/>
        <v/>
      </c>
      <c r="BD80" s="136" t="str">
        <f t="shared" si="57"/>
        <v/>
      </c>
      <c r="BE80" s="136" t="str">
        <f t="shared" si="58"/>
        <v/>
      </c>
      <c r="BF80" s="136" t="str">
        <f t="shared" si="59"/>
        <v/>
      </c>
      <c r="BG80" s="136" t="str">
        <f t="shared" si="60"/>
        <v/>
      </c>
      <c r="BH80" s="136" t="str">
        <f t="shared" si="61"/>
        <v/>
      </c>
      <c r="BI80" s="136" t="str">
        <f t="shared" si="62"/>
        <v/>
      </c>
      <c r="BJ80" s="136" t="str">
        <f t="shared" si="63"/>
        <v/>
      </c>
      <c r="BK80" s="136" t="str">
        <f t="shared" si="64"/>
        <v/>
      </c>
      <c r="BL80" s="136" t="str">
        <f t="shared" si="65"/>
        <v/>
      </c>
    </row>
    <row r="81" spans="1:64" x14ac:dyDescent="0.35">
      <c r="A81" s="187"/>
      <c r="B81" s="188"/>
      <c r="C81" s="189"/>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2"/>
      <c r="AC81" s="136" t="str">
        <f t="shared" si="36"/>
        <v/>
      </c>
      <c r="AD81" s="136" t="str">
        <f t="shared" si="37"/>
        <v/>
      </c>
      <c r="AE81" s="136" t="str">
        <f t="shared" si="38"/>
        <v/>
      </c>
      <c r="AF81" s="136" t="str">
        <f t="shared" si="39"/>
        <v/>
      </c>
      <c r="AG81" s="136" t="str">
        <f t="shared" si="40"/>
        <v/>
      </c>
      <c r="AH81" s="136" t="str">
        <f t="shared" si="41"/>
        <v/>
      </c>
      <c r="AI81" s="136" t="str">
        <f t="shared" si="42"/>
        <v/>
      </c>
      <c r="AJ81" s="136" t="str">
        <f t="shared" si="43"/>
        <v/>
      </c>
      <c r="AK81" s="136" t="str">
        <f t="shared" si="44"/>
        <v/>
      </c>
      <c r="AL81" s="136" t="str">
        <f t="shared" si="45"/>
        <v/>
      </c>
      <c r="AM81" s="136" t="str">
        <f t="shared" si="46"/>
        <v/>
      </c>
      <c r="AN81" s="136" t="str">
        <f t="shared" si="47"/>
        <v/>
      </c>
      <c r="AO81" s="136" t="str">
        <f t="shared" si="48"/>
        <v/>
      </c>
      <c r="AP81" s="136" t="str">
        <f t="shared" si="49"/>
        <v/>
      </c>
      <c r="AQ81" s="136" t="str">
        <f t="shared" si="50"/>
        <v/>
      </c>
      <c r="AR81" s="136" t="str">
        <f t="shared" si="51"/>
        <v/>
      </c>
      <c r="AS81" s="136" t="str">
        <f t="shared" si="52"/>
        <v/>
      </c>
      <c r="AT81" s="136" t="str">
        <f t="shared" si="53"/>
        <v/>
      </c>
      <c r="AU81" s="136" t="str">
        <f t="shared" si="54"/>
        <v/>
      </c>
      <c r="AV81" s="136" t="str">
        <f t="shared" si="55"/>
        <v/>
      </c>
      <c r="AW81" s="136" t="str">
        <f t="shared" si="66"/>
        <v/>
      </c>
      <c r="AX81" s="136" t="str">
        <f t="shared" si="67"/>
        <v/>
      </c>
      <c r="AY81" s="136" t="str">
        <f t="shared" si="68"/>
        <v/>
      </c>
      <c r="AZ81" s="136" t="str">
        <f t="shared" si="69"/>
        <v/>
      </c>
      <c r="BA81" s="136" t="str">
        <f t="shared" si="70"/>
        <v/>
      </c>
      <c r="BB81" s="136" t="str">
        <f t="shared" si="71"/>
        <v/>
      </c>
      <c r="BC81" s="136" t="str">
        <f t="shared" si="56"/>
        <v/>
      </c>
      <c r="BD81" s="136" t="str">
        <f t="shared" si="57"/>
        <v/>
      </c>
      <c r="BE81" s="136" t="str">
        <f t="shared" si="58"/>
        <v/>
      </c>
      <c r="BF81" s="136" t="str">
        <f t="shared" si="59"/>
        <v/>
      </c>
      <c r="BG81" s="136" t="str">
        <f t="shared" si="60"/>
        <v/>
      </c>
      <c r="BH81" s="136" t="str">
        <f t="shared" si="61"/>
        <v/>
      </c>
      <c r="BI81" s="136" t="str">
        <f t="shared" si="62"/>
        <v/>
      </c>
      <c r="BJ81" s="136" t="str">
        <f t="shared" si="63"/>
        <v/>
      </c>
      <c r="BK81" s="136" t="str">
        <f t="shared" si="64"/>
        <v/>
      </c>
      <c r="BL81" s="136" t="str">
        <f t="shared" si="65"/>
        <v/>
      </c>
    </row>
    <row r="82" spans="1:64" x14ac:dyDescent="0.35">
      <c r="A82" s="187"/>
      <c r="B82" s="188"/>
      <c r="C82" s="189"/>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2"/>
      <c r="AC82" s="136" t="str">
        <f t="shared" si="36"/>
        <v/>
      </c>
      <c r="AD82" s="136" t="str">
        <f t="shared" si="37"/>
        <v/>
      </c>
      <c r="AE82" s="136" t="str">
        <f t="shared" si="38"/>
        <v/>
      </c>
      <c r="AF82" s="136" t="str">
        <f t="shared" si="39"/>
        <v/>
      </c>
      <c r="AG82" s="136" t="str">
        <f t="shared" si="40"/>
        <v/>
      </c>
      <c r="AH82" s="136" t="str">
        <f t="shared" si="41"/>
        <v/>
      </c>
      <c r="AI82" s="136" t="str">
        <f t="shared" si="42"/>
        <v/>
      </c>
      <c r="AJ82" s="136" t="str">
        <f t="shared" si="43"/>
        <v/>
      </c>
      <c r="AK82" s="136" t="str">
        <f t="shared" si="44"/>
        <v/>
      </c>
      <c r="AL82" s="136" t="str">
        <f t="shared" si="45"/>
        <v/>
      </c>
      <c r="AM82" s="136" t="str">
        <f t="shared" si="46"/>
        <v/>
      </c>
      <c r="AN82" s="136" t="str">
        <f t="shared" si="47"/>
        <v/>
      </c>
      <c r="AO82" s="136" t="str">
        <f t="shared" si="48"/>
        <v/>
      </c>
      <c r="AP82" s="136" t="str">
        <f t="shared" si="49"/>
        <v/>
      </c>
      <c r="AQ82" s="136" t="str">
        <f t="shared" si="50"/>
        <v/>
      </c>
      <c r="AR82" s="136" t="str">
        <f t="shared" si="51"/>
        <v/>
      </c>
      <c r="AS82" s="136" t="str">
        <f t="shared" si="52"/>
        <v/>
      </c>
      <c r="AT82" s="136" t="str">
        <f t="shared" si="53"/>
        <v/>
      </c>
      <c r="AU82" s="136" t="str">
        <f t="shared" si="54"/>
        <v/>
      </c>
      <c r="AV82" s="136" t="str">
        <f t="shared" si="55"/>
        <v/>
      </c>
      <c r="AW82" s="136" t="str">
        <f t="shared" si="66"/>
        <v/>
      </c>
      <c r="AX82" s="136" t="str">
        <f t="shared" si="67"/>
        <v/>
      </c>
      <c r="AY82" s="136" t="str">
        <f t="shared" si="68"/>
        <v/>
      </c>
      <c r="AZ82" s="136" t="str">
        <f t="shared" si="69"/>
        <v/>
      </c>
      <c r="BA82" s="136" t="str">
        <f t="shared" si="70"/>
        <v/>
      </c>
      <c r="BB82" s="136" t="str">
        <f t="shared" si="71"/>
        <v/>
      </c>
      <c r="BC82" s="136" t="str">
        <f t="shared" si="56"/>
        <v/>
      </c>
      <c r="BD82" s="136" t="str">
        <f t="shared" si="57"/>
        <v/>
      </c>
      <c r="BE82" s="136" t="str">
        <f t="shared" si="58"/>
        <v/>
      </c>
      <c r="BF82" s="136" t="str">
        <f t="shared" si="59"/>
        <v/>
      </c>
      <c r="BG82" s="136" t="str">
        <f t="shared" si="60"/>
        <v/>
      </c>
      <c r="BH82" s="136" t="str">
        <f t="shared" si="61"/>
        <v/>
      </c>
      <c r="BI82" s="136" t="str">
        <f t="shared" si="62"/>
        <v/>
      </c>
      <c r="BJ82" s="136" t="str">
        <f t="shared" si="63"/>
        <v/>
      </c>
      <c r="BK82" s="136" t="str">
        <f t="shared" si="64"/>
        <v/>
      </c>
      <c r="BL82" s="136" t="str">
        <f t="shared" si="65"/>
        <v/>
      </c>
    </row>
    <row r="83" spans="1:64" x14ac:dyDescent="0.35">
      <c r="A83" s="187"/>
      <c r="B83" s="188"/>
      <c r="C83" s="189"/>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2"/>
      <c r="AC83" s="136" t="str">
        <f t="shared" si="36"/>
        <v/>
      </c>
      <c r="AD83" s="136" t="str">
        <f t="shared" si="37"/>
        <v/>
      </c>
      <c r="AE83" s="136" t="str">
        <f t="shared" si="38"/>
        <v/>
      </c>
      <c r="AF83" s="136" t="str">
        <f t="shared" si="39"/>
        <v/>
      </c>
      <c r="AG83" s="136" t="str">
        <f t="shared" si="40"/>
        <v/>
      </c>
      <c r="AH83" s="136" t="str">
        <f t="shared" si="41"/>
        <v/>
      </c>
      <c r="AI83" s="136" t="str">
        <f t="shared" si="42"/>
        <v/>
      </c>
      <c r="AJ83" s="136" t="str">
        <f t="shared" si="43"/>
        <v/>
      </c>
      <c r="AK83" s="136" t="str">
        <f t="shared" si="44"/>
        <v/>
      </c>
      <c r="AL83" s="136" t="str">
        <f t="shared" si="45"/>
        <v/>
      </c>
      <c r="AM83" s="136" t="str">
        <f t="shared" si="46"/>
        <v/>
      </c>
      <c r="AN83" s="136" t="str">
        <f t="shared" si="47"/>
        <v/>
      </c>
      <c r="AO83" s="136" t="str">
        <f t="shared" si="48"/>
        <v/>
      </c>
      <c r="AP83" s="136" t="str">
        <f t="shared" si="49"/>
        <v/>
      </c>
      <c r="AQ83" s="136" t="str">
        <f t="shared" si="50"/>
        <v/>
      </c>
      <c r="AR83" s="136" t="str">
        <f t="shared" si="51"/>
        <v/>
      </c>
      <c r="AS83" s="136" t="str">
        <f t="shared" si="52"/>
        <v/>
      </c>
      <c r="AT83" s="136" t="str">
        <f t="shared" si="53"/>
        <v/>
      </c>
      <c r="AU83" s="136" t="str">
        <f t="shared" si="54"/>
        <v/>
      </c>
      <c r="AV83" s="136" t="str">
        <f t="shared" si="55"/>
        <v/>
      </c>
      <c r="AW83" s="136" t="str">
        <f t="shared" si="66"/>
        <v/>
      </c>
      <c r="AX83" s="136" t="str">
        <f t="shared" si="67"/>
        <v/>
      </c>
      <c r="AY83" s="136" t="str">
        <f t="shared" si="68"/>
        <v/>
      </c>
      <c r="AZ83" s="136" t="str">
        <f t="shared" si="69"/>
        <v/>
      </c>
      <c r="BA83" s="136" t="str">
        <f t="shared" si="70"/>
        <v/>
      </c>
      <c r="BB83" s="136" t="str">
        <f t="shared" si="71"/>
        <v/>
      </c>
      <c r="BC83" s="136" t="str">
        <f t="shared" si="56"/>
        <v/>
      </c>
      <c r="BD83" s="136" t="str">
        <f t="shared" si="57"/>
        <v/>
      </c>
      <c r="BE83" s="136" t="str">
        <f t="shared" si="58"/>
        <v/>
      </c>
      <c r="BF83" s="136" t="str">
        <f t="shared" si="59"/>
        <v/>
      </c>
      <c r="BG83" s="136" t="str">
        <f t="shared" si="60"/>
        <v/>
      </c>
      <c r="BH83" s="136" t="str">
        <f t="shared" si="61"/>
        <v/>
      </c>
      <c r="BI83" s="136" t="str">
        <f t="shared" si="62"/>
        <v/>
      </c>
      <c r="BJ83" s="136" t="str">
        <f t="shared" si="63"/>
        <v/>
      </c>
      <c r="BK83" s="136" t="str">
        <f t="shared" si="64"/>
        <v/>
      </c>
      <c r="BL83" s="136" t="str">
        <f t="shared" si="65"/>
        <v/>
      </c>
    </row>
    <row r="84" spans="1:64" x14ac:dyDescent="0.35">
      <c r="A84" s="187"/>
      <c r="B84" s="188"/>
      <c r="C84" s="189"/>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2"/>
      <c r="AC84" s="136" t="str">
        <f t="shared" si="36"/>
        <v/>
      </c>
      <c r="AD84" s="136" t="str">
        <f t="shared" si="37"/>
        <v/>
      </c>
      <c r="AE84" s="136" t="str">
        <f t="shared" si="38"/>
        <v/>
      </c>
      <c r="AF84" s="136" t="str">
        <f t="shared" si="39"/>
        <v/>
      </c>
      <c r="AG84" s="136" t="str">
        <f t="shared" si="40"/>
        <v/>
      </c>
      <c r="AH84" s="136" t="str">
        <f t="shared" si="41"/>
        <v/>
      </c>
      <c r="AI84" s="136" t="str">
        <f t="shared" si="42"/>
        <v/>
      </c>
      <c r="AJ84" s="136" t="str">
        <f t="shared" si="43"/>
        <v/>
      </c>
      <c r="AK84" s="136" t="str">
        <f t="shared" si="44"/>
        <v/>
      </c>
      <c r="AL84" s="136" t="str">
        <f t="shared" si="45"/>
        <v/>
      </c>
      <c r="AM84" s="136" t="str">
        <f t="shared" si="46"/>
        <v/>
      </c>
      <c r="AN84" s="136" t="str">
        <f t="shared" si="47"/>
        <v/>
      </c>
      <c r="AO84" s="136" t="str">
        <f t="shared" si="48"/>
        <v/>
      </c>
      <c r="AP84" s="136" t="str">
        <f t="shared" si="49"/>
        <v/>
      </c>
      <c r="AQ84" s="136" t="str">
        <f t="shared" si="50"/>
        <v/>
      </c>
      <c r="AR84" s="136" t="str">
        <f t="shared" si="51"/>
        <v/>
      </c>
      <c r="AS84" s="136" t="str">
        <f t="shared" si="52"/>
        <v/>
      </c>
      <c r="AT84" s="136" t="str">
        <f t="shared" si="53"/>
        <v/>
      </c>
      <c r="AU84" s="136" t="str">
        <f t="shared" si="54"/>
        <v/>
      </c>
      <c r="AV84" s="136" t="str">
        <f t="shared" si="55"/>
        <v/>
      </c>
      <c r="AW84" s="136" t="str">
        <f t="shared" si="66"/>
        <v/>
      </c>
      <c r="AX84" s="136" t="str">
        <f t="shared" si="67"/>
        <v/>
      </c>
      <c r="AY84" s="136" t="str">
        <f t="shared" si="68"/>
        <v/>
      </c>
      <c r="AZ84" s="136" t="str">
        <f t="shared" si="69"/>
        <v/>
      </c>
      <c r="BA84" s="136" t="str">
        <f t="shared" si="70"/>
        <v/>
      </c>
      <c r="BB84" s="136" t="str">
        <f t="shared" si="71"/>
        <v/>
      </c>
      <c r="BC84" s="136" t="str">
        <f t="shared" si="56"/>
        <v/>
      </c>
      <c r="BD84" s="136" t="str">
        <f t="shared" si="57"/>
        <v/>
      </c>
      <c r="BE84" s="136" t="str">
        <f t="shared" si="58"/>
        <v/>
      </c>
      <c r="BF84" s="136" t="str">
        <f t="shared" si="59"/>
        <v/>
      </c>
      <c r="BG84" s="136" t="str">
        <f t="shared" si="60"/>
        <v/>
      </c>
      <c r="BH84" s="136" t="str">
        <f t="shared" si="61"/>
        <v/>
      </c>
      <c r="BI84" s="136" t="str">
        <f t="shared" si="62"/>
        <v/>
      </c>
      <c r="BJ84" s="136" t="str">
        <f t="shared" si="63"/>
        <v/>
      </c>
      <c r="BK84" s="136" t="str">
        <f t="shared" si="64"/>
        <v/>
      </c>
      <c r="BL84" s="136" t="str">
        <f t="shared" si="65"/>
        <v/>
      </c>
    </row>
    <row r="85" spans="1:64" x14ac:dyDescent="0.35">
      <c r="A85" s="187"/>
      <c r="B85" s="188"/>
      <c r="C85" s="189"/>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2"/>
      <c r="AC85" s="136" t="str">
        <f t="shared" si="36"/>
        <v/>
      </c>
      <c r="AD85" s="136" t="str">
        <f t="shared" si="37"/>
        <v/>
      </c>
      <c r="AE85" s="136" t="str">
        <f t="shared" si="38"/>
        <v/>
      </c>
      <c r="AF85" s="136" t="str">
        <f t="shared" si="39"/>
        <v/>
      </c>
      <c r="AG85" s="136" t="str">
        <f t="shared" si="40"/>
        <v/>
      </c>
      <c r="AH85" s="136" t="str">
        <f t="shared" si="41"/>
        <v/>
      </c>
      <c r="AI85" s="136" t="str">
        <f t="shared" si="42"/>
        <v/>
      </c>
      <c r="AJ85" s="136" t="str">
        <f t="shared" si="43"/>
        <v/>
      </c>
      <c r="AK85" s="136" t="str">
        <f t="shared" si="44"/>
        <v/>
      </c>
      <c r="AL85" s="136" t="str">
        <f t="shared" si="45"/>
        <v/>
      </c>
      <c r="AM85" s="136" t="str">
        <f t="shared" si="46"/>
        <v/>
      </c>
      <c r="AN85" s="136" t="str">
        <f t="shared" si="47"/>
        <v/>
      </c>
      <c r="AO85" s="136" t="str">
        <f t="shared" si="48"/>
        <v/>
      </c>
      <c r="AP85" s="136" t="str">
        <f t="shared" si="49"/>
        <v/>
      </c>
      <c r="AQ85" s="136" t="str">
        <f t="shared" si="50"/>
        <v/>
      </c>
      <c r="AR85" s="136" t="str">
        <f t="shared" si="51"/>
        <v/>
      </c>
      <c r="AS85" s="136" t="str">
        <f t="shared" si="52"/>
        <v/>
      </c>
      <c r="AT85" s="136" t="str">
        <f t="shared" si="53"/>
        <v/>
      </c>
      <c r="AU85" s="136" t="str">
        <f t="shared" si="54"/>
        <v/>
      </c>
      <c r="AV85" s="136" t="str">
        <f t="shared" si="55"/>
        <v/>
      </c>
      <c r="AW85" s="136" t="str">
        <f t="shared" si="66"/>
        <v/>
      </c>
      <c r="AX85" s="136" t="str">
        <f t="shared" si="67"/>
        <v/>
      </c>
      <c r="AY85" s="136" t="str">
        <f t="shared" si="68"/>
        <v/>
      </c>
      <c r="AZ85" s="136" t="str">
        <f t="shared" si="69"/>
        <v/>
      </c>
      <c r="BA85" s="136" t="str">
        <f t="shared" si="70"/>
        <v/>
      </c>
      <c r="BB85" s="136" t="str">
        <f t="shared" si="71"/>
        <v/>
      </c>
      <c r="BC85" s="136" t="str">
        <f t="shared" si="56"/>
        <v/>
      </c>
      <c r="BD85" s="136" t="str">
        <f t="shared" si="57"/>
        <v/>
      </c>
      <c r="BE85" s="136" t="str">
        <f t="shared" si="58"/>
        <v/>
      </c>
      <c r="BF85" s="136" t="str">
        <f t="shared" si="59"/>
        <v/>
      </c>
      <c r="BG85" s="136" t="str">
        <f t="shared" si="60"/>
        <v/>
      </c>
      <c r="BH85" s="136" t="str">
        <f t="shared" si="61"/>
        <v/>
      </c>
      <c r="BI85" s="136" t="str">
        <f t="shared" si="62"/>
        <v/>
      </c>
      <c r="BJ85" s="136" t="str">
        <f t="shared" si="63"/>
        <v/>
      </c>
      <c r="BK85" s="136" t="str">
        <f t="shared" si="64"/>
        <v/>
      </c>
      <c r="BL85" s="136" t="str">
        <f t="shared" si="65"/>
        <v/>
      </c>
    </row>
    <row r="86" spans="1:64" x14ac:dyDescent="0.35">
      <c r="A86" s="187"/>
      <c r="B86" s="188"/>
      <c r="C86" s="189"/>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2"/>
      <c r="AC86" s="136" t="str">
        <f t="shared" si="36"/>
        <v/>
      </c>
      <c r="AD86" s="136" t="str">
        <f t="shared" si="37"/>
        <v/>
      </c>
      <c r="AE86" s="136" t="str">
        <f t="shared" si="38"/>
        <v/>
      </c>
      <c r="AF86" s="136" t="str">
        <f t="shared" si="39"/>
        <v/>
      </c>
      <c r="AG86" s="136" t="str">
        <f t="shared" si="40"/>
        <v/>
      </c>
      <c r="AH86" s="136" t="str">
        <f t="shared" si="41"/>
        <v/>
      </c>
      <c r="AI86" s="136" t="str">
        <f t="shared" si="42"/>
        <v/>
      </c>
      <c r="AJ86" s="136" t="str">
        <f t="shared" si="43"/>
        <v/>
      </c>
      <c r="AK86" s="136" t="str">
        <f t="shared" si="44"/>
        <v/>
      </c>
      <c r="AL86" s="136" t="str">
        <f t="shared" si="45"/>
        <v/>
      </c>
      <c r="AM86" s="136" t="str">
        <f t="shared" si="46"/>
        <v/>
      </c>
      <c r="AN86" s="136" t="str">
        <f t="shared" si="47"/>
        <v/>
      </c>
      <c r="AO86" s="136" t="str">
        <f t="shared" si="48"/>
        <v/>
      </c>
      <c r="AP86" s="136" t="str">
        <f t="shared" si="49"/>
        <v/>
      </c>
      <c r="AQ86" s="136" t="str">
        <f t="shared" si="50"/>
        <v/>
      </c>
      <c r="AR86" s="136" t="str">
        <f t="shared" si="51"/>
        <v/>
      </c>
      <c r="AS86" s="136" t="str">
        <f t="shared" si="52"/>
        <v/>
      </c>
      <c r="AT86" s="136" t="str">
        <f t="shared" si="53"/>
        <v/>
      </c>
      <c r="AU86" s="136" t="str">
        <f t="shared" si="54"/>
        <v/>
      </c>
      <c r="AV86" s="136" t="str">
        <f t="shared" si="55"/>
        <v/>
      </c>
      <c r="AW86" s="136" t="str">
        <f t="shared" si="66"/>
        <v/>
      </c>
      <c r="AX86" s="136" t="str">
        <f t="shared" si="67"/>
        <v/>
      </c>
      <c r="AY86" s="136" t="str">
        <f t="shared" si="68"/>
        <v/>
      </c>
      <c r="AZ86" s="136" t="str">
        <f t="shared" si="69"/>
        <v/>
      </c>
      <c r="BA86" s="136" t="str">
        <f t="shared" si="70"/>
        <v/>
      </c>
      <c r="BB86" s="136" t="str">
        <f t="shared" si="71"/>
        <v/>
      </c>
      <c r="BC86" s="136" t="str">
        <f t="shared" si="56"/>
        <v/>
      </c>
      <c r="BD86" s="136" t="str">
        <f t="shared" si="57"/>
        <v/>
      </c>
      <c r="BE86" s="136" t="str">
        <f t="shared" si="58"/>
        <v/>
      </c>
      <c r="BF86" s="136" t="str">
        <f t="shared" si="59"/>
        <v/>
      </c>
      <c r="BG86" s="136" t="str">
        <f t="shared" si="60"/>
        <v/>
      </c>
      <c r="BH86" s="136" t="str">
        <f t="shared" si="61"/>
        <v/>
      </c>
      <c r="BI86" s="136" t="str">
        <f t="shared" si="62"/>
        <v/>
      </c>
      <c r="BJ86" s="136" t="str">
        <f t="shared" si="63"/>
        <v/>
      </c>
      <c r="BK86" s="136" t="str">
        <f t="shared" si="64"/>
        <v/>
      </c>
      <c r="BL86" s="136" t="str">
        <f t="shared" si="65"/>
        <v/>
      </c>
    </row>
    <row r="87" spans="1:64" x14ac:dyDescent="0.35">
      <c r="A87" s="187"/>
      <c r="B87" s="188"/>
      <c r="C87" s="189"/>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2"/>
      <c r="AC87" s="136" t="str">
        <f t="shared" si="36"/>
        <v/>
      </c>
      <c r="AD87" s="136" t="str">
        <f t="shared" si="37"/>
        <v/>
      </c>
      <c r="AE87" s="136" t="str">
        <f t="shared" si="38"/>
        <v/>
      </c>
      <c r="AF87" s="136" t="str">
        <f t="shared" si="39"/>
        <v/>
      </c>
      <c r="AG87" s="136" t="str">
        <f t="shared" si="40"/>
        <v/>
      </c>
      <c r="AH87" s="136" t="str">
        <f t="shared" si="41"/>
        <v/>
      </c>
      <c r="AI87" s="136" t="str">
        <f t="shared" si="42"/>
        <v/>
      </c>
      <c r="AJ87" s="136" t="str">
        <f t="shared" si="43"/>
        <v/>
      </c>
      <c r="AK87" s="136" t="str">
        <f t="shared" si="44"/>
        <v/>
      </c>
      <c r="AL87" s="136" t="str">
        <f t="shared" si="45"/>
        <v/>
      </c>
      <c r="AM87" s="136" t="str">
        <f t="shared" si="46"/>
        <v/>
      </c>
      <c r="AN87" s="136" t="str">
        <f t="shared" si="47"/>
        <v/>
      </c>
      <c r="AO87" s="136" t="str">
        <f t="shared" si="48"/>
        <v/>
      </c>
      <c r="AP87" s="136" t="str">
        <f t="shared" si="49"/>
        <v/>
      </c>
      <c r="AQ87" s="136" t="str">
        <f t="shared" si="50"/>
        <v/>
      </c>
      <c r="AR87" s="136" t="str">
        <f t="shared" si="51"/>
        <v/>
      </c>
      <c r="AS87" s="136" t="str">
        <f t="shared" si="52"/>
        <v/>
      </c>
      <c r="AT87" s="136" t="str">
        <f t="shared" si="53"/>
        <v/>
      </c>
      <c r="AU87" s="136" t="str">
        <f t="shared" si="54"/>
        <v/>
      </c>
      <c r="AV87" s="136" t="str">
        <f t="shared" si="55"/>
        <v/>
      </c>
      <c r="AW87" s="136" t="str">
        <f t="shared" si="66"/>
        <v/>
      </c>
      <c r="AX87" s="136" t="str">
        <f t="shared" si="67"/>
        <v/>
      </c>
      <c r="AY87" s="136" t="str">
        <f t="shared" si="68"/>
        <v/>
      </c>
      <c r="AZ87" s="136" t="str">
        <f t="shared" si="69"/>
        <v/>
      </c>
      <c r="BA87" s="136" t="str">
        <f t="shared" si="70"/>
        <v/>
      </c>
      <c r="BB87" s="136" t="str">
        <f t="shared" si="71"/>
        <v/>
      </c>
      <c r="BC87" s="136" t="str">
        <f t="shared" si="56"/>
        <v/>
      </c>
      <c r="BD87" s="136" t="str">
        <f t="shared" si="57"/>
        <v/>
      </c>
      <c r="BE87" s="136" t="str">
        <f t="shared" si="58"/>
        <v/>
      </c>
      <c r="BF87" s="136" t="str">
        <f t="shared" si="59"/>
        <v/>
      </c>
      <c r="BG87" s="136" t="str">
        <f t="shared" si="60"/>
        <v/>
      </c>
      <c r="BH87" s="136" t="str">
        <f t="shared" si="61"/>
        <v/>
      </c>
      <c r="BI87" s="136" t="str">
        <f t="shared" si="62"/>
        <v/>
      </c>
      <c r="BJ87" s="136" t="str">
        <f t="shared" si="63"/>
        <v/>
      </c>
      <c r="BK87" s="136" t="str">
        <f t="shared" si="64"/>
        <v/>
      </c>
      <c r="BL87" s="136" t="str">
        <f t="shared" si="65"/>
        <v/>
      </c>
    </row>
    <row r="88" spans="1:64" x14ac:dyDescent="0.35">
      <c r="A88" s="187"/>
      <c r="B88" s="188"/>
      <c r="C88" s="189"/>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2"/>
      <c r="AC88" s="136" t="str">
        <f t="shared" si="36"/>
        <v/>
      </c>
      <c r="AD88" s="136" t="str">
        <f t="shared" si="37"/>
        <v/>
      </c>
      <c r="AE88" s="136" t="str">
        <f t="shared" si="38"/>
        <v/>
      </c>
      <c r="AF88" s="136" t="str">
        <f t="shared" si="39"/>
        <v/>
      </c>
      <c r="AG88" s="136" t="str">
        <f t="shared" si="40"/>
        <v/>
      </c>
      <c r="AH88" s="136" t="str">
        <f t="shared" si="41"/>
        <v/>
      </c>
      <c r="AI88" s="136" t="str">
        <f t="shared" si="42"/>
        <v/>
      </c>
      <c r="AJ88" s="136" t="str">
        <f t="shared" si="43"/>
        <v/>
      </c>
      <c r="AK88" s="136" t="str">
        <f t="shared" si="44"/>
        <v/>
      </c>
      <c r="AL88" s="136" t="str">
        <f t="shared" si="45"/>
        <v/>
      </c>
      <c r="AM88" s="136" t="str">
        <f t="shared" si="46"/>
        <v/>
      </c>
      <c r="AN88" s="136" t="str">
        <f t="shared" si="47"/>
        <v/>
      </c>
      <c r="AO88" s="136" t="str">
        <f t="shared" si="48"/>
        <v/>
      </c>
      <c r="AP88" s="136" t="str">
        <f t="shared" si="49"/>
        <v/>
      </c>
      <c r="AQ88" s="136" t="str">
        <f t="shared" si="50"/>
        <v/>
      </c>
      <c r="AR88" s="136" t="str">
        <f t="shared" si="51"/>
        <v/>
      </c>
      <c r="AS88" s="136" t="str">
        <f t="shared" si="52"/>
        <v/>
      </c>
      <c r="AT88" s="136" t="str">
        <f t="shared" si="53"/>
        <v/>
      </c>
      <c r="AU88" s="136" t="str">
        <f t="shared" si="54"/>
        <v/>
      </c>
      <c r="AV88" s="136" t="str">
        <f t="shared" si="55"/>
        <v/>
      </c>
      <c r="AW88" s="136" t="str">
        <f t="shared" si="66"/>
        <v/>
      </c>
      <c r="AX88" s="136" t="str">
        <f t="shared" si="67"/>
        <v/>
      </c>
      <c r="AY88" s="136" t="str">
        <f t="shared" si="68"/>
        <v/>
      </c>
      <c r="AZ88" s="136" t="str">
        <f t="shared" si="69"/>
        <v/>
      </c>
      <c r="BA88" s="136" t="str">
        <f t="shared" si="70"/>
        <v/>
      </c>
      <c r="BB88" s="136" t="str">
        <f t="shared" si="71"/>
        <v/>
      </c>
      <c r="BC88" s="136" t="str">
        <f t="shared" si="56"/>
        <v/>
      </c>
      <c r="BD88" s="136" t="str">
        <f t="shared" si="57"/>
        <v/>
      </c>
      <c r="BE88" s="136" t="str">
        <f t="shared" si="58"/>
        <v/>
      </c>
      <c r="BF88" s="136" t="str">
        <f t="shared" si="59"/>
        <v/>
      </c>
      <c r="BG88" s="136" t="str">
        <f t="shared" si="60"/>
        <v/>
      </c>
      <c r="BH88" s="136" t="str">
        <f t="shared" si="61"/>
        <v/>
      </c>
      <c r="BI88" s="136" t="str">
        <f t="shared" si="62"/>
        <v/>
      </c>
      <c r="BJ88" s="136" t="str">
        <f t="shared" si="63"/>
        <v/>
      </c>
      <c r="BK88" s="136" t="str">
        <f t="shared" si="64"/>
        <v/>
      </c>
      <c r="BL88" s="136" t="str">
        <f t="shared" si="65"/>
        <v/>
      </c>
    </row>
    <row r="89" spans="1:64" x14ac:dyDescent="0.35">
      <c r="A89" s="187"/>
      <c r="B89" s="188"/>
      <c r="C89" s="189"/>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2"/>
      <c r="AC89" s="136" t="str">
        <f t="shared" si="36"/>
        <v/>
      </c>
      <c r="AD89" s="136" t="str">
        <f t="shared" si="37"/>
        <v/>
      </c>
      <c r="AE89" s="136" t="str">
        <f t="shared" si="38"/>
        <v/>
      </c>
      <c r="AF89" s="136" t="str">
        <f t="shared" si="39"/>
        <v/>
      </c>
      <c r="AG89" s="136" t="str">
        <f t="shared" si="40"/>
        <v/>
      </c>
      <c r="AH89" s="136" t="str">
        <f t="shared" si="41"/>
        <v/>
      </c>
      <c r="AI89" s="136" t="str">
        <f t="shared" si="42"/>
        <v/>
      </c>
      <c r="AJ89" s="136" t="str">
        <f t="shared" si="43"/>
        <v/>
      </c>
      <c r="AK89" s="136" t="str">
        <f t="shared" si="44"/>
        <v/>
      </c>
      <c r="AL89" s="136" t="str">
        <f t="shared" si="45"/>
        <v/>
      </c>
      <c r="AM89" s="136" t="str">
        <f t="shared" si="46"/>
        <v/>
      </c>
      <c r="AN89" s="136" t="str">
        <f t="shared" si="47"/>
        <v/>
      </c>
      <c r="AO89" s="136" t="str">
        <f t="shared" si="48"/>
        <v/>
      </c>
      <c r="AP89" s="136" t="str">
        <f t="shared" si="49"/>
        <v/>
      </c>
      <c r="AQ89" s="136" t="str">
        <f t="shared" si="50"/>
        <v/>
      </c>
      <c r="AR89" s="136" t="str">
        <f t="shared" si="51"/>
        <v/>
      </c>
      <c r="AS89" s="136" t="str">
        <f t="shared" si="52"/>
        <v/>
      </c>
      <c r="AT89" s="136" t="str">
        <f t="shared" si="53"/>
        <v/>
      </c>
      <c r="AU89" s="136" t="str">
        <f t="shared" si="54"/>
        <v/>
      </c>
      <c r="AV89" s="136" t="str">
        <f t="shared" si="55"/>
        <v/>
      </c>
      <c r="AW89" s="136" t="str">
        <f t="shared" si="66"/>
        <v/>
      </c>
      <c r="AX89" s="136" t="str">
        <f t="shared" si="67"/>
        <v/>
      </c>
      <c r="AY89" s="136" t="str">
        <f t="shared" si="68"/>
        <v/>
      </c>
      <c r="AZ89" s="136" t="str">
        <f t="shared" si="69"/>
        <v/>
      </c>
      <c r="BA89" s="136" t="str">
        <f t="shared" si="70"/>
        <v/>
      </c>
      <c r="BB89" s="136" t="str">
        <f t="shared" si="71"/>
        <v/>
      </c>
      <c r="BC89" s="136" t="str">
        <f t="shared" si="56"/>
        <v/>
      </c>
      <c r="BD89" s="136" t="str">
        <f t="shared" si="57"/>
        <v/>
      </c>
      <c r="BE89" s="136" t="str">
        <f t="shared" si="58"/>
        <v/>
      </c>
      <c r="BF89" s="136" t="str">
        <f t="shared" si="59"/>
        <v/>
      </c>
      <c r="BG89" s="136" t="str">
        <f t="shared" si="60"/>
        <v/>
      </c>
      <c r="BH89" s="136" t="str">
        <f t="shared" si="61"/>
        <v/>
      </c>
      <c r="BI89" s="136" t="str">
        <f t="shared" si="62"/>
        <v/>
      </c>
      <c r="BJ89" s="136" t="str">
        <f t="shared" si="63"/>
        <v/>
      </c>
      <c r="BK89" s="136" t="str">
        <f t="shared" si="64"/>
        <v/>
      </c>
      <c r="BL89" s="136" t="str">
        <f t="shared" si="65"/>
        <v/>
      </c>
    </row>
    <row r="90" spans="1:64" x14ac:dyDescent="0.35">
      <c r="A90" s="187"/>
      <c r="B90" s="188"/>
      <c r="C90" s="189"/>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2"/>
      <c r="AC90" s="136" t="str">
        <f t="shared" si="36"/>
        <v/>
      </c>
      <c r="AD90" s="136" t="str">
        <f t="shared" si="37"/>
        <v/>
      </c>
      <c r="AE90" s="136" t="str">
        <f t="shared" si="38"/>
        <v/>
      </c>
      <c r="AF90" s="136" t="str">
        <f t="shared" si="39"/>
        <v/>
      </c>
      <c r="AG90" s="136" t="str">
        <f t="shared" si="40"/>
        <v/>
      </c>
      <c r="AH90" s="136" t="str">
        <f t="shared" si="41"/>
        <v/>
      </c>
      <c r="AI90" s="136" t="str">
        <f t="shared" si="42"/>
        <v/>
      </c>
      <c r="AJ90" s="136" t="str">
        <f t="shared" si="43"/>
        <v/>
      </c>
      <c r="AK90" s="136" t="str">
        <f t="shared" si="44"/>
        <v/>
      </c>
      <c r="AL90" s="136" t="str">
        <f t="shared" si="45"/>
        <v/>
      </c>
      <c r="AM90" s="136" t="str">
        <f t="shared" si="46"/>
        <v/>
      </c>
      <c r="AN90" s="136" t="str">
        <f t="shared" si="47"/>
        <v/>
      </c>
      <c r="AO90" s="136" t="str">
        <f t="shared" si="48"/>
        <v/>
      </c>
      <c r="AP90" s="136" t="str">
        <f t="shared" si="49"/>
        <v/>
      </c>
      <c r="AQ90" s="136" t="str">
        <f t="shared" si="50"/>
        <v/>
      </c>
      <c r="AR90" s="136" t="str">
        <f t="shared" si="51"/>
        <v/>
      </c>
      <c r="AS90" s="136" t="str">
        <f t="shared" si="52"/>
        <v/>
      </c>
      <c r="AT90" s="136" t="str">
        <f t="shared" si="53"/>
        <v/>
      </c>
      <c r="AU90" s="136" t="str">
        <f t="shared" si="54"/>
        <v/>
      </c>
      <c r="AV90" s="136" t="str">
        <f t="shared" si="55"/>
        <v/>
      </c>
      <c r="AW90" s="136" t="str">
        <f t="shared" si="66"/>
        <v/>
      </c>
      <c r="AX90" s="136" t="str">
        <f t="shared" si="67"/>
        <v/>
      </c>
      <c r="AY90" s="136" t="str">
        <f t="shared" si="68"/>
        <v/>
      </c>
      <c r="AZ90" s="136" t="str">
        <f t="shared" si="69"/>
        <v/>
      </c>
      <c r="BA90" s="136" t="str">
        <f t="shared" si="70"/>
        <v/>
      </c>
      <c r="BB90" s="136" t="str">
        <f t="shared" si="71"/>
        <v/>
      </c>
      <c r="BC90" s="136" t="str">
        <f t="shared" si="56"/>
        <v/>
      </c>
      <c r="BD90" s="136" t="str">
        <f t="shared" si="57"/>
        <v/>
      </c>
      <c r="BE90" s="136" t="str">
        <f t="shared" si="58"/>
        <v/>
      </c>
      <c r="BF90" s="136" t="str">
        <f t="shared" si="59"/>
        <v/>
      </c>
      <c r="BG90" s="136" t="str">
        <f t="shared" si="60"/>
        <v/>
      </c>
      <c r="BH90" s="136" t="str">
        <f t="shared" si="61"/>
        <v/>
      </c>
      <c r="BI90" s="136" t="str">
        <f t="shared" si="62"/>
        <v/>
      </c>
      <c r="BJ90" s="136" t="str">
        <f t="shared" si="63"/>
        <v/>
      </c>
      <c r="BK90" s="136" t="str">
        <f t="shared" si="64"/>
        <v/>
      </c>
      <c r="BL90" s="136" t="str">
        <f t="shared" si="65"/>
        <v/>
      </c>
    </row>
    <row r="91" spans="1:64" x14ac:dyDescent="0.35">
      <c r="A91" s="187"/>
      <c r="B91" s="188"/>
      <c r="C91" s="189"/>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2"/>
      <c r="AC91" s="136" t="str">
        <f t="shared" si="36"/>
        <v/>
      </c>
      <c r="AD91" s="136" t="str">
        <f t="shared" si="37"/>
        <v/>
      </c>
      <c r="AE91" s="136" t="str">
        <f t="shared" si="38"/>
        <v/>
      </c>
      <c r="AF91" s="136" t="str">
        <f t="shared" si="39"/>
        <v/>
      </c>
      <c r="AG91" s="136" t="str">
        <f t="shared" si="40"/>
        <v/>
      </c>
      <c r="AH91" s="136" t="str">
        <f t="shared" si="41"/>
        <v/>
      </c>
      <c r="AI91" s="136" t="str">
        <f t="shared" si="42"/>
        <v/>
      </c>
      <c r="AJ91" s="136" t="str">
        <f t="shared" si="43"/>
        <v/>
      </c>
      <c r="AK91" s="136" t="str">
        <f t="shared" si="44"/>
        <v/>
      </c>
      <c r="AL91" s="136" t="str">
        <f t="shared" si="45"/>
        <v/>
      </c>
      <c r="AM91" s="136" t="str">
        <f t="shared" si="46"/>
        <v/>
      </c>
      <c r="AN91" s="136" t="str">
        <f t="shared" si="47"/>
        <v/>
      </c>
      <c r="AO91" s="136" t="str">
        <f t="shared" si="48"/>
        <v/>
      </c>
      <c r="AP91" s="136" t="str">
        <f t="shared" si="49"/>
        <v/>
      </c>
      <c r="AQ91" s="136" t="str">
        <f t="shared" si="50"/>
        <v/>
      </c>
      <c r="AR91" s="136" t="str">
        <f t="shared" si="51"/>
        <v/>
      </c>
      <c r="AS91" s="136" t="str">
        <f t="shared" si="52"/>
        <v/>
      </c>
      <c r="AT91" s="136" t="str">
        <f t="shared" si="53"/>
        <v/>
      </c>
      <c r="AU91" s="136" t="str">
        <f t="shared" si="54"/>
        <v/>
      </c>
      <c r="AV91" s="136" t="str">
        <f t="shared" si="55"/>
        <v/>
      </c>
      <c r="AW91" s="136" t="str">
        <f t="shared" si="66"/>
        <v/>
      </c>
      <c r="AX91" s="136" t="str">
        <f t="shared" si="67"/>
        <v/>
      </c>
      <c r="AY91" s="136" t="str">
        <f t="shared" si="68"/>
        <v/>
      </c>
      <c r="AZ91" s="136" t="str">
        <f t="shared" si="69"/>
        <v/>
      </c>
      <c r="BA91" s="136" t="str">
        <f t="shared" si="70"/>
        <v/>
      </c>
      <c r="BB91" s="136" t="str">
        <f t="shared" si="71"/>
        <v/>
      </c>
      <c r="BC91" s="136" t="str">
        <f t="shared" si="56"/>
        <v/>
      </c>
      <c r="BD91" s="136" t="str">
        <f t="shared" si="57"/>
        <v/>
      </c>
      <c r="BE91" s="136" t="str">
        <f t="shared" si="58"/>
        <v/>
      </c>
      <c r="BF91" s="136" t="str">
        <f t="shared" si="59"/>
        <v/>
      </c>
      <c r="BG91" s="136" t="str">
        <f t="shared" si="60"/>
        <v/>
      </c>
      <c r="BH91" s="136" t="str">
        <f t="shared" si="61"/>
        <v/>
      </c>
      <c r="BI91" s="136" t="str">
        <f t="shared" si="62"/>
        <v/>
      </c>
      <c r="BJ91" s="136" t="str">
        <f t="shared" si="63"/>
        <v/>
      </c>
      <c r="BK91" s="136" t="str">
        <f t="shared" si="64"/>
        <v/>
      </c>
      <c r="BL91" s="136" t="str">
        <f t="shared" si="65"/>
        <v/>
      </c>
    </row>
    <row r="92" spans="1:64" x14ac:dyDescent="0.35">
      <c r="A92" s="187"/>
      <c r="B92" s="188"/>
      <c r="C92" s="189"/>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2"/>
      <c r="AC92" s="136" t="str">
        <f t="shared" si="36"/>
        <v/>
      </c>
      <c r="AD92" s="136" t="str">
        <f t="shared" si="37"/>
        <v/>
      </c>
      <c r="AE92" s="136" t="str">
        <f t="shared" si="38"/>
        <v/>
      </c>
      <c r="AF92" s="136" t="str">
        <f t="shared" si="39"/>
        <v/>
      </c>
      <c r="AG92" s="136" t="str">
        <f t="shared" si="40"/>
        <v/>
      </c>
      <c r="AH92" s="136" t="str">
        <f t="shared" si="41"/>
        <v/>
      </c>
      <c r="AI92" s="136" t="str">
        <f t="shared" si="42"/>
        <v/>
      </c>
      <c r="AJ92" s="136" t="str">
        <f t="shared" si="43"/>
        <v/>
      </c>
      <c r="AK92" s="136" t="str">
        <f t="shared" si="44"/>
        <v/>
      </c>
      <c r="AL92" s="136" t="str">
        <f t="shared" si="45"/>
        <v/>
      </c>
      <c r="AM92" s="136" t="str">
        <f t="shared" si="46"/>
        <v/>
      </c>
      <c r="AN92" s="136" t="str">
        <f t="shared" si="47"/>
        <v/>
      </c>
      <c r="AO92" s="136" t="str">
        <f t="shared" si="48"/>
        <v/>
      </c>
      <c r="AP92" s="136" t="str">
        <f t="shared" si="49"/>
        <v/>
      </c>
      <c r="AQ92" s="136" t="str">
        <f t="shared" si="50"/>
        <v/>
      </c>
      <c r="AR92" s="136" t="str">
        <f t="shared" si="51"/>
        <v/>
      </c>
      <c r="AS92" s="136" t="str">
        <f t="shared" si="52"/>
        <v/>
      </c>
      <c r="AT92" s="136" t="str">
        <f t="shared" si="53"/>
        <v/>
      </c>
      <c r="AU92" s="136" t="str">
        <f t="shared" si="54"/>
        <v/>
      </c>
      <c r="AV92" s="136" t="str">
        <f t="shared" si="55"/>
        <v/>
      </c>
      <c r="AW92" s="136" t="str">
        <f t="shared" si="66"/>
        <v/>
      </c>
      <c r="AX92" s="136" t="str">
        <f t="shared" si="67"/>
        <v/>
      </c>
      <c r="AY92" s="136" t="str">
        <f t="shared" si="68"/>
        <v/>
      </c>
      <c r="AZ92" s="136" t="str">
        <f t="shared" si="69"/>
        <v/>
      </c>
      <c r="BA92" s="136" t="str">
        <f t="shared" si="70"/>
        <v/>
      </c>
      <c r="BB92" s="136" t="str">
        <f t="shared" si="71"/>
        <v/>
      </c>
      <c r="BC92" s="136" t="str">
        <f t="shared" si="56"/>
        <v/>
      </c>
      <c r="BD92" s="136" t="str">
        <f t="shared" si="57"/>
        <v/>
      </c>
      <c r="BE92" s="136" t="str">
        <f t="shared" si="58"/>
        <v/>
      </c>
      <c r="BF92" s="136" t="str">
        <f t="shared" si="59"/>
        <v/>
      </c>
      <c r="BG92" s="136" t="str">
        <f t="shared" si="60"/>
        <v/>
      </c>
      <c r="BH92" s="136" t="str">
        <f t="shared" si="61"/>
        <v/>
      </c>
      <c r="BI92" s="136" t="str">
        <f t="shared" si="62"/>
        <v/>
      </c>
      <c r="BJ92" s="136" t="str">
        <f t="shared" si="63"/>
        <v/>
      </c>
      <c r="BK92" s="136" t="str">
        <f t="shared" si="64"/>
        <v/>
      </c>
      <c r="BL92" s="136" t="str">
        <f t="shared" si="65"/>
        <v/>
      </c>
    </row>
    <row r="93" spans="1:64" x14ac:dyDescent="0.35">
      <c r="A93" s="187"/>
      <c r="B93" s="188"/>
      <c r="C93" s="189"/>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2"/>
      <c r="AC93" s="136" t="str">
        <f t="shared" si="36"/>
        <v/>
      </c>
      <c r="AD93" s="136" t="str">
        <f t="shared" si="37"/>
        <v/>
      </c>
      <c r="AE93" s="136" t="str">
        <f t="shared" si="38"/>
        <v/>
      </c>
      <c r="AF93" s="136" t="str">
        <f t="shared" si="39"/>
        <v/>
      </c>
      <c r="AG93" s="136" t="str">
        <f t="shared" si="40"/>
        <v/>
      </c>
      <c r="AH93" s="136" t="str">
        <f t="shared" si="41"/>
        <v/>
      </c>
      <c r="AI93" s="136" t="str">
        <f t="shared" si="42"/>
        <v/>
      </c>
      <c r="AJ93" s="136" t="str">
        <f t="shared" si="43"/>
        <v/>
      </c>
      <c r="AK93" s="136" t="str">
        <f t="shared" si="44"/>
        <v/>
      </c>
      <c r="AL93" s="136" t="str">
        <f t="shared" si="45"/>
        <v/>
      </c>
      <c r="AM93" s="136" t="str">
        <f t="shared" si="46"/>
        <v/>
      </c>
      <c r="AN93" s="136" t="str">
        <f t="shared" si="47"/>
        <v/>
      </c>
      <c r="AO93" s="136" t="str">
        <f t="shared" si="48"/>
        <v/>
      </c>
      <c r="AP93" s="136" t="str">
        <f t="shared" si="49"/>
        <v/>
      </c>
      <c r="AQ93" s="136" t="str">
        <f t="shared" si="50"/>
        <v/>
      </c>
      <c r="AR93" s="136" t="str">
        <f t="shared" si="51"/>
        <v/>
      </c>
      <c r="AS93" s="136" t="str">
        <f t="shared" si="52"/>
        <v/>
      </c>
      <c r="AT93" s="136" t="str">
        <f t="shared" si="53"/>
        <v/>
      </c>
      <c r="AU93" s="136" t="str">
        <f t="shared" si="54"/>
        <v/>
      </c>
      <c r="AV93" s="136" t="str">
        <f t="shared" si="55"/>
        <v/>
      </c>
      <c r="AW93" s="136" t="str">
        <f t="shared" si="66"/>
        <v/>
      </c>
      <c r="AX93" s="136" t="str">
        <f t="shared" si="67"/>
        <v/>
      </c>
      <c r="AY93" s="136" t="str">
        <f t="shared" si="68"/>
        <v/>
      </c>
      <c r="AZ93" s="136" t="str">
        <f t="shared" si="69"/>
        <v/>
      </c>
      <c r="BA93" s="136" t="str">
        <f t="shared" si="70"/>
        <v/>
      </c>
      <c r="BB93" s="136" t="str">
        <f t="shared" si="71"/>
        <v/>
      </c>
      <c r="BC93" s="136" t="str">
        <f t="shared" si="56"/>
        <v/>
      </c>
      <c r="BD93" s="136" t="str">
        <f t="shared" si="57"/>
        <v/>
      </c>
      <c r="BE93" s="136" t="str">
        <f t="shared" si="58"/>
        <v/>
      </c>
      <c r="BF93" s="136" t="str">
        <f t="shared" si="59"/>
        <v/>
      </c>
      <c r="BG93" s="136" t="str">
        <f t="shared" si="60"/>
        <v/>
      </c>
      <c r="BH93" s="136" t="str">
        <f t="shared" si="61"/>
        <v/>
      </c>
      <c r="BI93" s="136" t="str">
        <f t="shared" si="62"/>
        <v/>
      </c>
      <c r="BJ93" s="136" t="str">
        <f t="shared" si="63"/>
        <v/>
      </c>
      <c r="BK93" s="136" t="str">
        <f t="shared" si="64"/>
        <v/>
      </c>
      <c r="BL93" s="136" t="str">
        <f t="shared" si="65"/>
        <v/>
      </c>
    </row>
    <row r="94" spans="1:64" x14ac:dyDescent="0.35">
      <c r="A94" s="187"/>
      <c r="B94" s="188"/>
      <c r="C94" s="189"/>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2"/>
      <c r="AC94" s="136" t="str">
        <f t="shared" si="36"/>
        <v/>
      </c>
      <c r="AD94" s="136" t="str">
        <f t="shared" si="37"/>
        <v/>
      </c>
      <c r="AE94" s="136" t="str">
        <f t="shared" si="38"/>
        <v/>
      </c>
      <c r="AF94" s="136" t="str">
        <f t="shared" si="39"/>
        <v/>
      </c>
      <c r="AG94" s="136" t="str">
        <f t="shared" si="40"/>
        <v/>
      </c>
      <c r="AH94" s="136" t="str">
        <f t="shared" si="41"/>
        <v/>
      </c>
      <c r="AI94" s="136" t="str">
        <f t="shared" si="42"/>
        <v/>
      </c>
      <c r="AJ94" s="136" t="str">
        <f t="shared" si="43"/>
        <v/>
      </c>
      <c r="AK94" s="136" t="str">
        <f t="shared" si="44"/>
        <v/>
      </c>
      <c r="AL94" s="136" t="str">
        <f t="shared" si="45"/>
        <v/>
      </c>
      <c r="AM94" s="136" t="str">
        <f t="shared" si="46"/>
        <v/>
      </c>
      <c r="AN94" s="136" t="str">
        <f t="shared" si="47"/>
        <v/>
      </c>
      <c r="AO94" s="136" t="str">
        <f t="shared" si="48"/>
        <v/>
      </c>
      <c r="AP94" s="136" t="str">
        <f t="shared" si="49"/>
        <v/>
      </c>
      <c r="AQ94" s="136" t="str">
        <f t="shared" si="50"/>
        <v/>
      </c>
      <c r="AR94" s="136" t="str">
        <f t="shared" si="51"/>
        <v/>
      </c>
      <c r="AS94" s="136" t="str">
        <f t="shared" si="52"/>
        <v/>
      </c>
      <c r="AT94" s="136" t="str">
        <f t="shared" si="53"/>
        <v/>
      </c>
      <c r="AU94" s="136" t="str">
        <f t="shared" si="54"/>
        <v/>
      </c>
      <c r="AV94" s="136" t="str">
        <f t="shared" si="55"/>
        <v/>
      </c>
      <c r="AW94" s="136" t="str">
        <f t="shared" si="66"/>
        <v/>
      </c>
      <c r="AX94" s="136" t="str">
        <f t="shared" si="67"/>
        <v/>
      </c>
      <c r="AY94" s="136" t="str">
        <f t="shared" si="68"/>
        <v/>
      </c>
      <c r="AZ94" s="136" t="str">
        <f t="shared" si="69"/>
        <v/>
      </c>
      <c r="BA94" s="136" t="str">
        <f t="shared" si="70"/>
        <v/>
      </c>
      <c r="BB94" s="136" t="str">
        <f t="shared" si="71"/>
        <v/>
      </c>
      <c r="BC94" s="136" t="str">
        <f t="shared" si="56"/>
        <v/>
      </c>
      <c r="BD94" s="136" t="str">
        <f t="shared" si="57"/>
        <v/>
      </c>
      <c r="BE94" s="136" t="str">
        <f t="shared" si="58"/>
        <v/>
      </c>
      <c r="BF94" s="136" t="str">
        <f t="shared" si="59"/>
        <v/>
      </c>
      <c r="BG94" s="136" t="str">
        <f t="shared" si="60"/>
        <v/>
      </c>
      <c r="BH94" s="136" t="str">
        <f t="shared" si="61"/>
        <v/>
      </c>
      <c r="BI94" s="136" t="str">
        <f t="shared" si="62"/>
        <v/>
      </c>
      <c r="BJ94" s="136" t="str">
        <f t="shared" si="63"/>
        <v/>
      </c>
      <c r="BK94" s="136" t="str">
        <f t="shared" si="64"/>
        <v/>
      </c>
      <c r="BL94" s="136" t="str">
        <f t="shared" si="65"/>
        <v/>
      </c>
    </row>
    <row r="95" spans="1:64" x14ac:dyDescent="0.35">
      <c r="A95" s="187"/>
      <c r="B95" s="188"/>
      <c r="C95" s="189"/>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2"/>
      <c r="AC95" s="136" t="str">
        <f t="shared" si="36"/>
        <v/>
      </c>
      <c r="AD95" s="136" t="str">
        <f t="shared" si="37"/>
        <v/>
      </c>
      <c r="AE95" s="136" t="str">
        <f t="shared" si="38"/>
        <v/>
      </c>
      <c r="AF95" s="136" t="str">
        <f t="shared" si="39"/>
        <v/>
      </c>
      <c r="AG95" s="136" t="str">
        <f t="shared" si="40"/>
        <v/>
      </c>
      <c r="AH95" s="136" t="str">
        <f t="shared" si="41"/>
        <v/>
      </c>
      <c r="AI95" s="136" t="str">
        <f t="shared" si="42"/>
        <v/>
      </c>
      <c r="AJ95" s="136" t="str">
        <f t="shared" si="43"/>
        <v/>
      </c>
      <c r="AK95" s="136" t="str">
        <f t="shared" si="44"/>
        <v/>
      </c>
      <c r="AL95" s="136" t="str">
        <f t="shared" si="45"/>
        <v/>
      </c>
      <c r="AM95" s="136" t="str">
        <f t="shared" si="46"/>
        <v/>
      </c>
      <c r="AN95" s="136" t="str">
        <f t="shared" si="47"/>
        <v/>
      </c>
      <c r="AO95" s="136" t="str">
        <f t="shared" si="48"/>
        <v/>
      </c>
      <c r="AP95" s="136" t="str">
        <f t="shared" si="49"/>
        <v/>
      </c>
      <c r="AQ95" s="136" t="str">
        <f t="shared" si="50"/>
        <v/>
      </c>
      <c r="AR95" s="136" t="str">
        <f t="shared" si="51"/>
        <v/>
      </c>
      <c r="AS95" s="136" t="str">
        <f t="shared" si="52"/>
        <v/>
      </c>
      <c r="AT95" s="136" t="str">
        <f t="shared" si="53"/>
        <v/>
      </c>
      <c r="AU95" s="136" t="str">
        <f t="shared" si="54"/>
        <v/>
      </c>
      <c r="AV95" s="136" t="str">
        <f t="shared" si="55"/>
        <v/>
      </c>
      <c r="AW95" s="136" t="str">
        <f t="shared" si="66"/>
        <v/>
      </c>
      <c r="AX95" s="136" t="str">
        <f t="shared" si="67"/>
        <v/>
      </c>
      <c r="AY95" s="136" t="str">
        <f t="shared" si="68"/>
        <v/>
      </c>
      <c r="AZ95" s="136" t="str">
        <f t="shared" si="69"/>
        <v/>
      </c>
      <c r="BA95" s="136" t="str">
        <f t="shared" si="70"/>
        <v/>
      </c>
      <c r="BB95" s="136" t="str">
        <f t="shared" si="71"/>
        <v/>
      </c>
      <c r="BC95" s="136" t="str">
        <f t="shared" si="56"/>
        <v/>
      </c>
      <c r="BD95" s="136" t="str">
        <f t="shared" si="57"/>
        <v/>
      </c>
      <c r="BE95" s="136" t="str">
        <f t="shared" si="58"/>
        <v/>
      </c>
      <c r="BF95" s="136" t="str">
        <f t="shared" si="59"/>
        <v/>
      </c>
      <c r="BG95" s="136" t="str">
        <f t="shared" si="60"/>
        <v/>
      </c>
      <c r="BH95" s="136" t="str">
        <f t="shared" si="61"/>
        <v/>
      </c>
      <c r="BI95" s="136" t="str">
        <f t="shared" si="62"/>
        <v/>
      </c>
      <c r="BJ95" s="136" t="str">
        <f t="shared" si="63"/>
        <v/>
      </c>
      <c r="BK95" s="136" t="str">
        <f t="shared" si="64"/>
        <v/>
      </c>
      <c r="BL95" s="136" t="str">
        <f t="shared" si="65"/>
        <v/>
      </c>
    </row>
    <row r="96" spans="1:64" x14ac:dyDescent="0.35">
      <c r="A96" s="187"/>
      <c r="B96" s="188"/>
      <c r="C96" s="189"/>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2"/>
      <c r="AC96" s="136" t="str">
        <f t="shared" si="36"/>
        <v/>
      </c>
      <c r="AD96" s="136" t="str">
        <f t="shared" si="37"/>
        <v/>
      </c>
      <c r="AE96" s="136" t="str">
        <f t="shared" si="38"/>
        <v/>
      </c>
      <c r="AF96" s="136" t="str">
        <f t="shared" si="39"/>
        <v/>
      </c>
      <c r="AG96" s="136" t="str">
        <f t="shared" si="40"/>
        <v/>
      </c>
      <c r="AH96" s="136" t="str">
        <f t="shared" si="41"/>
        <v/>
      </c>
      <c r="AI96" s="136" t="str">
        <f t="shared" si="42"/>
        <v/>
      </c>
      <c r="AJ96" s="136" t="str">
        <f t="shared" si="43"/>
        <v/>
      </c>
      <c r="AK96" s="136" t="str">
        <f t="shared" si="44"/>
        <v/>
      </c>
      <c r="AL96" s="136" t="str">
        <f t="shared" si="45"/>
        <v/>
      </c>
      <c r="AM96" s="136" t="str">
        <f t="shared" si="46"/>
        <v/>
      </c>
      <c r="AN96" s="136" t="str">
        <f t="shared" si="47"/>
        <v/>
      </c>
      <c r="AO96" s="136" t="str">
        <f t="shared" si="48"/>
        <v/>
      </c>
      <c r="AP96" s="136" t="str">
        <f t="shared" si="49"/>
        <v/>
      </c>
      <c r="AQ96" s="136" t="str">
        <f t="shared" si="50"/>
        <v/>
      </c>
      <c r="AR96" s="136" t="str">
        <f t="shared" si="51"/>
        <v/>
      </c>
      <c r="AS96" s="136" t="str">
        <f t="shared" si="52"/>
        <v/>
      </c>
      <c r="AT96" s="136" t="str">
        <f t="shared" si="53"/>
        <v/>
      </c>
      <c r="AU96" s="136" t="str">
        <f t="shared" si="54"/>
        <v/>
      </c>
      <c r="AV96" s="136" t="str">
        <f t="shared" si="55"/>
        <v/>
      </c>
      <c r="AW96" s="136" t="str">
        <f t="shared" si="66"/>
        <v/>
      </c>
      <c r="AX96" s="136" t="str">
        <f t="shared" si="67"/>
        <v/>
      </c>
      <c r="AY96" s="136" t="str">
        <f t="shared" si="68"/>
        <v/>
      </c>
      <c r="AZ96" s="136" t="str">
        <f t="shared" si="69"/>
        <v/>
      </c>
      <c r="BA96" s="136" t="str">
        <f t="shared" si="70"/>
        <v/>
      </c>
      <c r="BB96" s="136" t="str">
        <f t="shared" si="71"/>
        <v/>
      </c>
      <c r="BC96" s="136" t="str">
        <f t="shared" si="56"/>
        <v/>
      </c>
      <c r="BD96" s="136" t="str">
        <f t="shared" si="57"/>
        <v/>
      </c>
      <c r="BE96" s="136" t="str">
        <f t="shared" si="58"/>
        <v/>
      </c>
      <c r="BF96" s="136" t="str">
        <f t="shared" si="59"/>
        <v/>
      </c>
      <c r="BG96" s="136" t="str">
        <f t="shared" si="60"/>
        <v/>
      </c>
      <c r="BH96" s="136" t="str">
        <f t="shared" si="61"/>
        <v/>
      </c>
      <c r="BI96" s="136" t="str">
        <f t="shared" si="62"/>
        <v/>
      </c>
      <c r="BJ96" s="136" t="str">
        <f t="shared" si="63"/>
        <v/>
      </c>
      <c r="BK96" s="136" t="str">
        <f t="shared" si="64"/>
        <v/>
      </c>
      <c r="BL96" s="136" t="str">
        <f t="shared" si="65"/>
        <v/>
      </c>
    </row>
    <row r="97" spans="1:64" x14ac:dyDescent="0.35">
      <c r="A97" s="187"/>
      <c r="B97" s="188"/>
      <c r="C97" s="189"/>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2"/>
      <c r="AC97" s="136" t="str">
        <f t="shared" si="36"/>
        <v/>
      </c>
      <c r="AD97" s="136" t="str">
        <f t="shared" si="37"/>
        <v/>
      </c>
      <c r="AE97" s="136" t="str">
        <f t="shared" si="38"/>
        <v/>
      </c>
      <c r="AF97" s="136" t="str">
        <f t="shared" si="39"/>
        <v/>
      </c>
      <c r="AG97" s="136" t="str">
        <f t="shared" si="40"/>
        <v/>
      </c>
      <c r="AH97" s="136" t="str">
        <f t="shared" si="41"/>
        <v/>
      </c>
      <c r="AI97" s="136" t="str">
        <f t="shared" si="42"/>
        <v/>
      </c>
      <c r="AJ97" s="136" t="str">
        <f t="shared" si="43"/>
        <v/>
      </c>
      <c r="AK97" s="136" t="str">
        <f t="shared" si="44"/>
        <v/>
      </c>
      <c r="AL97" s="136" t="str">
        <f t="shared" si="45"/>
        <v/>
      </c>
      <c r="AM97" s="136" t="str">
        <f t="shared" si="46"/>
        <v/>
      </c>
      <c r="AN97" s="136" t="str">
        <f t="shared" si="47"/>
        <v/>
      </c>
      <c r="AO97" s="136" t="str">
        <f t="shared" si="48"/>
        <v/>
      </c>
      <c r="AP97" s="136" t="str">
        <f t="shared" si="49"/>
        <v/>
      </c>
      <c r="AQ97" s="136" t="str">
        <f t="shared" si="50"/>
        <v/>
      </c>
      <c r="AR97" s="136" t="str">
        <f t="shared" si="51"/>
        <v/>
      </c>
      <c r="AS97" s="136" t="str">
        <f t="shared" si="52"/>
        <v/>
      </c>
      <c r="AT97" s="136" t="str">
        <f t="shared" si="53"/>
        <v/>
      </c>
      <c r="AU97" s="136" t="str">
        <f t="shared" si="54"/>
        <v/>
      </c>
      <c r="AV97" s="136" t="str">
        <f t="shared" si="55"/>
        <v/>
      </c>
      <c r="AW97" s="136" t="str">
        <f t="shared" si="66"/>
        <v/>
      </c>
      <c r="AX97" s="136" t="str">
        <f t="shared" si="67"/>
        <v/>
      </c>
      <c r="AY97" s="136" t="str">
        <f t="shared" si="68"/>
        <v/>
      </c>
      <c r="AZ97" s="136" t="str">
        <f t="shared" si="69"/>
        <v/>
      </c>
      <c r="BA97" s="136" t="str">
        <f t="shared" si="70"/>
        <v/>
      </c>
      <c r="BB97" s="136" t="str">
        <f t="shared" si="71"/>
        <v/>
      </c>
      <c r="BC97" s="136" t="str">
        <f t="shared" si="56"/>
        <v/>
      </c>
      <c r="BD97" s="136" t="str">
        <f t="shared" si="57"/>
        <v/>
      </c>
      <c r="BE97" s="136" t="str">
        <f t="shared" si="58"/>
        <v/>
      </c>
      <c r="BF97" s="136" t="str">
        <f t="shared" si="59"/>
        <v/>
      </c>
      <c r="BG97" s="136" t="str">
        <f t="shared" si="60"/>
        <v/>
      </c>
      <c r="BH97" s="136" t="str">
        <f t="shared" si="61"/>
        <v/>
      </c>
      <c r="BI97" s="136" t="str">
        <f t="shared" si="62"/>
        <v/>
      </c>
      <c r="BJ97" s="136" t="str">
        <f t="shared" si="63"/>
        <v/>
      </c>
      <c r="BK97" s="136" t="str">
        <f t="shared" si="64"/>
        <v/>
      </c>
      <c r="BL97" s="136" t="str">
        <f t="shared" si="65"/>
        <v/>
      </c>
    </row>
    <row r="98" spans="1:64" x14ac:dyDescent="0.35">
      <c r="A98" s="187"/>
      <c r="B98" s="188"/>
      <c r="C98" s="189"/>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2"/>
      <c r="AC98" s="136" t="str">
        <f t="shared" si="36"/>
        <v/>
      </c>
      <c r="AD98" s="136" t="str">
        <f t="shared" si="37"/>
        <v/>
      </c>
      <c r="AE98" s="136" t="str">
        <f t="shared" si="38"/>
        <v/>
      </c>
      <c r="AF98" s="136" t="str">
        <f t="shared" si="39"/>
        <v/>
      </c>
      <c r="AG98" s="136" t="str">
        <f t="shared" si="40"/>
        <v/>
      </c>
      <c r="AH98" s="136" t="str">
        <f t="shared" si="41"/>
        <v/>
      </c>
      <c r="AI98" s="136" t="str">
        <f t="shared" si="42"/>
        <v/>
      </c>
      <c r="AJ98" s="136" t="str">
        <f t="shared" si="43"/>
        <v/>
      </c>
      <c r="AK98" s="136" t="str">
        <f t="shared" si="44"/>
        <v/>
      </c>
      <c r="AL98" s="136" t="str">
        <f t="shared" si="45"/>
        <v/>
      </c>
      <c r="AM98" s="136" t="str">
        <f t="shared" si="46"/>
        <v/>
      </c>
      <c r="AN98" s="136" t="str">
        <f t="shared" si="47"/>
        <v/>
      </c>
      <c r="AO98" s="136" t="str">
        <f t="shared" si="48"/>
        <v/>
      </c>
      <c r="AP98" s="136" t="str">
        <f t="shared" si="49"/>
        <v/>
      </c>
      <c r="AQ98" s="136" t="str">
        <f t="shared" si="50"/>
        <v/>
      </c>
      <c r="AR98" s="136" t="str">
        <f t="shared" si="51"/>
        <v/>
      </c>
      <c r="AS98" s="136" t="str">
        <f t="shared" si="52"/>
        <v/>
      </c>
      <c r="AT98" s="136" t="str">
        <f t="shared" si="53"/>
        <v/>
      </c>
      <c r="AU98" s="136" t="str">
        <f t="shared" si="54"/>
        <v/>
      </c>
      <c r="AV98" s="136" t="str">
        <f t="shared" si="55"/>
        <v/>
      </c>
      <c r="AW98" s="136" t="str">
        <f t="shared" si="66"/>
        <v/>
      </c>
      <c r="AX98" s="136" t="str">
        <f t="shared" si="67"/>
        <v/>
      </c>
      <c r="AY98" s="136" t="str">
        <f t="shared" si="68"/>
        <v/>
      </c>
      <c r="AZ98" s="136" t="str">
        <f t="shared" si="69"/>
        <v/>
      </c>
      <c r="BA98" s="136" t="str">
        <f t="shared" si="70"/>
        <v/>
      </c>
      <c r="BB98" s="136" t="str">
        <f t="shared" si="71"/>
        <v/>
      </c>
      <c r="BC98" s="136" t="str">
        <f t="shared" si="56"/>
        <v/>
      </c>
      <c r="BD98" s="136" t="str">
        <f t="shared" si="57"/>
        <v/>
      </c>
      <c r="BE98" s="136" t="str">
        <f t="shared" si="58"/>
        <v/>
      </c>
      <c r="BF98" s="136" t="str">
        <f t="shared" si="59"/>
        <v/>
      </c>
      <c r="BG98" s="136" t="str">
        <f t="shared" si="60"/>
        <v/>
      </c>
      <c r="BH98" s="136" t="str">
        <f t="shared" si="61"/>
        <v/>
      </c>
      <c r="BI98" s="136" t="str">
        <f t="shared" si="62"/>
        <v/>
      </c>
      <c r="BJ98" s="136" t="str">
        <f t="shared" si="63"/>
        <v/>
      </c>
      <c r="BK98" s="136" t="str">
        <f t="shared" si="64"/>
        <v/>
      </c>
      <c r="BL98" s="136" t="str">
        <f t="shared" si="65"/>
        <v/>
      </c>
    </row>
    <row r="99" spans="1:64" x14ac:dyDescent="0.35">
      <c r="A99" s="187"/>
      <c r="B99" s="188"/>
      <c r="C99" s="189"/>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2"/>
      <c r="AC99" s="136" t="str">
        <f t="shared" si="36"/>
        <v/>
      </c>
      <c r="AD99" s="136" t="str">
        <f t="shared" si="37"/>
        <v/>
      </c>
      <c r="AE99" s="136" t="str">
        <f t="shared" si="38"/>
        <v/>
      </c>
      <c r="AF99" s="136" t="str">
        <f t="shared" si="39"/>
        <v/>
      </c>
      <c r="AG99" s="136" t="str">
        <f t="shared" si="40"/>
        <v/>
      </c>
      <c r="AH99" s="136" t="str">
        <f t="shared" si="41"/>
        <v/>
      </c>
      <c r="AI99" s="136" t="str">
        <f t="shared" si="42"/>
        <v/>
      </c>
      <c r="AJ99" s="136" t="str">
        <f t="shared" si="43"/>
        <v/>
      </c>
      <c r="AK99" s="136" t="str">
        <f t="shared" si="44"/>
        <v/>
      </c>
      <c r="AL99" s="136" t="str">
        <f t="shared" si="45"/>
        <v/>
      </c>
      <c r="AM99" s="136" t="str">
        <f t="shared" si="46"/>
        <v/>
      </c>
      <c r="AN99" s="136" t="str">
        <f t="shared" si="47"/>
        <v/>
      </c>
      <c r="AO99" s="136" t="str">
        <f t="shared" si="48"/>
        <v/>
      </c>
      <c r="AP99" s="136" t="str">
        <f t="shared" si="49"/>
        <v/>
      </c>
      <c r="AQ99" s="136" t="str">
        <f t="shared" si="50"/>
        <v/>
      </c>
      <c r="AR99" s="136" t="str">
        <f t="shared" si="51"/>
        <v/>
      </c>
      <c r="AS99" s="136" t="str">
        <f t="shared" si="52"/>
        <v/>
      </c>
      <c r="AT99" s="136" t="str">
        <f t="shared" si="53"/>
        <v/>
      </c>
      <c r="AU99" s="136" t="str">
        <f t="shared" si="54"/>
        <v/>
      </c>
      <c r="AV99" s="136" t="str">
        <f t="shared" si="55"/>
        <v/>
      </c>
      <c r="AW99" s="136" t="str">
        <f t="shared" si="66"/>
        <v/>
      </c>
      <c r="AX99" s="136" t="str">
        <f t="shared" si="67"/>
        <v/>
      </c>
      <c r="AY99" s="136" t="str">
        <f t="shared" si="68"/>
        <v/>
      </c>
      <c r="AZ99" s="136" t="str">
        <f t="shared" si="69"/>
        <v/>
      </c>
      <c r="BA99" s="136" t="str">
        <f t="shared" si="70"/>
        <v/>
      </c>
      <c r="BB99" s="136" t="str">
        <f t="shared" si="71"/>
        <v/>
      </c>
      <c r="BC99" s="136" t="str">
        <f t="shared" si="56"/>
        <v/>
      </c>
      <c r="BD99" s="136" t="str">
        <f t="shared" si="57"/>
        <v/>
      </c>
      <c r="BE99" s="136" t="str">
        <f t="shared" si="58"/>
        <v/>
      </c>
      <c r="BF99" s="136" t="str">
        <f t="shared" si="59"/>
        <v/>
      </c>
      <c r="BG99" s="136" t="str">
        <f t="shared" si="60"/>
        <v/>
      </c>
      <c r="BH99" s="136" t="str">
        <f t="shared" si="61"/>
        <v/>
      </c>
      <c r="BI99" s="136" t="str">
        <f t="shared" si="62"/>
        <v/>
      </c>
      <c r="BJ99" s="136" t="str">
        <f t="shared" si="63"/>
        <v/>
      </c>
      <c r="BK99" s="136" t="str">
        <f t="shared" si="64"/>
        <v/>
      </c>
      <c r="BL99" s="136" t="str">
        <f t="shared" si="65"/>
        <v/>
      </c>
    </row>
    <row r="100" spans="1:64" x14ac:dyDescent="0.35">
      <c r="A100" s="187"/>
      <c r="B100" s="188"/>
      <c r="C100" s="189"/>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2"/>
      <c r="AC100" s="136" t="str">
        <f t="shared" si="36"/>
        <v/>
      </c>
      <c r="AD100" s="136" t="str">
        <f t="shared" si="37"/>
        <v/>
      </c>
      <c r="AE100" s="136" t="str">
        <f t="shared" si="38"/>
        <v/>
      </c>
      <c r="AF100" s="136" t="str">
        <f t="shared" si="39"/>
        <v/>
      </c>
      <c r="AG100" s="136" t="str">
        <f t="shared" si="40"/>
        <v/>
      </c>
      <c r="AH100" s="136" t="str">
        <f t="shared" si="41"/>
        <v/>
      </c>
      <c r="AI100" s="136" t="str">
        <f t="shared" si="42"/>
        <v/>
      </c>
      <c r="AJ100" s="136" t="str">
        <f t="shared" si="43"/>
        <v/>
      </c>
      <c r="AK100" s="136" t="str">
        <f t="shared" si="44"/>
        <v/>
      </c>
      <c r="AL100" s="136" t="str">
        <f t="shared" si="45"/>
        <v/>
      </c>
      <c r="AM100" s="136" t="str">
        <f t="shared" si="46"/>
        <v/>
      </c>
      <c r="AN100" s="136" t="str">
        <f t="shared" si="47"/>
        <v/>
      </c>
      <c r="AO100" s="136" t="str">
        <f t="shared" si="48"/>
        <v/>
      </c>
      <c r="AP100" s="136" t="str">
        <f t="shared" si="49"/>
        <v/>
      </c>
      <c r="AQ100" s="136" t="str">
        <f t="shared" si="50"/>
        <v/>
      </c>
      <c r="AR100" s="136" t="str">
        <f t="shared" si="51"/>
        <v/>
      </c>
      <c r="AS100" s="136" t="str">
        <f t="shared" si="52"/>
        <v/>
      </c>
      <c r="AT100" s="136" t="str">
        <f t="shared" si="53"/>
        <v/>
      </c>
      <c r="AU100" s="136" t="str">
        <f t="shared" si="54"/>
        <v/>
      </c>
      <c r="AV100" s="136" t="str">
        <f t="shared" si="55"/>
        <v/>
      </c>
      <c r="AW100" s="136" t="str">
        <f t="shared" si="66"/>
        <v/>
      </c>
      <c r="AX100" s="136" t="str">
        <f t="shared" si="67"/>
        <v/>
      </c>
      <c r="AY100" s="136" t="str">
        <f t="shared" si="68"/>
        <v/>
      </c>
      <c r="AZ100" s="136" t="str">
        <f t="shared" si="69"/>
        <v/>
      </c>
      <c r="BA100" s="136" t="str">
        <f t="shared" si="70"/>
        <v/>
      </c>
      <c r="BB100" s="136" t="str">
        <f t="shared" si="71"/>
        <v/>
      </c>
      <c r="BC100" s="136" t="str">
        <f t="shared" si="56"/>
        <v/>
      </c>
      <c r="BD100" s="136" t="str">
        <f t="shared" si="57"/>
        <v/>
      </c>
      <c r="BE100" s="136" t="str">
        <f t="shared" si="58"/>
        <v/>
      </c>
      <c r="BF100" s="136" t="str">
        <f t="shared" si="59"/>
        <v/>
      </c>
      <c r="BG100" s="136" t="str">
        <f t="shared" si="60"/>
        <v/>
      </c>
      <c r="BH100" s="136" t="str">
        <f t="shared" si="61"/>
        <v/>
      </c>
      <c r="BI100" s="136" t="str">
        <f t="shared" si="62"/>
        <v/>
      </c>
      <c r="BJ100" s="136" t="str">
        <f t="shared" si="63"/>
        <v/>
      </c>
      <c r="BK100" s="136" t="str">
        <f t="shared" si="64"/>
        <v/>
      </c>
      <c r="BL100" s="136" t="str">
        <f t="shared" si="65"/>
        <v/>
      </c>
    </row>
    <row r="101" spans="1:64" x14ac:dyDescent="0.35">
      <c r="A101" s="187"/>
      <c r="B101" s="188"/>
      <c r="C101" s="189"/>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2"/>
      <c r="AC101" s="136" t="str">
        <f t="shared" si="36"/>
        <v/>
      </c>
      <c r="AD101" s="136" t="str">
        <f t="shared" si="37"/>
        <v/>
      </c>
      <c r="AE101" s="136" t="str">
        <f t="shared" si="38"/>
        <v/>
      </c>
      <c r="AF101" s="136" t="str">
        <f t="shared" si="39"/>
        <v/>
      </c>
      <c r="AG101" s="136" t="str">
        <f t="shared" si="40"/>
        <v/>
      </c>
      <c r="AH101" s="136" t="str">
        <f t="shared" si="41"/>
        <v/>
      </c>
      <c r="AI101" s="136" t="str">
        <f t="shared" si="42"/>
        <v/>
      </c>
      <c r="AJ101" s="136" t="str">
        <f t="shared" si="43"/>
        <v/>
      </c>
      <c r="AK101" s="136" t="str">
        <f t="shared" si="44"/>
        <v/>
      </c>
      <c r="AL101" s="136" t="str">
        <f t="shared" si="45"/>
        <v/>
      </c>
      <c r="AM101" s="136" t="str">
        <f t="shared" si="46"/>
        <v/>
      </c>
      <c r="AN101" s="136" t="str">
        <f t="shared" si="47"/>
        <v/>
      </c>
      <c r="AO101" s="136" t="str">
        <f t="shared" si="48"/>
        <v/>
      </c>
      <c r="AP101" s="136" t="str">
        <f t="shared" si="49"/>
        <v/>
      </c>
      <c r="AQ101" s="136" t="str">
        <f t="shared" si="50"/>
        <v/>
      </c>
      <c r="AR101" s="136" t="str">
        <f t="shared" si="51"/>
        <v/>
      </c>
      <c r="AS101" s="136" t="str">
        <f t="shared" si="52"/>
        <v/>
      </c>
      <c r="AT101" s="136" t="str">
        <f t="shared" si="53"/>
        <v/>
      </c>
      <c r="AU101" s="136" t="str">
        <f t="shared" si="54"/>
        <v/>
      </c>
      <c r="AV101" s="136" t="str">
        <f t="shared" si="55"/>
        <v/>
      </c>
      <c r="AW101" s="136" t="str">
        <f t="shared" si="66"/>
        <v/>
      </c>
      <c r="AX101" s="136" t="str">
        <f t="shared" si="67"/>
        <v/>
      </c>
      <c r="AY101" s="136" t="str">
        <f t="shared" si="68"/>
        <v/>
      </c>
      <c r="AZ101" s="136" t="str">
        <f t="shared" si="69"/>
        <v/>
      </c>
      <c r="BA101" s="136" t="str">
        <f t="shared" si="70"/>
        <v/>
      </c>
      <c r="BB101" s="136" t="str">
        <f t="shared" si="71"/>
        <v/>
      </c>
      <c r="BC101" s="136" t="str">
        <f t="shared" si="56"/>
        <v/>
      </c>
      <c r="BD101" s="136" t="str">
        <f t="shared" si="57"/>
        <v/>
      </c>
      <c r="BE101" s="136" t="str">
        <f t="shared" si="58"/>
        <v/>
      </c>
      <c r="BF101" s="136" t="str">
        <f t="shared" si="59"/>
        <v/>
      </c>
      <c r="BG101" s="136" t="str">
        <f t="shared" si="60"/>
        <v/>
      </c>
      <c r="BH101" s="136" t="str">
        <f t="shared" si="61"/>
        <v/>
      </c>
      <c r="BI101" s="136" t="str">
        <f t="shared" si="62"/>
        <v/>
      </c>
      <c r="BJ101" s="136" t="str">
        <f t="shared" si="63"/>
        <v/>
      </c>
      <c r="BK101" s="136" t="str">
        <f t="shared" si="64"/>
        <v/>
      </c>
      <c r="BL101" s="136" t="str">
        <f t="shared" si="65"/>
        <v/>
      </c>
    </row>
    <row r="102" spans="1:64" x14ac:dyDescent="0.35">
      <c r="A102" s="187"/>
      <c r="B102" s="188"/>
      <c r="C102" s="189"/>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2"/>
      <c r="AC102" s="136" t="str">
        <f t="shared" si="36"/>
        <v/>
      </c>
      <c r="AD102" s="136" t="str">
        <f t="shared" si="37"/>
        <v/>
      </c>
      <c r="AE102" s="136" t="str">
        <f t="shared" si="38"/>
        <v/>
      </c>
      <c r="AF102" s="136" t="str">
        <f t="shared" si="39"/>
        <v/>
      </c>
      <c r="AG102" s="136" t="str">
        <f t="shared" si="40"/>
        <v/>
      </c>
      <c r="AH102" s="136" t="str">
        <f t="shared" si="41"/>
        <v/>
      </c>
      <c r="AI102" s="136" t="str">
        <f t="shared" si="42"/>
        <v/>
      </c>
      <c r="AJ102" s="136" t="str">
        <f t="shared" si="43"/>
        <v/>
      </c>
      <c r="AK102" s="136" t="str">
        <f t="shared" si="44"/>
        <v/>
      </c>
      <c r="AL102" s="136" t="str">
        <f t="shared" si="45"/>
        <v/>
      </c>
      <c r="AM102" s="136" t="str">
        <f t="shared" si="46"/>
        <v/>
      </c>
      <c r="AN102" s="136" t="str">
        <f t="shared" si="47"/>
        <v/>
      </c>
      <c r="AO102" s="136" t="str">
        <f t="shared" si="48"/>
        <v/>
      </c>
      <c r="AP102" s="136" t="str">
        <f t="shared" si="49"/>
        <v/>
      </c>
      <c r="AQ102" s="136" t="str">
        <f t="shared" si="50"/>
        <v/>
      </c>
      <c r="AR102" s="136" t="str">
        <f t="shared" si="51"/>
        <v/>
      </c>
      <c r="AS102" s="136" t="str">
        <f t="shared" si="52"/>
        <v/>
      </c>
      <c r="AT102" s="136" t="str">
        <f t="shared" si="53"/>
        <v/>
      </c>
      <c r="AU102" s="136" t="str">
        <f t="shared" si="54"/>
        <v/>
      </c>
      <c r="AV102" s="136" t="str">
        <f t="shared" si="55"/>
        <v/>
      </c>
      <c r="AW102" s="136" t="str">
        <f t="shared" si="66"/>
        <v/>
      </c>
      <c r="AX102" s="136" t="str">
        <f t="shared" si="67"/>
        <v/>
      </c>
      <c r="AY102" s="136" t="str">
        <f t="shared" si="68"/>
        <v/>
      </c>
      <c r="AZ102" s="136" t="str">
        <f t="shared" si="69"/>
        <v/>
      </c>
      <c r="BA102" s="136" t="str">
        <f t="shared" si="70"/>
        <v/>
      </c>
      <c r="BB102" s="136" t="str">
        <f t="shared" si="71"/>
        <v/>
      </c>
      <c r="BC102" s="136" t="str">
        <f t="shared" si="56"/>
        <v/>
      </c>
      <c r="BD102" s="136" t="str">
        <f t="shared" si="57"/>
        <v/>
      </c>
      <c r="BE102" s="136" t="str">
        <f t="shared" si="58"/>
        <v/>
      </c>
      <c r="BF102" s="136" t="str">
        <f t="shared" si="59"/>
        <v/>
      </c>
      <c r="BG102" s="136" t="str">
        <f t="shared" si="60"/>
        <v/>
      </c>
      <c r="BH102" s="136" t="str">
        <f t="shared" si="61"/>
        <v/>
      </c>
      <c r="BI102" s="136" t="str">
        <f t="shared" si="62"/>
        <v/>
      </c>
      <c r="BJ102" s="136" t="str">
        <f t="shared" si="63"/>
        <v/>
      </c>
      <c r="BK102" s="136" t="str">
        <f t="shared" si="64"/>
        <v/>
      </c>
      <c r="BL102" s="136" t="str">
        <f t="shared" si="65"/>
        <v/>
      </c>
    </row>
    <row r="103" spans="1:64" x14ac:dyDescent="0.35">
      <c r="A103" s="187"/>
      <c r="B103" s="188"/>
      <c r="C103" s="189"/>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2"/>
      <c r="AC103" s="136" t="str">
        <f t="shared" si="36"/>
        <v/>
      </c>
      <c r="AD103" s="136" t="str">
        <f t="shared" si="37"/>
        <v/>
      </c>
      <c r="AE103" s="136" t="str">
        <f t="shared" si="38"/>
        <v/>
      </c>
      <c r="AF103" s="136" t="str">
        <f t="shared" si="39"/>
        <v/>
      </c>
      <c r="AG103" s="136" t="str">
        <f t="shared" si="40"/>
        <v/>
      </c>
      <c r="AH103" s="136" t="str">
        <f t="shared" si="41"/>
        <v/>
      </c>
      <c r="AI103" s="136" t="str">
        <f t="shared" si="42"/>
        <v/>
      </c>
      <c r="AJ103" s="136" t="str">
        <f t="shared" si="43"/>
        <v/>
      </c>
      <c r="AK103" s="136" t="str">
        <f t="shared" si="44"/>
        <v/>
      </c>
      <c r="AL103" s="136" t="str">
        <f t="shared" si="45"/>
        <v/>
      </c>
      <c r="AM103" s="136" t="str">
        <f t="shared" si="46"/>
        <v/>
      </c>
      <c r="AN103" s="136" t="str">
        <f t="shared" si="47"/>
        <v/>
      </c>
      <c r="AO103" s="136" t="str">
        <f t="shared" si="48"/>
        <v/>
      </c>
      <c r="AP103" s="136" t="str">
        <f t="shared" si="49"/>
        <v/>
      </c>
      <c r="AQ103" s="136" t="str">
        <f t="shared" si="50"/>
        <v/>
      </c>
      <c r="AR103" s="136" t="str">
        <f t="shared" si="51"/>
        <v/>
      </c>
      <c r="AS103" s="136" t="str">
        <f t="shared" si="52"/>
        <v/>
      </c>
      <c r="AT103" s="136" t="str">
        <f t="shared" si="53"/>
        <v/>
      </c>
      <c r="AU103" s="136" t="str">
        <f t="shared" si="54"/>
        <v/>
      </c>
      <c r="AV103" s="136" t="str">
        <f t="shared" si="55"/>
        <v/>
      </c>
      <c r="AW103" s="136" t="str">
        <f t="shared" si="66"/>
        <v/>
      </c>
      <c r="AX103" s="136" t="str">
        <f t="shared" si="67"/>
        <v/>
      </c>
      <c r="AY103" s="136" t="str">
        <f t="shared" si="68"/>
        <v/>
      </c>
      <c r="AZ103" s="136" t="str">
        <f t="shared" si="69"/>
        <v/>
      </c>
      <c r="BA103" s="136" t="str">
        <f t="shared" si="70"/>
        <v/>
      </c>
      <c r="BB103" s="136" t="str">
        <f t="shared" si="71"/>
        <v/>
      </c>
      <c r="BC103" s="136" t="str">
        <f t="shared" si="56"/>
        <v/>
      </c>
      <c r="BD103" s="136" t="str">
        <f t="shared" si="57"/>
        <v/>
      </c>
      <c r="BE103" s="136" t="str">
        <f t="shared" si="58"/>
        <v/>
      </c>
      <c r="BF103" s="136" t="str">
        <f t="shared" si="59"/>
        <v/>
      </c>
      <c r="BG103" s="136" t="str">
        <f t="shared" si="60"/>
        <v/>
      </c>
      <c r="BH103" s="136" t="str">
        <f t="shared" si="61"/>
        <v/>
      </c>
      <c r="BI103" s="136" t="str">
        <f t="shared" si="62"/>
        <v/>
      </c>
      <c r="BJ103" s="136" t="str">
        <f t="shared" si="63"/>
        <v/>
      </c>
      <c r="BK103" s="136" t="str">
        <f t="shared" si="64"/>
        <v/>
      </c>
      <c r="BL103" s="136" t="str">
        <f t="shared" si="65"/>
        <v/>
      </c>
    </row>
    <row r="104" spans="1:64" x14ac:dyDescent="0.35">
      <c r="A104" s="187"/>
      <c r="B104" s="188"/>
      <c r="C104" s="189"/>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2"/>
      <c r="AC104" s="136" t="str">
        <f t="shared" si="36"/>
        <v/>
      </c>
      <c r="AD104" s="136" t="str">
        <f t="shared" si="37"/>
        <v/>
      </c>
      <c r="AE104" s="136" t="str">
        <f t="shared" si="38"/>
        <v/>
      </c>
      <c r="AF104" s="136" t="str">
        <f t="shared" si="39"/>
        <v/>
      </c>
      <c r="AG104" s="136" t="str">
        <f t="shared" si="40"/>
        <v/>
      </c>
      <c r="AH104" s="136" t="str">
        <f t="shared" si="41"/>
        <v/>
      </c>
      <c r="AI104" s="136" t="str">
        <f t="shared" si="42"/>
        <v/>
      </c>
      <c r="AJ104" s="136" t="str">
        <f t="shared" si="43"/>
        <v/>
      </c>
      <c r="AK104" s="136" t="str">
        <f t="shared" si="44"/>
        <v/>
      </c>
      <c r="AL104" s="136" t="str">
        <f t="shared" si="45"/>
        <v/>
      </c>
      <c r="AM104" s="136" t="str">
        <f t="shared" si="46"/>
        <v/>
      </c>
      <c r="AN104" s="136" t="str">
        <f t="shared" si="47"/>
        <v/>
      </c>
      <c r="AO104" s="136" t="str">
        <f t="shared" si="48"/>
        <v/>
      </c>
      <c r="AP104" s="136" t="str">
        <f t="shared" si="49"/>
        <v/>
      </c>
      <c r="AQ104" s="136" t="str">
        <f t="shared" si="50"/>
        <v/>
      </c>
      <c r="AR104" s="136" t="str">
        <f t="shared" si="51"/>
        <v/>
      </c>
      <c r="AS104" s="136" t="str">
        <f t="shared" si="52"/>
        <v/>
      </c>
      <c r="AT104" s="136" t="str">
        <f t="shared" si="53"/>
        <v/>
      </c>
      <c r="AU104" s="136" t="str">
        <f t="shared" si="54"/>
        <v/>
      </c>
      <c r="AV104" s="136" t="str">
        <f t="shared" si="55"/>
        <v/>
      </c>
      <c r="AW104" s="136" t="str">
        <f t="shared" si="66"/>
        <v/>
      </c>
      <c r="AX104" s="136" t="str">
        <f t="shared" si="67"/>
        <v/>
      </c>
      <c r="AY104" s="136" t="str">
        <f t="shared" si="68"/>
        <v/>
      </c>
      <c r="AZ104" s="136" t="str">
        <f t="shared" si="69"/>
        <v/>
      </c>
      <c r="BA104" s="136" t="str">
        <f t="shared" si="70"/>
        <v/>
      </c>
      <c r="BB104" s="136" t="str">
        <f t="shared" si="71"/>
        <v/>
      </c>
      <c r="BC104" s="136" t="str">
        <f t="shared" si="56"/>
        <v/>
      </c>
      <c r="BD104" s="136" t="str">
        <f t="shared" si="57"/>
        <v/>
      </c>
      <c r="BE104" s="136" t="str">
        <f t="shared" si="58"/>
        <v/>
      </c>
      <c r="BF104" s="136" t="str">
        <f t="shared" si="59"/>
        <v/>
      </c>
      <c r="BG104" s="136" t="str">
        <f t="shared" si="60"/>
        <v/>
      </c>
      <c r="BH104" s="136" t="str">
        <f t="shared" si="61"/>
        <v/>
      </c>
      <c r="BI104" s="136" t="str">
        <f t="shared" si="62"/>
        <v/>
      </c>
      <c r="BJ104" s="136" t="str">
        <f t="shared" si="63"/>
        <v/>
      </c>
      <c r="BK104" s="136" t="str">
        <f t="shared" si="64"/>
        <v/>
      </c>
      <c r="BL104" s="136" t="str">
        <f t="shared" si="65"/>
        <v/>
      </c>
    </row>
    <row r="105" spans="1:64" x14ac:dyDescent="0.35">
      <c r="A105" s="187"/>
      <c r="B105" s="188"/>
      <c r="C105" s="189"/>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2"/>
      <c r="AC105" s="136" t="str">
        <f t="shared" si="36"/>
        <v/>
      </c>
      <c r="AD105" s="136" t="str">
        <f t="shared" si="37"/>
        <v/>
      </c>
      <c r="AE105" s="136" t="str">
        <f t="shared" si="38"/>
        <v/>
      </c>
      <c r="AF105" s="136" t="str">
        <f t="shared" si="39"/>
        <v/>
      </c>
      <c r="AG105" s="136" t="str">
        <f t="shared" si="40"/>
        <v/>
      </c>
      <c r="AH105" s="136" t="str">
        <f t="shared" si="41"/>
        <v/>
      </c>
      <c r="AI105" s="136" t="str">
        <f t="shared" si="42"/>
        <v/>
      </c>
      <c r="AJ105" s="136" t="str">
        <f t="shared" si="43"/>
        <v/>
      </c>
      <c r="AK105" s="136" t="str">
        <f t="shared" si="44"/>
        <v/>
      </c>
      <c r="AL105" s="136" t="str">
        <f t="shared" si="45"/>
        <v/>
      </c>
      <c r="AM105" s="136" t="str">
        <f t="shared" si="46"/>
        <v/>
      </c>
      <c r="AN105" s="136" t="str">
        <f t="shared" si="47"/>
        <v/>
      </c>
      <c r="AO105" s="136" t="str">
        <f t="shared" si="48"/>
        <v/>
      </c>
      <c r="AP105" s="136" t="str">
        <f t="shared" si="49"/>
        <v/>
      </c>
      <c r="AQ105" s="136" t="str">
        <f t="shared" si="50"/>
        <v/>
      </c>
      <c r="AR105" s="136" t="str">
        <f t="shared" si="51"/>
        <v/>
      </c>
      <c r="AS105" s="136" t="str">
        <f t="shared" si="52"/>
        <v/>
      </c>
      <c r="AT105" s="136" t="str">
        <f t="shared" si="53"/>
        <v/>
      </c>
      <c r="AU105" s="136" t="str">
        <f t="shared" si="54"/>
        <v/>
      </c>
      <c r="AV105" s="136" t="str">
        <f t="shared" si="55"/>
        <v/>
      </c>
      <c r="AW105" s="136" t="str">
        <f t="shared" si="66"/>
        <v/>
      </c>
      <c r="AX105" s="136" t="str">
        <f t="shared" si="67"/>
        <v/>
      </c>
      <c r="AY105" s="136" t="str">
        <f t="shared" si="68"/>
        <v/>
      </c>
      <c r="AZ105" s="136" t="str">
        <f t="shared" si="69"/>
        <v/>
      </c>
      <c r="BA105" s="136" t="str">
        <f t="shared" si="70"/>
        <v/>
      </c>
      <c r="BB105" s="136" t="str">
        <f t="shared" si="71"/>
        <v/>
      </c>
      <c r="BC105" s="136" t="str">
        <f t="shared" si="56"/>
        <v/>
      </c>
      <c r="BD105" s="136" t="str">
        <f t="shared" si="57"/>
        <v/>
      </c>
      <c r="BE105" s="136" t="str">
        <f t="shared" si="58"/>
        <v/>
      </c>
      <c r="BF105" s="136" t="str">
        <f t="shared" si="59"/>
        <v/>
      </c>
      <c r="BG105" s="136" t="str">
        <f t="shared" si="60"/>
        <v/>
      </c>
      <c r="BH105" s="136" t="str">
        <f t="shared" si="61"/>
        <v/>
      </c>
      <c r="BI105" s="136" t="str">
        <f t="shared" si="62"/>
        <v/>
      </c>
      <c r="BJ105" s="136" t="str">
        <f t="shared" si="63"/>
        <v/>
      </c>
      <c r="BK105" s="136" t="str">
        <f t="shared" si="64"/>
        <v/>
      </c>
      <c r="BL105" s="136" t="str">
        <f t="shared" si="65"/>
        <v/>
      </c>
    </row>
    <row r="106" spans="1:64" x14ac:dyDescent="0.35">
      <c r="A106" s="187"/>
      <c r="B106" s="188"/>
      <c r="C106" s="189"/>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2"/>
      <c r="AC106" s="136" t="str">
        <f t="shared" si="36"/>
        <v/>
      </c>
      <c r="AD106" s="136" t="str">
        <f t="shared" si="37"/>
        <v/>
      </c>
      <c r="AE106" s="136" t="str">
        <f t="shared" si="38"/>
        <v/>
      </c>
      <c r="AF106" s="136" t="str">
        <f t="shared" si="39"/>
        <v/>
      </c>
      <c r="AG106" s="136" t="str">
        <f t="shared" si="40"/>
        <v/>
      </c>
      <c r="AH106" s="136" t="str">
        <f t="shared" si="41"/>
        <v/>
      </c>
      <c r="AI106" s="136" t="str">
        <f t="shared" si="42"/>
        <v/>
      </c>
      <c r="AJ106" s="136" t="str">
        <f t="shared" si="43"/>
        <v/>
      </c>
      <c r="AK106" s="136" t="str">
        <f t="shared" si="44"/>
        <v/>
      </c>
      <c r="AL106" s="136" t="str">
        <f t="shared" si="45"/>
        <v/>
      </c>
      <c r="AM106" s="136" t="str">
        <f t="shared" si="46"/>
        <v/>
      </c>
      <c r="AN106" s="136" t="str">
        <f t="shared" si="47"/>
        <v/>
      </c>
      <c r="AO106" s="136" t="str">
        <f t="shared" si="48"/>
        <v/>
      </c>
      <c r="AP106" s="136" t="str">
        <f t="shared" si="49"/>
        <v/>
      </c>
      <c r="AQ106" s="136" t="str">
        <f t="shared" si="50"/>
        <v/>
      </c>
      <c r="AR106" s="136" t="str">
        <f t="shared" si="51"/>
        <v/>
      </c>
      <c r="AS106" s="136" t="str">
        <f t="shared" si="52"/>
        <v/>
      </c>
      <c r="AT106" s="136" t="str">
        <f t="shared" si="53"/>
        <v/>
      </c>
      <c r="AU106" s="136" t="str">
        <f t="shared" si="54"/>
        <v/>
      </c>
      <c r="AV106" s="136" t="str">
        <f t="shared" si="55"/>
        <v/>
      </c>
      <c r="AW106" s="136" t="str">
        <f t="shared" si="66"/>
        <v/>
      </c>
      <c r="AX106" s="136" t="str">
        <f t="shared" si="67"/>
        <v/>
      </c>
      <c r="AY106" s="136" t="str">
        <f t="shared" si="68"/>
        <v/>
      </c>
      <c r="AZ106" s="136" t="str">
        <f t="shared" si="69"/>
        <v/>
      </c>
      <c r="BA106" s="136" t="str">
        <f t="shared" si="70"/>
        <v/>
      </c>
      <c r="BB106" s="136" t="str">
        <f t="shared" si="71"/>
        <v/>
      </c>
      <c r="BC106" s="136" t="str">
        <f t="shared" si="56"/>
        <v/>
      </c>
      <c r="BD106" s="136" t="str">
        <f t="shared" si="57"/>
        <v/>
      </c>
      <c r="BE106" s="136" t="str">
        <f t="shared" si="58"/>
        <v/>
      </c>
      <c r="BF106" s="136" t="str">
        <f t="shared" si="59"/>
        <v/>
      </c>
      <c r="BG106" s="136" t="str">
        <f t="shared" si="60"/>
        <v/>
      </c>
      <c r="BH106" s="136" t="str">
        <f t="shared" si="61"/>
        <v/>
      </c>
      <c r="BI106" s="136" t="str">
        <f t="shared" si="62"/>
        <v/>
      </c>
      <c r="BJ106" s="136" t="str">
        <f t="shared" si="63"/>
        <v/>
      </c>
      <c r="BK106" s="136" t="str">
        <f t="shared" si="64"/>
        <v/>
      </c>
      <c r="BL106" s="136" t="str">
        <f t="shared" si="65"/>
        <v/>
      </c>
    </row>
    <row r="107" spans="1:64" x14ac:dyDescent="0.35">
      <c r="A107" s="187"/>
      <c r="B107" s="188"/>
      <c r="C107" s="189"/>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2"/>
      <c r="AC107" s="136" t="str">
        <f t="shared" si="36"/>
        <v/>
      </c>
      <c r="AD107" s="136" t="str">
        <f t="shared" si="37"/>
        <v/>
      </c>
      <c r="AE107" s="136" t="str">
        <f t="shared" si="38"/>
        <v/>
      </c>
      <c r="AF107" s="136" t="str">
        <f t="shared" si="39"/>
        <v/>
      </c>
      <c r="AG107" s="136" t="str">
        <f t="shared" si="40"/>
        <v/>
      </c>
      <c r="AH107" s="136" t="str">
        <f t="shared" si="41"/>
        <v/>
      </c>
      <c r="AI107" s="136" t="str">
        <f t="shared" si="42"/>
        <v/>
      </c>
      <c r="AJ107" s="136" t="str">
        <f t="shared" si="43"/>
        <v/>
      </c>
      <c r="AK107" s="136" t="str">
        <f t="shared" si="44"/>
        <v/>
      </c>
      <c r="AL107" s="136" t="str">
        <f t="shared" si="45"/>
        <v/>
      </c>
      <c r="AM107" s="136" t="str">
        <f t="shared" si="46"/>
        <v/>
      </c>
      <c r="AN107" s="136" t="str">
        <f t="shared" si="47"/>
        <v/>
      </c>
      <c r="AO107" s="136" t="str">
        <f t="shared" si="48"/>
        <v/>
      </c>
      <c r="AP107" s="136" t="str">
        <f t="shared" si="49"/>
        <v/>
      </c>
      <c r="AQ107" s="136" t="str">
        <f t="shared" si="50"/>
        <v/>
      </c>
      <c r="AR107" s="136" t="str">
        <f t="shared" si="51"/>
        <v/>
      </c>
      <c r="AS107" s="136" t="str">
        <f t="shared" si="52"/>
        <v/>
      </c>
      <c r="AT107" s="136" t="str">
        <f t="shared" si="53"/>
        <v/>
      </c>
      <c r="AU107" s="136" t="str">
        <f t="shared" si="54"/>
        <v/>
      </c>
      <c r="AV107" s="136" t="str">
        <f t="shared" si="55"/>
        <v/>
      </c>
      <c r="AW107" s="136" t="str">
        <f t="shared" si="66"/>
        <v/>
      </c>
      <c r="AX107" s="136" t="str">
        <f t="shared" si="67"/>
        <v/>
      </c>
      <c r="AY107" s="136" t="str">
        <f t="shared" si="68"/>
        <v/>
      </c>
      <c r="AZ107" s="136" t="str">
        <f t="shared" si="69"/>
        <v/>
      </c>
      <c r="BA107" s="136" t="str">
        <f t="shared" si="70"/>
        <v/>
      </c>
      <c r="BB107" s="136" t="str">
        <f t="shared" si="71"/>
        <v/>
      </c>
      <c r="BC107" s="136" t="str">
        <f t="shared" si="56"/>
        <v/>
      </c>
      <c r="BD107" s="136" t="str">
        <f t="shared" si="57"/>
        <v/>
      </c>
      <c r="BE107" s="136" t="str">
        <f t="shared" si="58"/>
        <v/>
      </c>
      <c r="BF107" s="136" t="str">
        <f t="shared" si="59"/>
        <v/>
      </c>
      <c r="BG107" s="136" t="str">
        <f t="shared" si="60"/>
        <v/>
      </c>
      <c r="BH107" s="136" t="str">
        <f t="shared" si="61"/>
        <v/>
      </c>
      <c r="BI107" s="136" t="str">
        <f t="shared" si="62"/>
        <v/>
      </c>
      <c r="BJ107" s="136" t="str">
        <f t="shared" si="63"/>
        <v/>
      </c>
      <c r="BK107" s="136" t="str">
        <f t="shared" si="64"/>
        <v/>
      </c>
      <c r="BL107" s="136" t="str">
        <f t="shared" si="65"/>
        <v/>
      </c>
    </row>
    <row r="108" spans="1:64" x14ac:dyDescent="0.35">
      <c r="A108" s="187"/>
      <c r="B108" s="188"/>
      <c r="C108" s="189"/>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2"/>
      <c r="AC108" s="136" t="str">
        <f t="shared" si="36"/>
        <v/>
      </c>
      <c r="AD108" s="136" t="str">
        <f t="shared" si="37"/>
        <v/>
      </c>
      <c r="AE108" s="136" t="str">
        <f t="shared" si="38"/>
        <v/>
      </c>
      <c r="AF108" s="136" t="str">
        <f t="shared" si="39"/>
        <v/>
      </c>
      <c r="AG108" s="136" t="str">
        <f t="shared" si="40"/>
        <v/>
      </c>
      <c r="AH108" s="136" t="str">
        <f t="shared" si="41"/>
        <v/>
      </c>
      <c r="AI108" s="136" t="str">
        <f t="shared" si="42"/>
        <v/>
      </c>
      <c r="AJ108" s="136" t="str">
        <f t="shared" si="43"/>
        <v/>
      </c>
      <c r="AK108" s="136" t="str">
        <f t="shared" si="44"/>
        <v/>
      </c>
      <c r="AL108" s="136" t="str">
        <f t="shared" si="45"/>
        <v/>
      </c>
      <c r="AM108" s="136" t="str">
        <f t="shared" si="46"/>
        <v/>
      </c>
      <c r="AN108" s="136" t="str">
        <f t="shared" si="47"/>
        <v/>
      </c>
      <c r="AO108" s="136" t="str">
        <f t="shared" si="48"/>
        <v/>
      </c>
      <c r="AP108" s="136" t="str">
        <f t="shared" si="49"/>
        <v/>
      </c>
      <c r="AQ108" s="136" t="str">
        <f t="shared" si="50"/>
        <v/>
      </c>
      <c r="AR108" s="136" t="str">
        <f t="shared" si="51"/>
        <v/>
      </c>
      <c r="AS108" s="136" t="str">
        <f t="shared" si="52"/>
        <v/>
      </c>
      <c r="AT108" s="136" t="str">
        <f t="shared" si="53"/>
        <v/>
      </c>
      <c r="AU108" s="136" t="str">
        <f t="shared" si="54"/>
        <v/>
      </c>
      <c r="AV108" s="136" t="str">
        <f t="shared" si="55"/>
        <v/>
      </c>
      <c r="AW108" s="136" t="str">
        <f t="shared" si="66"/>
        <v/>
      </c>
      <c r="AX108" s="136" t="str">
        <f t="shared" si="67"/>
        <v/>
      </c>
      <c r="AY108" s="136" t="str">
        <f t="shared" si="68"/>
        <v/>
      </c>
      <c r="AZ108" s="136" t="str">
        <f t="shared" si="69"/>
        <v/>
      </c>
      <c r="BA108" s="136" t="str">
        <f t="shared" si="70"/>
        <v/>
      </c>
      <c r="BB108" s="136" t="str">
        <f t="shared" si="71"/>
        <v/>
      </c>
      <c r="BC108" s="136" t="str">
        <f t="shared" si="56"/>
        <v/>
      </c>
      <c r="BD108" s="136" t="str">
        <f t="shared" si="57"/>
        <v/>
      </c>
      <c r="BE108" s="136" t="str">
        <f t="shared" si="58"/>
        <v/>
      </c>
      <c r="BF108" s="136" t="str">
        <f t="shared" si="59"/>
        <v/>
      </c>
      <c r="BG108" s="136" t="str">
        <f t="shared" si="60"/>
        <v/>
      </c>
      <c r="BH108" s="136" t="str">
        <f t="shared" si="61"/>
        <v/>
      </c>
      <c r="BI108" s="136" t="str">
        <f t="shared" si="62"/>
        <v/>
      </c>
      <c r="BJ108" s="136" t="str">
        <f t="shared" si="63"/>
        <v/>
      </c>
      <c r="BK108" s="136" t="str">
        <f t="shared" si="64"/>
        <v/>
      </c>
      <c r="BL108" s="136" t="str">
        <f t="shared" si="65"/>
        <v/>
      </c>
    </row>
    <row r="109" spans="1:64" x14ac:dyDescent="0.35">
      <c r="A109" s="187"/>
      <c r="B109" s="188"/>
      <c r="C109" s="189"/>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2"/>
      <c r="AC109" s="136" t="str">
        <f t="shared" si="36"/>
        <v/>
      </c>
      <c r="AD109" s="136" t="str">
        <f t="shared" si="37"/>
        <v/>
      </c>
      <c r="AE109" s="136" t="str">
        <f t="shared" si="38"/>
        <v/>
      </c>
      <c r="AF109" s="136" t="str">
        <f t="shared" si="39"/>
        <v/>
      </c>
      <c r="AG109" s="136" t="str">
        <f t="shared" si="40"/>
        <v/>
      </c>
      <c r="AH109" s="136" t="str">
        <f t="shared" si="41"/>
        <v/>
      </c>
      <c r="AI109" s="136" t="str">
        <f t="shared" si="42"/>
        <v/>
      </c>
      <c r="AJ109" s="136" t="str">
        <f t="shared" si="43"/>
        <v/>
      </c>
      <c r="AK109" s="136" t="str">
        <f t="shared" si="44"/>
        <v/>
      </c>
      <c r="AL109" s="136" t="str">
        <f t="shared" si="45"/>
        <v/>
      </c>
      <c r="AM109" s="136" t="str">
        <f t="shared" si="46"/>
        <v/>
      </c>
      <c r="AN109" s="136" t="str">
        <f t="shared" si="47"/>
        <v/>
      </c>
      <c r="AO109" s="136" t="str">
        <f t="shared" si="48"/>
        <v/>
      </c>
      <c r="AP109" s="136" t="str">
        <f t="shared" si="49"/>
        <v/>
      </c>
      <c r="AQ109" s="136" t="str">
        <f t="shared" si="50"/>
        <v/>
      </c>
      <c r="AR109" s="136" t="str">
        <f t="shared" si="51"/>
        <v/>
      </c>
      <c r="AS109" s="136" t="str">
        <f t="shared" si="52"/>
        <v/>
      </c>
      <c r="AT109" s="136" t="str">
        <f t="shared" si="53"/>
        <v/>
      </c>
      <c r="AU109" s="136" t="str">
        <f t="shared" si="54"/>
        <v/>
      </c>
      <c r="AV109" s="136" t="str">
        <f t="shared" si="55"/>
        <v/>
      </c>
      <c r="AW109" s="136" t="str">
        <f t="shared" si="66"/>
        <v/>
      </c>
      <c r="AX109" s="136" t="str">
        <f t="shared" si="67"/>
        <v/>
      </c>
      <c r="AY109" s="136" t="str">
        <f t="shared" si="68"/>
        <v/>
      </c>
      <c r="AZ109" s="136" t="str">
        <f t="shared" si="69"/>
        <v/>
      </c>
      <c r="BA109" s="136" t="str">
        <f t="shared" si="70"/>
        <v/>
      </c>
      <c r="BB109" s="136" t="str">
        <f t="shared" si="71"/>
        <v/>
      </c>
      <c r="BC109" s="136" t="str">
        <f t="shared" si="56"/>
        <v/>
      </c>
      <c r="BD109" s="136" t="str">
        <f t="shared" si="57"/>
        <v/>
      </c>
      <c r="BE109" s="136" t="str">
        <f t="shared" si="58"/>
        <v/>
      </c>
      <c r="BF109" s="136" t="str">
        <f t="shared" si="59"/>
        <v/>
      </c>
      <c r="BG109" s="136" t="str">
        <f t="shared" si="60"/>
        <v/>
      </c>
      <c r="BH109" s="136" t="str">
        <f t="shared" si="61"/>
        <v/>
      </c>
      <c r="BI109" s="136" t="str">
        <f t="shared" si="62"/>
        <v/>
      </c>
      <c r="BJ109" s="136" t="str">
        <f t="shared" si="63"/>
        <v/>
      </c>
      <c r="BK109" s="136" t="str">
        <f t="shared" si="64"/>
        <v/>
      </c>
      <c r="BL109" s="136" t="str">
        <f t="shared" si="65"/>
        <v/>
      </c>
    </row>
    <row r="110" spans="1:64" x14ac:dyDescent="0.35">
      <c r="A110" s="187"/>
      <c r="B110" s="188"/>
      <c r="C110" s="189"/>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2"/>
      <c r="AC110" s="136" t="str">
        <f t="shared" si="36"/>
        <v/>
      </c>
      <c r="AD110" s="136" t="str">
        <f t="shared" si="37"/>
        <v/>
      </c>
      <c r="AE110" s="136" t="str">
        <f t="shared" si="38"/>
        <v/>
      </c>
      <c r="AF110" s="136" t="str">
        <f t="shared" si="39"/>
        <v/>
      </c>
      <c r="AG110" s="136" t="str">
        <f t="shared" si="40"/>
        <v/>
      </c>
      <c r="AH110" s="136" t="str">
        <f t="shared" si="41"/>
        <v/>
      </c>
      <c r="AI110" s="136" t="str">
        <f t="shared" si="42"/>
        <v/>
      </c>
      <c r="AJ110" s="136" t="str">
        <f t="shared" si="43"/>
        <v/>
      </c>
      <c r="AK110" s="136" t="str">
        <f t="shared" si="44"/>
        <v/>
      </c>
      <c r="AL110" s="136" t="str">
        <f t="shared" si="45"/>
        <v/>
      </c>
      <c r="AM110" s="136" t="str">
        <f t="shared" si="46"/>
        <v/>
      </c>
      <c r="AN110" s="136" t="str">
        <f t="shared" si="47"/>
        <v/>
      </c>
      <c r="AO110" s="136" t="str">
        <f t="shared" si="48"/>
        <v/>
      </c>
      <c r="AP110" s="136" t="str">
        <f t="shared" si="49"/>
        <v/>
      </c>
      <c r="AQ110" s="136" t="str">
        <f t="shared" si="50"/>
        <v/>
      </c>
      <c r="AR110" s="136" t="str">
        <f t="shared" si="51"/>
        <v/>
      </c>
      <c r="AS110" s="136" t="str">
        <f t="shared" si="52"/>
        <v/>
      </c>
      <c r="AT110" s="136" t="str">
        <f t="shared" si="53"/>
        <v/>
      </c>
      <c r="AU110" s="136" t="str">
        <f t="shared" si="54"/>
        <v/>
      </c>
      <c r="AV110" s="136" t="str">
        <f t="shared" si="55"/>
        <v/>
      </c>
      <c r="AW110" s="136" t="str">
        <f t="shared" si="66"/>
        <v/>
      </c>
      <c r="AX110" s="136" t="str">
        <f t="shared" si="67"/>
        <v/>
      </c>
      <c r="AY110" s="136" t="str">
        <f t="shared" si="68"/>
        <v/>
      </c>
      <c r="AZ110" s="136" t="str">
        <f t="shared" si="69"/>
        <v/>
      </c>
      <c r="BA110" s="136" t="str">
        <f t="shared" si="70"/>
        <v/>
      </c>
      <c r="BB110" s="136" t="str">
        <f t="shared" si="71"/>
        <v/>
      </c>
      <c r="BC110" s="136" t="str">
        <f t="shared" si="56"/>
        <v/>
      </c>
      <c r="BD110" s="136" t="str">
        <f t="shared" si="57"/>
        <v/>
      </c>
      <c r="BE110" s="136" t="str">
        <f t="shared" si="58"/>
        <v/>
      </c>
      <c r="BF110" s="136" t="str">
        <f t="shared" si="59"/>
        <v/>
      </c>
      <c r="BG110" s="136" t="str">
        <f t="shared" si="60"/>
        <v/>
      </c>
      <c r="BH110" s="136" t="str">
        <f t="shared" si="61"/>
        <v/>
      </c>
      <c r="BI110" s="136" t="str">
        <f t="shared" si="62"/>
        <v/>
      </c>
      <c r="BJ110" s="136" t="str">
        <f t="shared" si="63"/>
        <v/>
      </c>
      <c r="BK110" s="136" t="str">
        <f t="shared" si="64"/>
        <v/>
      </c>
      <c r="BL110" s="136" t="str">
        <f t="shared" si="65"/>
        <v/>
      </c>
    </row>
    <row r="111" spans="1:64" x14ac:dyDescent="0.35">
      <c r="A111" s="187"/>
      <c r="B111" s="188"/>
      <c r="C111" s="189"/>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2"/>
      <c r="AC111" s="136" t="str">
        <f t="shared" si="36"/>
        <v/>
      </c>
      <c r="AD111" s="136" t="str">
        <f t="shared" si="37"/>
        <v/>
      </c>
      <c r="AE111" s="136" t="str">
        <f t="shared" si="38"/>
        <v/>
      </c>
      <c r="AF111" s="136" t="str">
        <f t="shared" si="39"/>
        <v/>
      </c>
      <c r="AG111" s="136" t="str">
        <f t="shared" si="40"/>
        <v/>
      </c>
      <c r="AH111" s="136" t="str">
        <f t="shared" si="41"/>
        <v/>
      </c>
      <c r="AI111" s="136" t="str">
        <f t="shared" si="42"/>
        <v/>
      </c>
      <c r="AJ111" s="136" t="str">
        <f t="shared" si="43"/>
        <v/>
      </c>
      <c r="AK111" s="136" t="str">
        <f t="shared" si="44"/>
        <v/>
      </c>
      <c r="AL111" s="136" t="str">
        <f t="shared" si="45"/>
        <v/>
      </c>
      <c r="AM111" s="136" t="str">
        <f t="shared" si="46"/>
        <v/>
      </c>
      <c r="AN111" s="136" t="str">
        <f t="shared" si="47"/>
        <v/>
      </c>
      <c r="AO111" s="136" t="str">
        <f t="shared" si="48"/>
        <v/>
      </c>
      <c r="AP111" s="136" t="str">
        <f t="shared" si="49"/>
        <v/>
      </c>
      <c r="AQ111" s="136" t="str">
        <f t="shared" si="50"/>
        <v/>
      </c>
      <c r="AR111" s="136" t="str">
        <f t="shared" si="51"/>
        <v/>
      </c>
      <c r="AS111" s="136" t="str">
        <f t="shared" si="52"/>
        <v/>
      </c>
      <c r="AT111" s="136" t="str">
        <f t="shared" si="53"/>
        <v/>
      </c>
      <c r="AU111" s="136" t="str">
        <f t="shared" si="54"/>
        <v/>
      </c>
      <c r="AV111" s="136" t="str">
        <f t="shared" si="55"/>
        <v/>
      </c>
      <c r="AW111" s="136" t="str">
        <f t="shared" si="66"/>
        <v/>
      </c>
      <c r="AX111" s="136" t="str">
        <f t="shared" si="67"/>
        <v/>
      </c>
      <c r="AY111" s="136" t="str">
        <f t="shared" si="68"/>
        <v/>
      </c>
      <c r="AZ111" s="136" t="str">
        <f t="shared" si="69"/>
        <v/>
      </c>
      <c r="BA111" s="136" t="str">
        <f t="shared" si="70"/>
        <v/>
      </c>
      <c r="BB111" s="136" t="str">
        <f t="shared" si="71"/>
        <v/>
      </c>
      <c r="BC111" s="136" t="str">
        <f t="shared" si="56"/>
        <v/>
      </c>
      <c r="BD111" s="136" t="str">
        <f t="shared" si="57"/>
        <v/>
      </c>
      <c r="BE111" s="136" t="str">
        <f t="shared" si="58"/>
        <v/>
      </c>
      <c r="BF111" s="136" t="str">
        <f t="shared" si="59"/>
        <v/>
      </c>
      <c r="BG111" s="136" t="str">
        <f t="shared" si="60"/>
        <v/>
      </c>
      <c r="BH111" s="136" t="str">
        <f t="shared" si="61"/>
        <v/>
      </c>
      <c r="BI111" s="136" t="str">
        <f t="shared" si="62"/>
        <v/>
      </c>
      <c r="BJ111" s="136" t="str">
        <f t="shared" si="63"/>
        <v/>
      </c>
      <c r="BK111" s="136" t="str">
        <f t="shared" si="64"/>
        <v/>
      </c>
      <c r="BL111" s="136" t="str">
        <f t="shared" si="65"/>
        <v/>
      </c>
    </row>
    <row r="112" spans="1:64" x14ac:dyDescent="0.35">
      <c r="A112" s="187"/>
      <c r="B112" s="188"/>
      <c r="C112" s="189"/>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2"/>
      <c r="AC112" s="136" t="str">
        <f t="shared" si="36"/>
        <v/>
      </c>
      <c r="AD112" s="136" t="str">
        <f t="shared" si="37"/>
        <v/>
      </c>
      <c r="AE112" s="136" t="str">
        <f t="shared" si="38"/>
        <v/>
      </c>
      <c r="AF112" s="136" t="str">
        <f t="shared" si="39"/>
        <v/>
      </c>
      <c r="AG112" s="136" t="str">
        <f t="shared" si="40"/>
        <v/>
      </c>
      <c r="AH112" s="136" t="str">
        <f t="shared" si="41"/>
        <v/>
      </c>
      <c r="AI112" s="136" t="str">
        <f t="shared" si="42"/>
        <v/>
      </c>
      <c r="AJ112" s="136" t="str">
        <f t="shared" si="43"/>
        <v/>
      </c>
      <c r="AK112" s="136" t="str">
        <f t="shared" si="44"/>
        <v/>
      </c>
      <c r="AL112" s="136" t="str">
        <f t="shared" si="45"/>
        <v/>
      </c>
      <c r="AM112" s="136" t="str">
        <f t="shared" si="46"/>
        <v/>
      </c>
      <c r="AN112" s="136" t="str">
        <f t="shared" si="47"/>
        <v/>
      </c>
      <c r="AO112" s="136" t="str">
        <f t="shared" si="48"/>
        <v/>
      </c>
      <c r="AP112" s="136" t="str">
        <f t="shared" si="49"/>
        <v/>
      </c>
      <c r="AQ112" s="136" t="str">
        <f t="shared" si="50"/>
        <v/>
      </c>
      <c r="AR112" s="136" t="str">
        <f t="shared" si="51"/>
        <v/>
      </c>
      <c r="AS112" s="136" t="str">
        <f t="shared" si="52"/>
        <v/>
      </c>
      <c r="AT112" s="136" t="str">
        <f t="shared" si="53"/>
        <v/>
      </c>
      <c r="AU112" s="136" t="str">
        <f t="shared" si="54"/>
        <v/>
      </c>
      <c r="AV112" s="136" t="str">
        <f t="shared" si="55"/>
        <v/>
      </c>
      <c r="AW112" s="136" t="str">
        <f t="shared" si="66"/>
        <v/>
      </c>
      <c r="AX112" s="136" t="str">
        <f t="shared" si="67"/>
        <v/>
      </c>
      <c r="AY112" s="136" t="str">
        <f t="shared" si="68"/>
        <v/>
      </c>
      <c r="AZ112" s="136" t="str">
        <f t="shared" si="69"/>
        <v/>
      </c>
      <c r="BA112" s="136" t="str">
        <f t="shared" si="70"/>
        <v/>
      </c>
      <c r="BB112" s="136" t="str">
        <f t="shared" si="71"/>
        <v/>
      </c>
      <c r="BC112" s="136" t="str">
        <f t="shared" si="56"/>
        <v/>
      </c>
      <c r="BD112" s="136" t="str">
        <f t="shared" si="57"/>
        <v/>
      </c>
      <c r="BE112" s="136" t="str">
        <f t="shared" si="58"/>
        <v/>
      </c>
      <c r="BF112" s="136" t="str">
        <f t="shared" si="59"/>
        <v/>
      </c>
      <c r="BG112" s="136" t="str">
        <f t="shared" si="60"/>
        <v/>
      </c>
      <c r="BH112" s="136" t="str">
        <f t="shared" si="61"/>
        <v/>
      </c>
      <c r="BI112" s="136" t="str">
        <f t="shared" si="62"/>
        <v/>
      </c>
      <c r="BJ112" s="136" t="str">
        <f t="shared" si="63"/>
        <v/>
      </c>
      <c r="BK112" s="136" t="str">
        <f t="shared" si="64"/>
        <v/>
      </c>
      <c r="BL112" s="136" t="str">
        <f t="shared" si="65"/>
        <v/>
      </c>
    </row>
    <row r="113" spans="1:64" x14ac:dyDescent="0.35">
      <c r="A113" s="187"/>
      <c r="B113" s="188"/>
      <c r="C113" s="189"/>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2"/>
      <c r="AC113" s="136" t="str">
        <f t="shared" si="36"/>
        <v/>
      </c>
      <c r="AD113" s="136" t="str">
        <f t="shared" si="37"/>
        <v/>
      </c>
      <c r="AE113" s="136" t="str">
        <f t="shared" si="38"/>
        <v/>
      </c>
      <c r="AF113" s="136" t="str">
        <f t="shared" si="39"/>
        <v/>
      </c>
      <c r="AG113" s="136" t="str">
        <f t="shared" si="40"/>
        <v/>
      </c>
      <c r="AH113" s="136" t="str">
        <f t="shared" si="41"/>
        <v/>
      </c>
      <c r="AI113" s="136" t="str">
        <f t="shared" si="42"/>
        <v/>
      </c>
      <c r="AJ113" s="136" t="str">
        <f t="shared" si="43"/>
        <v/>
      </c>
      <c r="AK113" s="136" t="str">
        <f t="shared" si="44"/>
        <v/>
      </c>
      <c r="AL113" s="136" t="str">
        <f t="shared" si="45"/>
        <v/>
      </c>
      <c r="AM113" s="136" t="str">
        <f t="shared" si="46"/>
        <v/>
      </c>
      <c r="AN113" s="136" t="str">
        <f t="shared" si="47"/>
        <v/>
      </c>
      <c r="AO113" s="136" t="str">
        <f t="shared" si="48"/>
        <v/>
      </c>
      <c r="AP113" s="136" t="str">
        <f t="shared" si="49"/>
        <v/>
      </c>
      <c r="AQ113" s="136" t="str">
        <f t="shared" si="50"/>
        <v/>
      </c>
      <c r="AR113" s="136" t="str">
        <f t="shared" si="51"/>
        <v/>
      </c>
      <c r="AS113" s="136" t="str">
        <f t="shared" si="52"/>
        <v/>
      </c>
      <c r="AT113" s="136" t="str">
        <f t="shared" si="53"/>
        <v/>
      </c>
      <c r="AU113" s="136" t="str">
        <f t="shared" si="54"/>
        <v/>
      </c>
      <c r="AV113" s="136" t="str">
        <f t="shared" si="55"/>
        <v/>
      </c>
      <c r="AW113" s="136" t="str">
        <f t="shared" si="66"/>
        <v/>
      </c>
      <c r="AX113" s="136" t="str">
        <f t="shared" si="67"/>
        <v/>
      </c>
      <c r="AY113" s="136" t="str">
        <f t="shared" si="68"/>
        <v/>
      </c>
      <c r="AZ113" s="136" t="str">
        <f t="shared" si="69"/>
        <v/>
      </c>
      <c r="BA113" s="136" t="str">
        <f t="shared" si="70"/>
        <v/>
      </c>
      <c r="BB113" s="136" t="str">
        <f t="shared" si="71"/>
        <v/>
      </c>
      <c r="BC113" s="136" t="str">
        <f t="shared" si="56"/>
        <v/>
      </c>
      <c r="BD113" s="136" t="str">
        <f t="shared" si="57"/>
        <v/>
      </c>
      <c r="BE113" s="136" t="str">
        <f t="shared" si="58"/>
        <v/>
      </c>
      <c r="BF113" s="136" t="str">
        <f t="shared" si="59"/>
        <v/>
      </c>
      <c r="BG113" s="136" t="str">
        <f t="shared" si="60"/>
        <v/>
      </c>
      <c r="BH113" s="136" t="str">
        <f t="shared" si="61"/>
        <v/>
      </c>
      <c r="BI113" s="136" t="str">
        <f t="shared" si="62"/>
        <v/>
      </c>
      <c r="BJ113" s="136" t="str">
        <f t="shared" si="63"/>
        <v/>
      </c>
      <c r="BK113" s="136" t="str">
        <f t="shared" si="64"/>
        <v/>
      </c>
      <c r="BL113" s="136" t="str">
        <f t="shared" si="65"/>
        <v/>
      </c>
    </row>
    <row r="114" spans="1:64" x14ac:dyDescent="0.35">
      <c r="A114" s="187"/>
      <c r="B114" s="188"/>
      <c r="C114" s="189"/>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2"/>
      <c r="AC114" s="136" t="str">
        <f t="shared" si="36"/>
        <v/>
      </c>
      <c r="AD114" s="136" t="str">
        <f t="shared" si="37"/>
        <v/>
      </c>
      <c r="AE114" s="136" t="str">
        <f t="shared" si="38"/>
        <v/>
      </c>
      <c r="AF114" s="136" t="str">
        <f t="shared" si="39"/>
        <v/>
      </c>
      <c r="AG114" s="136" t="str">
        <f t="shared" si="40"/>
        <v/>
      </c>
      <c r="AH114" s="136" t="str">
        <f t="shared" si="41"/>
        <v/>
      </c>
      <c r="AI114" s="136" t="str">
        <f t="shared" si="42"/>
        <v/>
      </c>
      <c r="AJ114" s="136" t="str">
        <f t="shared" si="43"/>
        <v/>
      </c>
      <c r="AK114" s="136" t="str">
        <f t="shared" si="44"/>
        <v/>
      </c>
      <c r="AL114" s="136" t="str">
        <f t="shared" si="45"/>
        <v/>
      </c>
      <c r="AM114" s="136" t="str">
        <f t="shared" si="46"/>
        <v/>
      </c>
      <c r="AN114" s="136" t="str">
        <f t="shared" si="47"/>
        <v/>
      </c>
      <c r="AO114" s="136" t="str">
        <f t="shared" si="48"/>
        <v/>
      </c>
      <c r="AP114" s="136" t="str">
        <f t="shared" si="49"/>
        <v/>
      </c>
      <c r="AQ114" s="136" t="str">
        <f t="shared" si="50"/>
        <v/>
      </c>
      <c r="AR114" s="136" t="str">
        <f t="shared" si="51"/>
        <v/>
      </c>
      <c r="AS114" s="136" t="str">
        <f t="shared" si="52"/>
        <v/>
      </c>
      <c r="AT114" s="136" t="str">
        <f t="shared" si="53"/>
        <v/>
      </c>
      <c r="AU114" s="136" t="str">
        <f t="shared" si="54"/>
        <v/>
      </c>
      <c r="AV114" s="136" t="str">
        <f t="shared" si="55"/>
        <v/>
      </c>
      <c r="AW114" s="136" t="str">
        <f t="shared" si="66"/>
        <v/>
      </c>
      <c r="AX114" s="136" t="str">
        <f t="shared" si="67"/>
        <v/>
      </c>
      <c r="AY114" s="136" t="str">
        <f t="shared" si="68"/>
        <v/>
      </c>
      <c r="AZ114" s="136" t="str">
        <f t="shared" si="69"/>
        <v/>
      </c>
      <c r="BA114" s="136" t="str">
        <f t="shared" si="70"/>
        <v/>
      </c>
      <c r="BB114" s="136" t="str">
        <f t="shared" si="71"/>
        <v/>
      </c>
      <c r="BC114" s="136" t="str">
        <f t="shared" si="56"/>
        <v/>
      </c>
      <c r="BD114" s="136" t="str">
        <f t="shared" si="57"/>
        <v/>
      </c>
      <c r="BE114" s="136" t="str">
        <f t="shared" si="58"/>
        <v/>
      </c>
      <c r="BF114" s="136" t="str">
        <f t="shared" si="59"/>
        <v/>
      </c>
      <c r="BG114" s="136" t="str">
        <f t="shared" si="60"/>
        <v/>
      </c>
      <c r="BH114" s="136" t="str">
        <f t="shared" si="61"/>
        <v/>
      </c>
      <c r="BI114" s="136" t="str">
        <f t="shared" si="62"/>
        <v/>
      </c>
      <c r="BJ114" s="136" t="str">
        <f t="shared" si="63"/>
        <v/>
      </c>
      <c r="BK114" s="136" t="str">
        <f t="shared" si="64"/>
        <v/>
      </c>
      <c r="BL114" s="136" t="str">
        <f t="shared" si="65"/>
        <v/>
      </c>
    </row>
    <row r="115" spans="1:64" x14ac:dyDescent="0.35">
      <c r="A115" s="187"/>
      <c r="B115" s="188"/>
      <c r="C115" s="189"/>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2"/>
      <c r="AC115" s="136" t="str">
        <f t="shared" si="36"/>
        <v/>
      </c>
      <c r="AD115" s="136" t="str">
        <f t="shared" si="37"/>
        <v/>
      </c>
      <c r="AE115" s="136" t="str">
        <f t="shared" si="38"/>
        <v/>
      </c>
      <c r="AF115" s="136" t="str">
        <f t="shared" si="39"/>
        <v/>
      </c>
      <c r="AG115" s="136" t="str">
        <f t="shared" si="40"/>
        <v/>
      </c>
      <c r="AH115" s="136" t="str">
        <f t="shared" si="41"/>
        <v/>
      </c>
      <c r="AI115" s="136" t="str">
        <f t="shared" si="42"/>
        <v/>
      </c>
      <c r="AJ115" s="136" t="str">
        <f t="shared" si="43"/>
        <v/>
      </c>
      <c r="AK115" s="136" t="str">
        <f t="shared" si="44"/>
        <v/>
      </c>
      <c r="AL115" s="136" t="str">
        <f t="shared" si="45"/>
        <v/>
      </c>
      <c r="AM115" s="136" t="str">
        <f t="shared" si="46"/>
        <v/>
      </c>
      <c r="AN115" s="136" t="str">
        <f t="shared" si="47"/>
        <v/>
      </c>
      <c r="AO115" s="136" t="str">
        <f t="shared" si="48"/>
        <v/>
      </c>
      <c r="AP115" s="136" t="str">
        <f t="shared" si="49"/>
        <v/>
      </c>
      <c r="AQ115" s="136" t="str">
        <f t="shared" si="50"/>
        <v/>
      </c>
      <c r="AR115" s="136" t="str">
        <f t="shared" si="51"/>
        <v/>
      </c>
      <c r="AS115" s="136" t="str">
        <f t="shared" si="52"/>
        <v/>
      </c>
      <c r="AT115" s="136" t="str">
        <f t="shared" si="53"/>
        <v/>
      </c>
      <c r="AU115" s="136" t="str">
        <f t="shared" si="54"/>
        <v/>
      </c>
      <c r="AV115" s="136" t="str">
        <f t="shared" si="55"/>
        <v/>
      </c>
      <c r="AW115" s="136" t="str">
        <f t="shared" si="66"/>
        <v/>
      </c>
      <c r="AX115" s="136" t="str">
        <f t="shared" si="67"/>
        <v/>
      </c>
      <c r="AY115" s="136" t="str">
        <f t="shared" si="68"/>
        <v/>
      </c>
      <c r="AZ115" s="136" t="str">
        <f t="shared" si="69"/>
        <v/>
      </c>
      <c r="BA115" s="136" t="str">
        <f t="shared" si="70"/>
        <v/>
      </c>
      <c r="BB115" s="136" t="str">
        <f t="shared" si="71"/>
        <v/>
      </c>
      <c r="BC115" s="136" t="str">
        <f t="shared" si="56"/>
        <v/>
      </c>
      <c r="BD115" s="136" t="str">
        <f t="shared" si="57"/>
        <v/>
      </c>
      <c r="BE115" s="136" t="str">
        <f t="shared" si="58"/>
        <v/>
      </c>
      <c r="BF115" s="136" t="str">
        <f t="shared" si="59"/>
        <v/>
      </c>
      <c r="BG115" s="136" t="str">
        <f t="shared" si="60"/>
        <v/>
      </c>
      <c r="BH115" s="136" t="str">
        <f t="shared" si="61"/>
        <v/>
      </c>
      <c r="BI115" s="136" t="str">
        <f t="shared" si="62"/>
        <v/>
      </c>
      <c r="BJ115" s="136" t="str">
        <f t="shared" si="63"/>
        <v/>
      </c>
      <c r="BK115" s="136" t="str">
        <f t="shared" si="64"/>
        <v/>
      </c>
      <c r="BL115" s="136" t="str">
        <f t="shared" si="65"/>
        <v/>
      </c>
    </row>
    <row r="116" spans="1:64" x14ac:dyDescent="0.35">
      <c r="A116" s="187"/>
      <c r="B116" s="188"/>
      <c r="C116" s="189"/>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2"/>
      <c r="AC116" s="136" t="str">
        <f t="shared" si="36"/>
        <v/>
      </c>
      <c r="AD116" s="136" t="str">
        <f t="shared" si="37"/>
        <v/>
      </c>
      <c r="AE116" s="136" t="str">
        <f t="shared" si="38"/>
        <v/>
      </c>
      <c r="AF116" s="136" t="str">
        <f t="shared" si="39"/>
        <v/>
      </c>
      <c r="AG116" s="136" t="str">
        <f t="shared" si="40"/>
        <v/>
      </c>
      <c r="AH116" s="136" t="str">
        <f t="shared" si="41"/>
        <v/>
      </c>
      <c r="AI116" s="136" t="str">
        <f t="shared" si="42"/>
        <v/>
      </c>
      <c r="AJ116" s="136" t="str">
        <f t="shared" si="43"/>
        <v/>
      </c>
      <c r="AK116" s="136" t="str">
        <f t="shared" si="44"/>
        <v/>
      </c>
      <c r="AL116" s="136" t="str">
        <f t="shared" si="45"/>
        <v/>
      </c>
      <c r="AM116" s="136" t="str">
        <f t="shared" si="46"/>
        <v/>
      </c>
      <c r="AN116" s="136" t="str">
        <f t="shared" si="47"/>
        <v/>
      </c>
      <c r="AO116" s="136" t="str">
        <f t="shared" si="48"/>
        <v/>
      </c>
      <c r="AP116" s="136" t="str">
        <f t="shared" si="49"/>
        <v/>
      </c>
      <c r="AQ116" s="136" t="str">
        <f t="shared" si="50"/>
        <v/>
      </c>
      <c r="AR116" s="136" t="str">
        <f t="shared" si="51"/>
        <v/>
      </c>
      <c r="AS116" s="136" t="str">
        <f t="shared" si="52"/>
        <v/>
      </c>
      <c r="AT116" s="136" t="str">
        <f t="shared" si="53"/>
        <v/>
      </c>
      <c r="AU116" s="136" t="str">
        <f t="shared" si="54"/>
        <v/>
      </c>
      <c r="AV116" s="136" t="str">
        <f t="shared" si="55"/>
        <v/>
      </c>
      <c r="AW116" s="136" t="str">
        <f t="shared" si="66"/>
        <v/>
      </c>
      <c r="AX116" s="136" t="str">
        <f t="shared" si="67"/>
        <v/>
      </c>
      <c r="AY116" s="136" t="str">
        <f t="shared" si="68"/>
        <v/>
      </c>
      <c r="AZ116" s="136" t="str">
        <f t="shared" si="69"/>
        <v/>
      </c>
      <c r="BA116" s="136" t="str">
        <f t="shared" si="70"/>
        <v/>
      </c>
      <c r="BB116" s="136" t="str">
        <f t="shared" si="71"/>
        <v/>
      </c>
      <c r="BC116" s="136" t="str">
        <f t="shared" si="56"/>
        <v/>
      </c>
      <c r="BD116" s="136" t="str">
        <f t="shared" si="57"/>
        <v/>
      </c>
      <c r="BE116" s="136" t="str">
        <f t="shared" si="58"/>
        <v/>
      </c>
      <c r="BF116" s="136" t="str">
        <f t="shared" si="59"/>
        <v/>
      </c>
      <c r="BG116" s="136" t="str">
        <f t="shared" si="60"/>
        <v/>
      </c>
      <c r="BH116" s="136" t="str">
        <f t="shared" si="61"/>
        <v/>
      </c>
      <c r="BI116" s="136" t="str">
        <f t="shared" si="62"/>
        <v/>
      </c>
      <c r="BJ116" s="136" t="str">
        <f t="shared" si="63"/>
        <v/>
      </c>
      <c r="BK116" s="136" t="str">
        <f t="shared" si="64"/>
        <v/>
      </c>
      <c r="BL116" s="136" t="str">
        <f t="shared" si="65"/>
        <v/>
      </c>
    </row>
    <row r="117" spans="1:64" x14ac:dyDescent="0.35">
      <c r="A117" s="187"/>
      <c r="B117" s="188"/>
      <c r="C117" s="189"/>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2"/>
      <c r="AC117" s="136" t="str">
        <f t="shared" si="36"/>
        <v/>
      </c>
      <c r="AD117" s="136" t="str">
        <f t="shared" si="37"/>
        <v/>
      </c>
      <c r="AE117" s="136" t="str">
        <f t="shared" si="38"/>
        <v/>
      </c>
      <c r="AF117" s="136" t="str">
        <f t="shared" si="39"/>
        <v/>
      </c>
      <c r="AG117" s="136" t="str">
        <f t="shared" si="40"/>
        <v/>
      </c>
      <c r="AH117" s="136" t="str">
        <f t="shared" si="41"/>
        <v/>
      </c>
      <c r="AI117" s="136" t="str">
        <f t="shared" si="42"/>
        <v/>
      </c>
      <c r="AJ117" s="136" t="str">
        <f t="shared" si="43"/>
        <v/>
      </c>
      <c r="AK117" s="136" t="str">
        <f t="shared" si="44"/>
        <v/>
      </c>
      <c r="AL117" s="136" t="str">
        <f t="shared" si="45"/>
        <v/>
      </c>
      <c r="AM117" s="136" t="str">
        <f t="shared" si="46"/>
        <v/>
      </c>
      <c r="AN117" s="136" t="str">
        <f t="shared" si="47"/>
        <v/>
      </c>
      <c r="AO117" s="136" t="str">
        <f t="shared" si="48"/>
        <v/>
      </c>
      <c r="AP117" s="136" t="str">
        <f t="shared" si="49"/>
        <v/>
      </c>
      <c r="AQ117" s="136" t="str">
        <f t="shared" si="50"/>
        <v/>
      </c>
      <c r="AR117" s="136" t="str">
        <f t="shared" si="51"/>
        <v/>
      </c>
      <c r="AS117" s="136" t="str">
        <f t="shared" si="52"/>
        <v/>
      </c>
      <c r="AT117" s="136" t="str">
        <f t="shared" si="53"/>
        <v/>
      </c>
      <c r="AU117" s="136" t="str">
        <f t="shared" si="54"/>
        <v/>
      </c>
      <c r="AV117" s="136" t="str">
        <f t="shared" si="55"/>
        <v/>
      </c>
      <c r="AW117" s="136" t="str">
        <f t="shared" si="66"/>
        <v/>
      </c>
      <c r="AX117" s="136" t="str">
        <f t="shared" si="67"/>
        <v/>
      </c>
      <c r="AY117" s="136" t="str">
        <f t="shared" si="68"/>
        <v/>
      </c>
      <c r="AZ117" s="136" t="str">
        <f t="shared" si="69"/>
        <v/>
      </c>
      <c r="BA117" s="136" t="str">
        <f t="shared" si="70"/>
        <v/>
      </c>
      <c r="BB117" s="136" t="str">
        <f t="shared" si="71"/>
        <v/>
      </c>
      <c r="BC117" s="136" t="str">
        <f t="shared" si="56"/>
        <v/>
      </c>
      <c r="BD117" s="136" t="str">
        <f t="shared" si="57"/>
        <v/>
      </c>
      <c r="BE117" s="136" t="str">
        <f t="shared" si="58"/>
        <v/>
      </c>
      <c r="BF117" s="136" t="str">
        <f t="shared" si="59"/>
        <v/>
      </c>
      <c r="BG117" s="136" t="str">
        <f t="shared" si="60"/>
        <v/>
      </c>
      <c r="BH117" s="136" t="str">
        <f t="shared" si="61"/>
        <v/>
      </c>
      <c r="BI117" s="136" t="str">
        <f t="shared" si="62"/>
        <v/>
      </c>
      <c r="BJ117" s="136" t="str">
        <f t="shared" si="63"/>
        <v/>
      </c>
      <c r="BK117" s="136" t="str">
        <f t="shared" si="64"/>
        <v/>
      </c>
      <c r="BL117" s="136" t="str">
        <f t="shared" si="65"/>
        <v/>
      </c>
    </row>
    <row r="118" spans="1:64" x14ac:dyDescent="0.35">
      <c r="A118" s="187"/>
      <c r="B118" s="188"/>
      <c r="C118" s="189"/>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2"/>
      <c r="AC118" s="136" t="str">
        <f t="shared" si="36"/>
        <v/>
      </c>
      <c r="AD118" s="136" t="str">
        <f t="shared" si="37"/>
        <v/>
      </c>
      <c r="AE118" s="136" t="str">
        <f t="shared" si="38"/>
        <v/>
      </c>
      <c r="AF118" s="136" t="str">
        <f t="shared" si="39"/>
        <v/>
      </c>
      <c r="AG118" s="136" t="str">
        <f t="shared" si="40"/>
        <v/>
      </c>
      <c r="AH118" s="136" t="str">
        <f t="shared" si="41"/>
        <v/>
      </c>
      <c r="AI118" s="136" t="str">
        <f t="shared" si="42"/>
        <v/>
      </c>
      <c r="AJ118" s="136" t="str">
        <f t="shared" si="43"/>
        <v/>
      </c>
      <c r="AK118" s="136" t="str">
        <f t="shared" si="44"/>
        <v/>
      </c>
      <c r="AL118" s="136" t="str">
        <f t="shared" si="45"/>
        <v/>
      </c>
      <c r="AM118" s="136" t="str">
        <f t="shared" si="46"/>
        <v/>
      </c>
      <c r="AN118" s="136" t="str">
        <f t="shared" si="47"/>
        <v/>
      </c>
      <c r="AO118" s="136" t="str">
        <f t="shared" si="48"/>
        <v/>
      </c>
      <c r="AP118" s="136" t="str">
        <f t="shared" si="49"/>
        <v/>
      </c>
      <c r="AQ118" s="136" t="str">
        <f t="shared" si="50"/>
        <v/>
      </c>
      <c r="AR118" s="136" t="str">
        <f t="shared" si="51"/>
        <v/>
      </c>
      <c r="AS118" s="136" t="str">
        <f t="shared" si="52"/>
        <v/>
      </c>
      <c r="AT118" s="136" t="str">
        <f t="shared" si="53"/>
        <v/>
      </c>
      <c r="AU118" s="136" t="str">
        <f t="shared" si="54"/>
        <v/>
      </c>
      <c r="AV118" s="136" t="str">
        <f t="shared" si="55"/>
        <v/>
      </c>
      <c r="AW118" s="136" t="str">
        <f t="shared" si="66"/>
        <v/>
      </c>
      <c r="AX118" s="136" t="str">
        <f t="shared" si="67"/>
        <v/>
      </c>
      <c r="AY118" s="136" t="str">
        <f t="shared" si="68"/>
        <v/>
      </c>
      <c r="AZ118" s="136" t="str">
        <f t="shared" si="69"/>
        <v/>
      </c>
      <c r="BA118" s="136" t="str">
        <f t="shared" si="70"/>
        <v/>
      </c>
      <c r="BB118" s="136" t="str">
        <f t="shared" si="71"/>
        <v/>
      </c>
      <c r="BC118" s="136" t="str">
        <f t="shared" si="56"/>
        <v/>
      </c>
      <c r="BD118" s="136" t="str">
        <f t="shared" si="57"/>
        <v/>
      </c>
      <c r="BE118" s="136" t="str">
        <f t="shared" si="58"/>
        <v/>
      </c>
      <c r="BF118" s="136" t="str">
        <f t="shared" si="59"/>
        <v/>
      </c>
      <c r="BG118" s="136" t="str">
        <f t="shared" si="60"/>
        <v/>
      </c>
      <c r="BH118" s="136" t="str">
        <f t="shared" si="61"/>
        <v/>
      </c>
      <c r="BI118" s="136" t="str">
        <f t="shared" si="62"/>
        <v/>
      </c>
      <c r="BJ118" s="136" t="str">
        <f t="shared" si="63"/>
        <v/>
      </c>
      <c r="BK118" s="136" t="str">
        <f t="shared" si="64"/>
        <v/>
      </c>
      <c r="BL118" s="136" t="str">
        <f t="shared" si="65"/>
        <v/>
      </c>
    </row>
    <row r="119" spans="1:64" x14ac:dyDescent="0.35">
      <c r="A119" s="187"/>
      <c r="B119" s="188"/>
      <c r="C119" s="189"/>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2"/>
      <c r="AC119" s="136" t="str">
        <f t="shared" si="36"/>
        <v/>
      </c>
      <c r="AD119" s="136" t="str">
        <f t="shared" si="37"/>
        <v/>
      </c>
      <c r="AE119" s="136" t="str">
        <f t="shared" si="38"/>
        <v/>
      </c>
      <c r="AF119" s="136" t="str">
        <f t="shared" si="39"/>
        <v/>
      </c>
      <c r="AG119" s="136" t="str">
        <f t="shared" si="40"/>
        <v/>
      </c>
      <c r="AH119" s="136" t="str">
        <f t="shared" si="41"/>
        <v/>
      </c>
      <c r="AI119" s="136" t="str">
        <f t="shared" si="42"/>
        <v/>
      </c>
      <c r="AJ119" s="136" t="str">
        <f t="shared" si="43"/>
        <v/>
      </c>
      <c r="AK119" s="136" t="str">
        <f t="shared" si="44"/>
        <v/>
      </c>
      <c r="AL119" s="136" t="str">
        <f t="shared" si="45"/>
        <v/>
      </c>
      <c r="AM119" s="136" t="str">
        <f t="shared" si="46"/>
        <v/>
      </c>
      <c r="AN119" s="136" t="str">
        <f t="shared" si="47"/>
        <v/>
      </c>
      <c r="AO119" s="136" t="str">
        <f t="shared" si="48"/>
        <v/>
      </c>
      <c r="AP119" s="136" t="str">
        <f t="shared" si="49"/>
        <v/>
      </c>
      <c r="AQ119" s="136" t="str">
        <f t="shared" si="50"/>
        <v/>
      </c>
      <c r="AR119" s="136" t="str">
        <f t="shared" si="51"/>
        <v/>
      </c>
      <c r="AS119" s="136" t="str">
        <f t="shared" si="52"/>
        <v/>
      </c>
      <c r="AT119" s="136" t="str">
        <f t="shared" si="53"/>
        <v/>
      </c>
      <c r="AU119" s="136" t="str">
        <f t="shared" si="54"/>
        <v/>
      </c>
      <c r="AV119" s="136" t="str">
        <f t="shared" si="55"/>
        <v/>
      </c>
      <c r="AW119" s="136" t="str">
        <f t="shared" si="66"/>
        <v/>
      </c>
      <c r="AX119" s="136" t="str">
        <f t="shared" si="67"/>
        <v/>
      </c>
      <c r="AY119" s="136" t="str">
        <f t="shared" si="68"/>
        <v/>
      </c>
      <c r="AZ119" s="136" t="str">
        <f t="shared" si="69"/>
        <v/>
      </c>
      <c r="BA119" s="136" t="str">
        <f t="shared" si="70"/>
        <v/>
      </c>
      <c r="BB119" s="136" t="str">
        <f t="shared" si="71"/>
        <v/>
      </c>
      <c r="BC119" s="136" t="str">
        <f t="shared" si="56"/>
        <v/>
      </c>
      <c r="BD119" s="136" t="str">
        <f t="shared" si="57"/>
        <v/>
      </c>
      <c r="BE119" s="136" t="str">
        <f t="shared" si="58"/>
        <v/>
      </c>
      <c r="BF119" s="136" t="str">
        <f t="shared" si="59"/>
        <v/>
      </c>
      <c r="BG119" s="136" t="str">
        <f t="shared" si="60"/>
        <v/>
      </c>
      <c r="BH119" s="136" t="str">
        <f t="shared" si="61"/>
        <v/>
      </c>
      <c r="BI119" s="136" t="str">
        <f t="shared" si="62"/>
        <v/>
      </c>
      <c r="BJ119" s="136" t="str">
        <f t="shared" si="63"/>
        <v/>
      </c>
      <c r="BK119" s="136" t="str">
        <f t="shared" si="64"/>
        <v/>
      </c>
      <c r="BL119" s="136" t="str">
        <f t="shared" si="65"/>
        <v/>
      </c>
    </row>
    <row r="120" spans="1:64" x14ac:dyDescent="0.35">
      <c r="A120" s="187"/>
      <c r="B120" s="188"/>
      <c r="C120" s="189"/>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2"/>
      <c r="AC120" s="136" t="str">
        <f t="shared" si="36"/>
        <v/>
      </c>
      <c r="AD120" s="136" t="str">
        <f t="shared" si="37"/>
        <v/>
      </c>
      <c r="AE120" s="136" t="str">
        <f t="shared" si="38"/>
        <v/>
      </c>
      <c r="AF120" s="136" t="str">
        <f t="shared" si="39"/>
        <v/>
      </c>
      <c r="AG120" s="136" t="str">
        <f t="shared" si="40"/>
        <v/>
      </c>
      <c r="AH120" s="136" t="str">
        <f t="shared" si="41"/>
        <v/>
      </c>
      <c r="AI120" s="136" t="str">
        <f t="shared" si="42"/>
        <v/>
      </c>
      <c r="AJ120" s="136" t="str">
        <f t="shared" si="43"/>
        <v/>
      </c>
      <c r="AK120" s="136" t="str">
        <f t="shared" si="44"/>
        <v/>
      </c>
      <c r="AL120" s="136" t="str">
        <f t="shared" si="45"/>
        <v/>
      </c>
      <c r="AM120" s="136" t="str">
        <f t="shared" si="46"/>
        <v/>
      </c>
      <c r="AN120" s="136" t="str">
        <f t="shared" si="47"/>
        <v/>
      </c>
      <c r="AO120" s="136" t="str">
        <f t="shared" si="48"/>
        <v/>
      </c>
      <c r="AP120" s="136" t="str">
        <f t="shared" si="49"/>
        <v/>
      </c>
      <c r="AQ120" s="136" t="str">
        <f t="shared" si="50"/>
        <v/>
      </c>
      <c r="AR120" s="136" t="str">
        <f t="shared" si="51"/>
        <v/>
      </c>
      <c r="AS120" s="136" t="str">
        <f t="shared" si="52"/>
        <v/>
      </c>
      <c r="AT120" s="136" t="str">
        <f t="shared" si="53"/>
        <v/>
      </c>
      <c r="AU120" s="136" t="str">
        <f t="shared" si="54"/>
        <v/>
      </c>
      <c r="AV120" s="136" t="str">
        <f t="shared" si="55"/>
        <v/>
      </c>
      <c r="AW120" s="136" t="str">
        <f t="shared" si="66"/>
        <v/>
      </c>
      <c r="AX120" s="136" t="str">
        <f t="shared" si="67"/>
        <v/>
      </c>
      <c r="AY120" s="136" t="str">
        <f t="shared" si="68"/>
        <v/>
      </c>
      <c r="AZ120" s="136" t="str">
        <f t="shared" si="69"/>
        <v/>
      </c>
      <c r="BA120" s="136" t="str">
        <f t="shared" si="70"/>
        <v/>
      </c>
      <c r="BB120" s="136" t="str">
        <f t="shared" si="71"/>
        <v/>
      </c>
      <c r="BC120" s="136" t="str">
        <f t="shared" si="56"/>
        <v/>
      </c>
      <c r="BD120" s="136" t="str">
        <f t="shared" si="57"/>
        <v/>
      </c>
      <c r="BE120" s="136" t="str">
        <f t="shared" si="58"/>
        <v/>
      </c>
      <c r="BF120" s="136" t="str">
        <f t="shared" si="59"/>
        <v/>
      </c>
      <c r="BG120" s="136" t="str">
        <f t="shared" si="60"/>
        <v/>
      </c>
      <c r="BH120" s="136" t="str">
        <f t="shared" si="61"/>
        <v/>
      </c>
      <c r="BI120" s="136" t="str">
        <f t="shared" si="62"/>
        <v/>
      </c>
      <c r="BJ120" s="136" t="str">
        <f t="shared" si="63"/>
        <v/>
      </c>
      <c r="BK120" s="136" t="str">
        <f t="shared" si="64"/>
        <v/>
      </c>
      <c r="BL120" s="136" t="str">
        <f t="shared" si="65"/>
        <v/>
      </c>
    </row>
    <row r="121" spans="1:64" x14ac:dyDescent="0.35">
      <c r="A121" s="187"/>
      <c r="B121" s="188"/>
      <c r="C121" s="189"/>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2"/>
      <c r="AC121" s="136" t="str">
        <f t="shared" si="36"/>
        <v/>
      </c>
      <c r="AD121" s="136" t="str">
        <f t="shared" si="37"/>
        <v/>
      </c>
      <c r="AE121" s="136" t="str">
        <f t="shared" si="38"/>
        <v/>
      </c>
      <c r="AF121" s="136" t="str">
        <f t="shared" si="39"/>
        <v/>
      </c>
      <c r="AG121" s="136" t="str">
        <f t="shared" si="40"/>
        <v/>
      </c>
      <c r="AH121" s="136" t="str">
        <f t="shared" si="41"/>
        <v/>
      </c>
      <c r="AI121" s="136" t="str">
        <f t="shared" si="42"/>
        <v/>
      </c>
      <c r="AJ121" s="136" t="str">
        <f t="shared" si="43"/>
        <v/>
      </c>
      <c r="AK121" s="136" t="str">
        <f t="shared" si="44"/>
        <v/>
      </c>
      <c r="AL121" s="136" t="str">
        <f t="shared" si="45"/>
        <v/>
      </c>
      <c r="AM121" s="136" t="str">
        <f t="shared" si="46"/>
        <v/>
      </c>
      <c r="AN121" s="136" t="str">
        <f t="shared" si="47"/>
        <v/>
      </c>
      <c r="AO121" s="136" t="str">
        <f t="shared" si="48"/>
        <v/>
      </c>
      <c r="AP121" s="136" t="str">
        <f t="shared" si="49"/>
        <v/>
      </c>
      <c r="AQ121" s="136" t="str">
        <f t="shared" si="50"/>
        <v/>
      </c>
      <c r="AR121" s="136" t="str">
        <f t="shared" si="51"/>
        <v/>
      </c>
      <c r="AS121" s="136" t="str">
        <f t="shared" si="52"/>
        <v/>
      </c>
      <c r="AT121" s="136" t="str">
        <f t="shared" si="53"/>
        <v/>
      </c>
      <c r="AU121" s="136" t="str">
        <f t="shared" si="54"/>
        <v/>
      </c>
      <c r="AV121" s="136" t="str">
        <f t="shared" si="55"/>
        <v/>
      </c>
      <c r="AW121" s="136" t="str">
        <f t="shared" si="66"/>
        <v/>
      </c>
      <c r="AX121" s="136" t="str">
        <f t="shared" si="67"/>
        <v/>
      </c>
      <c r="AY121" s="136" t="str">
        <f t="shared" si="68"/>
        <v/>
      </c>
      <c r="AZ121" s="136" t="str">
        <f t="shared" si="69"/>
        <v/>
      </c>
      <c r="BA121" s="136" t="str">
        <f t="shared" si="70"/>
        <v/>
      </c>
      <c r="BB121" s="136" t="str">
        <f t="shared" si="71"/>
        <v/>
      </c>
      <c r="BC121" s="136" t="str">
        <f t="shared" si="56"/>
        <v/>
      </c>
      <c r="BD121" s="136" t="str">
        <f t="shared" si="57"/>
        <v/>
      </c>
      <c r="BE121" s="136" t="str">
        <f t="shared" si="58"/>
        <v/>
      </c>
      <c r="BF121" s="136" t="str">
        <f t="shared" si="59"/>
        <v/>
      </c>
      <c r="BG121" s="136" t="str">
        <f t="shared" si="60"/>
        <v/>
      </c>
      <c r="BH121" s="136" t="str">
        <f t="shared" si="61"/>
        <v/>
      </c>
      <c r="BI121" s="136" t="str">
        <f t="shared" si="62"/>
        <v/>
      </c>
      <c r="BJ121" s="136" t="str">
        <f t="shared" si="63"/>
        <v/>
      </c>
      <c r="BK121" s="136" t="str">
        <f t="shared" si="64"/>
        <v/>
      </c>
      <c r="BL121" s="136" t="str">
        <f t="shared" si="65"/>
        <v/>
      </c>
    </row>
    <row r="122" spans="1:64" x14ac:dyDescent="0.35">
      <c r="A122" s="187"/>
      <c r="B122" s="188"/>
      <c r="C122" s="189"/>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2"/>
      <c r="AC122" s="136" t="str">
        <f t="shared" si="36"/>
        <v/>
      </c>
      <c r="AD122" s="136" t="str">
        <f t="shared" si="37"/>
        <v/>
      </c>
      <c r="AE122" s="136" t="str">
        <f t="shared" si="38"/>
        <v/>
      </c>
      <c r="AF122" s="136" t="str">
        <f t="shared" si="39"/>
        <v/>
      </c>
      <c r="AG122" s="136" t="str">
        <f t="shared" si="40"/>
        <v/>
      </c>
      <c r="AH122" s="136" t="str">
        <f t="shared" si="41"/>
        <v/>
      </c>
      <c r="AI122" s="136" t="str">
        <f t="shared" si="42"/>
        <v/>
      </c>
      <c r="AJ122" s="136" t="str">
        <f t="shared" si="43"/>
        <v/>
      </c>
      <c r="AK122" s="136" t="str">
        <f t="shared" si="44"/>
        <v/>
      </c>
      <c r="AL122" s="136" t="str">
        <f t="shared" si="45"/>
        <v/>
      </c>
      <c r="AM122" s="136" t="str">
        <f t="shared" si="46"/>
        <v/>
      </c>
      <c r="AN122" s="136" t="str">
        <f t="shared" si="47"/>
        <v/>
      </c>
      <c r="AO122" s="136" t="str">
        <f t="shared" si="48"/>
        <v/>
      </c>
      <c r="AP122" s="136" t="str">
        <f t="shared" si="49"/>
        <v/>
      </c>
      <c r="AQ122" s="136" t="str">
        <f t="shared" si="50"/>
        <v/>
      </c>
      <c r="AR122" s="136" t="str">
        <f t="shared" si="51"/>
        <v/>
      </c>
      <c r="AS122" s="136" t="str">
        <f t="shared" si="52"/>
        <v/>
      </c>
      <c r="AT122" s="136" t="str">
        <f t="shared" si="53"/>
        <v/>
      </c>
      <c r="AU122" s="136" t="str">
        <f t="shared" si="54"/>
        <v/>
      </c>
      <c r="AV122" s="136" t="str">
        <f t="shared" si="55"/>
        <v/>
      </c>
      <c r="AW122" s="136" t="str">
        <f t="shared" si="66"/>
        <v/>
      </c>
      <c r="AX122" s="136" t="str">
        <f t="shared" si="67"/>
        <v/>
      </c>
      <c r="AY122" s="136" t="str">
        <f t="shared" si="68"/>
        <v/>
      </c>
      <c r="AZ122" s="136" t="str">
        <f t="shared" si="69"/>
        <v/>
      </c>
      <c r="BA122" s="136" t="str">
        <f t="shared" si="70"/>
        <v/>
      </c>
      <c r="BB122" s="136" t="str">
        <f t="shared" si="71"/>
        <v/>
      </c>
      <c r="BC122" s="136" t="str">
        <f t="shared" si="56"/>
        <v/>
      </c>
      <c r="BD122" s="136" t="str">
        <f t="shared" si="57"/>
        <v/>
      </c>
      <c r="BE122" s="136" t="str">
        <f t="shared" si="58"/>
        <v/>
      </c>
      <c r="BF122" s="136" t="str">
        <f t="shared" si="59"/>
        <v/>
      </c>
      <c r="BG122" s="136" t="str">
        <f t="shared" si="60"/>
        <v/>
      </c>
      <c r="BH122" s="136" t="str">
        <f t="shared" si="61"/>
        <v/>
      </c>
      <c r="BI122" s="136" t="str">
        <f t="shared" si="62"/>
        <v/>
      </c>
      <c r="BJ122" s="136" t="str">
        <f t="shared" si="63"/>
        <v/>
      </c>
      <c r="BK122" s="136" t="str">
        <f t="shared" si="64"/>
        <v/>
      </c>
      <c r="BL122" s="136" t="str">
        <f t="shared" si="65"/>
        <v/>
      </c>
    </row>
    <row r="123" spans="1:64" x14ac:dyDescent="0.35">
      <c r="A123" s="187"/>
      <c r="B123" s="188"/>
      <c r="C123" s="189"/>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2"/>
      <c r="AC123" s="136" t="str">
        <f t="shared" si="36"/>
        <v/>
      </c>
      <c r="AD123" s="136" t="str">
        <f t="shared" si="37"/>
        <v/>
      </c>
      <c r="AE123" s="136" t="str">
        <f t="shared" si="38"/>
        <v/>
      </c>
      <c r="AF123" s="136" t="str">
        <f t="shared" si="39"/>
        <v/>
      </c>
      <c r="AG123" s="136" t="str">
        <f t="shared" si="40"/>
        <v/>
      </c>
      <c r="AH123" s="136" t="str">
        <f t="shared" si="41"/>
        <v/>
      </c>
      <c r="AI123" s="136" t="str">
        <f t="shared" si="42"/>
        <v/>
      </c>
      <c r="AJ123" s="136" t="str">
        <f t="shared" si="43"/>
        <v/>
      </c>
      <c r="AK123" s="136" t="str">
        <f t="shared" si="44"/>
        <v/>
      </c>
      <c r="AL123" s="136" t="str">
        <f t="shared" si="45"/>
        <v/>
      </c>
      <c r="AM123" s="136" t="str">
        <f t="shared" si="46"/>
        <v/>
      </c>
      <c r="AN123" s="136" t="str">
        <f t="shared" si="47"/>
        <v/>
      </c>
      <c r="AO123" s="136" t="str">
        <f t="shared" si="48"/>
        <v/>
      </c>
      <c r="AP123" s="136" t="str">
        <f t="shared" si="49"/>
        <v/>
      </c>
      <c r="AQ123" s="136" t="str">
        <f t="shared" si="50"/>
        <v/>
      </c>
      <c r="AR123" s="136" t="str">
        <f t="shared" si="51"/>
        <v/>
      </c>
      <c r="AS123" s="136" t="str">
        <f t="shared" si="52"/>
        <v/>
      </c>
      <c r="AT123" s="136" t="str">
        <f t="shared" si="53"/>
        <v/>
      </c>
      <c r="AU123" s="136" t="str">
        <f t="shared" si="54"/>
        <v/>
      </c>
      <c r="AV123" s="136" t="str">
        <f t="shared" si="55"/>
        <v/>
      </c>
      <c r="AW123" s="136" t="str">
        <f t="shared" si="66"/>
        <v/>
      </c>
      <c r="AX123" s="136" t="str">
        <f t="shared" si="67"/>
        <v/>
      </c>
      <c r="AY123" s="136" t="str">
        <f t="shared" si="68"/>
        <v/>
      </c>
      <c r="AZ123" s="136" t="str">
        <f t="shared" si="69"/>
        <v/>
      </c>
      <c r="BA123" s="136" t="str">
        <f t="shared" si="70"/>
        <v/>
      </c>
      <c r="BB123" s="136" t="str">
        <f t="shared" si="71"/>
        <v/>
      </c>
      <c r="BC123" s="136" t="str">
        <f t="shared" si="56"/>
        <v/>
      </c>
      <c r="BD123" s="136" t="str">
        <f t="shared" si="57"/>
        <v/>
      </c>
      <c r="BE123" s="136" t="str">
        <f t="shared" si="58"/>
        <v/>
      </c>
      <c r="BF123" s="136" t="str">
        <f t="shared" si="59"/>
        <v/>
      </c>
      <c r="BG123" s="136" t="str">
        <f t="shared" si="60"/>
        <v/>
      </c>
      <c r="BH123" s="136" t="str">
        <f t="shared" si="61"/>
        <v/>
      </c>
      <c r="BI123" s="136" t="str">
        <f t="shared" si="62"/>
        <v/>
      </c>
      <c r="BJ123" s="136" t="str">
        <f t="shared" si="63"/>
        <v/>
      </c>
      <c r="BK123" s="136" t="str">
        <f t="shared" si="64"/>
        <v/>
      </c>
      <c r="BL123" s="136" t="str">
        <f t="shared" si="65"/>
        <v/>
      </c>
    </row>
    <row r="124" spans="1:64" x14ac:dyDescent="0.35">
      <c r="A124" s="187"/>
      <c r="B124" s="188"/>
      <c r="C124" s="189"/>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2"/>
      <c r="AC124" s="136" t="str">
        <f t="shared" si="36"/>
        <v/>
      </c>
      <c r="AD124" s="136" t="str">
        <f t="shared" si="37"/>
        <v/>
      </c>
      <c r="AE124" s="136" t="str">
        <f t="shared" si="38"/>
        <v/>
      </c>
      <c r="AF124" s="136" t="str">
        <f t="shared" si="39"/>
        <v/>
      </c>
      <c r="AG124" s="136" t="str">
        <f t="shared" si="40"/>
        <v/>
      </c>
      <c r="AH124" s="136" t="str">
        <f t="shared" si="41"/>
        <v/>
      </c>
      <c r="AI124" s="136" t="str">
        <f t="shared" si="42"/>
        <v/>
      </c>
      <c r="AJ124" s="136" t="str">
        <f t="shared" si="43"/>
        <v/>
      </c>
      <c r="AK124" s="136" t="str">
        <f t="shared" si="44"/>
        <v/>
      </c>
      <c r="AL124" s="136" t="str">
        <f t="shared" si="45"/>
        <v/>
      </c>
      <c r="AM124" s="136" t="str">
        <f t="shared" si="46"/>
        <v/>
      </c>
      <c r="AN124" s="136" t="str">
        <f t="shared" si="47"/>
        <v/>
      </c>
      <c r="AO124" s="136" t="str">
        <f t="shared" si="48"/>
        <v/>
      </c>
      <c r="AP124" s="136" t="str">
        <f t="shared" si="49"/>
        <v/>
      </c>
      <c r="AQ124" s="136" t="str">
        <f t="shared" si="50"/>
        <v/>
      </c>
      <c r="AR124" s="136" t="str">
        <f t="shared" si="51"/>
        <v/>
      </c>
      <c r="AS124" s="136" t="str">
        <f t="shared" si="52"/>
        <v/>
      </c>
      <c r="AT124" s="136" t="str">
        <f t="shared" si="53"/>
        <v/>
      </c>
      <c r="AU124" s="136" t="str">
        <f t="shared" si="54"/>
        <v/>
      </c>
      <c r="AV124" s="136" t="str">
        <f t="shared" si="55"/>
        <v/>
      </c>
      <c r="AW124" s="136" t="str">
        <f t="shared" si="66"/>
        <v/>
      </c>
      <c r="AX124" s="136" t="str">
        <f t="shared" si="67"/>
        <v/>
      </c>
      <c r="AY124" s="136" t="str">
        <f t="shared" si="68"/>
        <v/>
      </c>
      <c r="AZ124" s="136" t="str">
        <f t="shared" si="69"/>
        <v/>
      </c>
      <c r="BA124" s="136" t="str">
        <f t="shared" si="70"/>
        <v/>
      </c>
      <c r="BB124" s="136" t="str">
        <f t="shared" si="71"/>
        <v/>
      </c>
      <c r="BC124" s="136" t="str">
        <f t="shared" si="56"/>
        <v/>
      </c>
      <c r="BD124" s="136" t="str">
        <f t="shared" si="57"/>
        <v/>
      </c>
      <c r="BE124" s="136" t="str">
        <f t="shared" si="58"/>
        <v/>
      </c>
      <c r="BF124" s="136" t="str">
        <f t="shared" si="59"/>
        <v/>
      </c>
      <c r="BG124" s="136" t="str">
        <f t="shared" si="60"/>
        <v/>
      </c>
      <c r="BH124" s="136" t="str">
        <f t="shared" si="61"/>
        <v/>
      </c>
      <c r="BI124" s="136" t="str">
        <f t="shared" si="62"/>
        <v/>
      </c>
      <c r="BJ124" s="136" t="str">
        <f t="shared" si="63"/>
        <v/>
      </c>
      <c r="BK124" s="136" t="str">
        <f t="shared" si="64"/>
        <v/>
      </c>
      <c r="BL124" s="136" t="str">
        <f t="shared" si="65"/>
        <v/>
      </c>
    </row>
    <row r="125" spans="1:64" x14ac:dyDescent="0.35">
      <c r="A125" s="187"/>
      <c r="B125" s="188"/>
      <c r="C125" s="189"/>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2"/>
      <c r="AC125" s="136" t="str">
        <f t="shared" si="36"/>
        <v/>
      </c>
      <c r="AD125" s="136" t="str">
        <f t="shared" si="37"/>
        <v/>
      </c>
      <c r="AE125" s="136" t="str">
        <f t="shared" si="38"/>
        <v/>
      </c>
      <c r="AF125" s="136" t="str">
        <f t="shared" si="39"/>
        <v/>
      </c>
      <c r="AG125" s="136" t="str">
        <f t="shared" si="40"/>
        <v/>
      </c>
      <c r="AH125" s="136" t="str">
        <f t="shared" si="41"/>
        <v/>
      </c>
      <c r="AI125" s="136" t="str">
        <f t="shared" si="42"/>
        <v/>
      </c>
      <c r="AJ125" s="136" t="str">
        <f t="shared" si="43"/>
        <v/>
      </c>
      <c r="AK125" s="136" t="str">
        <f t="shared" si="44"/>
        <v/>
      </c>
      <c r="AL125" s="136" t="str">
        <f t="shared" si="45"/>
        <v/>
      </c>
      <c r="AM125" s="136" t="str">
        <f t="shared" si="46"/>
        <v/>
      </c>
      <c r="AN125" s="136" t="str">
        <f t="shared" si="47"/>
        <v/>
      </c>
      <c r="AO125" s="136" t="str">
        <f t="shared" si="48"/>
        <v/>
      </c>
      <c r="AP125" s="136" t="str">
        <f t="shared" si="49"/>
        <v/>
      </c>
      <c r="AQ125" s="136" t="str">
        <f t="shared" si="50"/>
        <v/>
      </c>
      <c r="AR125" s="136" t="str">
        <f t="shared" si="51"/>
        <v/>
      </c>
      <c r="AS125" s="136" t="str">
        <f t="shared" si="52"/>
        <v/>
      </c>
      <c r="AT125" s="136" t="str">
        <f t="shared" si="53"/>
        <v/>
      </c>
      <c r="AU125" s="136" t="str">
        <f t="shared" si="54"/>
        <v/>
      </c>
      <c r="AV125" s="136" t="str">
        <f t="shared" si="55"/>
        <v/>
      </c>
      <c r="AW125" s="136" t="str">
        <f t="shared" si="66"/>
        <v/>
      </c>
      <c r="AX125" s="136" t="str">
        <f t="shared" si="67"/>
        <v/>
      </c>
      <c r="AY125" s="136" t="str">
        <f t="shared" si="68"/>
        <v/>
      </c>
      <c r="AZ125" s="136" t="str">
        <f t="shared" si="69"/>
        <v/>
      </c>
      <c r="BA125" s="136" t="str">
        <f t="shared" si="70"/>
        <v/>
      </c>
      <c r="BB125" s="136" t="str">
        <f t="shared" si="71"/>
        <v/>
      </c>
      <c r="BC125" s="136" t="str">
        <f t="shared" si="56"/>
        <v/>
      </c>
      <c r="BD125" s="136" t="str">
        <f t="shared" si="57"/>
        <v/>
      </c>
      <c r="BE125" s="136" t="str">
        <f t="shared" si="58"/>
        <v/>
      </c>
      <c r="BF125" s="136" t="str">
        <f t="shared" si="59"/>
        <v/>
      </c>
      <c r="BG125" s="136" t="str">
        <f t="shared" si="60"/>
        <v/>
      </c>
      <c r="BH125" s="136" t="str">
        <f t="shared" si="61"/>
        <v/>
      </c>
      <c r="BI125" s="136" t="str">
        <f t="shared" si="62"/>
        <v/>
      </c>
      <c r="BJ125" s="136" t="str">
        <f t="shared" si="63"/>
        <v/>
      </c>
      <c r="BK125" s="136" t="str">
        <f t="shared" si="64"/>
        <v/>
      </c>
      <c r="BL125" s="136" t="str">
        <f t="shared" si="65"/>
        <v/>
      </c>
    </row>
    <row r="126" spans="1:64" x14ac:dyDescent="0.35">
      <c r="A126" s="187"/>
      <c r="B126" s="188"/>
      <c r="C126" s="189"/>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2"/>
      <c r="AC126" s="136" t="str">
        <f t="shared" si="36"/>
        <v/>
      </c>
      <c r="AD126" s="136" t="str">
        <f t="shared" si="37"/>
        <v/>
      </c>
      <c r="AE126" s="136" t="str">
        <f t="shared" si="38"/>
        <v/>
      </c>
      <c r="AF126" s="136" t="str">
        <f t="shared" si="39"/>
        <v/>
      </c>
      <c r="AG126" s="136" t="str">
        <f t="shared" si="40"/>
        <v/>
      </c>
      <c r="AH126" s="136" t="str">
        <f t="shared" si="41"/>
        <v/>
      </c>
      <c r="AI126" s="136" t="str">
        <f t="shared" si="42"/>
        <v/>
      </c>
      <c r="AJ126" s="136" t="str">
        <f t="shared" si="43"/>
        <v/>
      </c>
      <c r="AK126" s="136" t="str">
        <f t="shared" si="44"/>
        <v/>
      </c>
      <c r="AL126" s="136" t="str">
        <f t="shared" si="45"/>
        <v/>
      </c>
      <c r="AM126" s="136" t="str">
        <f t="shared" si="46"/>
        <v/>
      </c>
      <c r="AN126" s="136" t="str">
        <f t="shared" si="47"/>
        <v/>
      </c>
      <c r="AO126" s="136" t="str">
        <f t="shared" si="48"/>
        <v/>
      </c>
      <c r="AP126" s="136" t="str">
        <f t="shared" si="49"/>
        <v/>
      </c>
      <c r="AQ126" s="136" t="str">
        <f t="shared" si="50"/>
        <v/>
      </c>
      <c r="AR126" s="136" t="str">
        <f t="shared" si="51"/>
        <v/>
      </c>
      <c r="AS126" s="136" t="str">
        <f t="shared" si="52"/>
        <v/>
      </c>
      <c r="AT126" s="136" t="str">
        <f t="shared" si="53"/>
        <v/>
      </c>
      <c r="AU126" s="136" t="str">
        <f t="shared" si="54"/>
        <v/>
      </c>
      <c r="AV126" s="136" t="str">
        <f t="shared" si="55"/>
        <v/>
      </c>
      <c r="AW126" s="136" t="str">
        <f t="shared" si="66"/>
        <v/>
      </c>
      <c r="AX126" s="136" t="str">
        <f t="shared" si="67"/>
        <v/>
      </c>
      <c r="AY126" s="136" t="str">
        <f t="shared" si="68"/>
        <v/>
      </c>
      <c r="AZ126" s="136" t="str">
        <f t="shared" si="69"/>
        <v/>
      </c>
      <c r="BA126" s="136" t="str">
        <f t="shared" si="70"/>
        <v/>
      </c>
      <c r="BB126" s="136" t="str">
        <f t="shared" si="71"/>
        <v/>
      </c>
      <c r="BC126" s="136" t="str">
        <f t="shared" si="56"/>
        <v/>
      </c>
      <c r="BD126" s="136" t="str">
        <f t="shared" si="57"/>
        <v/>
      </c>
      <c r="BE126" s="136" t="str">
        <f t="shared" si="58"/>
        <v/>
      </c>
      <c r="BF126" s="136" t="str">
        <f t="shared" si="59"/>
        <v/>
      </c>
      <c r="BG126" s="136" t="str">
        <f t="shared" si="60"/>
        <v/>
      </c>
      <c r="BH126" s="136" t="str">
        <f t="shared" si="61"/>
        <v/>
      </c>
      <c r="BI126" s="136" t="str">
        <f t="shared" si="62"/>
        <v/>
      </c>
      <c r="BJ126" s="136" t="str">
        <f t="shared" si="63"/>
        <v/>
      </c>
      <c r="BK126" s="136" t="str">
        <f t="shared" si="64"/>
        <v/>
      </c>
      <c r="BL126" s="136" t="str">
        <f t="shared" si="65"/>
        <v/>
      </c>
    </row>
    <row r="127" spans="1:64" x14ac:dyDescent="0.35">
      <c r="A127" s="187"/>
      <c r="B127" s="188"/>
      <c r="C127" s="189"/>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2"/>
      <c r="AC127" s="136" t="str">
        <f t="shared" si="36"/>
        <v/>
      </c>
      <c r="AD127" s="136" t="str">
        <f t="shared" si="37"/>
        <v/>
      </c>
      <c r="AE127" s="136" t="str">
        <f t="shared" si="38"/>
        <v/>
      </c>
      <c r="AF127" s="136" t="str">
        <f t="shared" si="39"/>
        <v/>
      </c>
      <c r="AG127" s="136" t="str">
        <f t="shared" si="40"/>
        <v/>
      </c>
      <c r="AH127" s="136" t="str">
        <f t="shared" si="41"/>
        <v/>
      </c>
      <c r="AI127" s="136" t="str">
        <f t="shared" si="42"/>
        <v/>
      </c>
      <c r="AJ127" s="136" t="str">
        <f t="shared" si="43"/>
        <v/>
      </c>
      <c r="AK127" s="136" t="str">
        <f t="shared" si="44"/>
        <v/>
      </c>
      <c r="AL127" s="136" t="str">
        <f t="shared" si="45"/>
        <v/>
      </c>
      <c r="AM127" s="136" t="str">
        <f t="shared" si="46"/>
        <v/>
      </c>
      <c r="AN127" s="136" t="str">
        <f t="shared" si="47"/>
        <v/>
      </c>
      <c r="AO127" s="136" t="str">
        <f t="shared" si="48"/>
        <v/>
      </c>
      <c r="AP127" s="136" t="str">
        <f t="shared" si="49"/>
        <v/>
      </c>
      <c r="AQ127" s="136" t="str">
        <f t="shared" si="50"/>
        <v/>
      </c>
      <c r="AR127" s="136" t="str">
        <f t="shared" si="51"/>
        <v/>
      </c>
      <c r="AS127" s="136" t="str">
        <f t="shared" si="52"/>
        <v/>
      </c>
      <c r="AT127" s="136" t="str">
        <f t="shared" si="53"/>
        <v/>
      </c>
      <c r="AU127" s="136" t="str">
        <f t="shared" si="54"/>
        <v/>
      </c>
      <c r="AV127" s="136" t="str">
        <f t="shared" si="55"/>
        <v/>
      </c>
      <c r="AW127" s="136" t="str">
        <f t="shared" si="66"/>
        <v/>
      </c>
      <c r="AX127" s="136" t="str">
        <f t="shared" si="67"/>
        <v/>
      </c>
      <c r="AY127" s="136" t="str">
        <f t="shared" si="68"/>
        <v/>
      </c>
      <c r="AZ127" s="136" t="str">
        <f t="shared" si="69"/>
        <v/>
      </c>
      <c r="BA127" s="136" t="str">
        <f t="shared" si="70"/>
        <v/>
      </c>
      <c r="BB127" s="136" t="str">
        <f t="shared" si="71"/>
        <v/>
      </c>
      <c r="BC127" s="136" t="str">
        <f t="shared" si="56"/>
        <v/>
      </c>
      <c r="BD127" s="136" t="str">
        <f t="shared" si="57"/>
        <v/>
      </c>
      <c r="BE127" s="136" t="str">
        <f t="shared" si="58"/>
        <v/>
      </c>
      <c r="BF127" s="136" t="str">
        <f t="shared" si="59"/>
        <v/>
      </c>
      <c r="BG127" s="136" t="str">
        <f t="shared" si="60"/>
        <v/>
      </c>
      <c r="BH127" s="136" t="str">
        <f t="shared" si="61"/>
        <v/>
      </c>
      <c r="BI127" s="136" t="str">
        <f t="shared" si="62"/>
        <v/>
      </c>
      <c r="BJ127" s="136" t="str">
        <f t="shared" si="63"/>
        <v/>
      </c>
      <c r="BK127" s="136" t="str">
        <f t="shared" si="64"/>
        <v/>
      </c>
      <c r="BL127" s="136" t="str">
        <f t="shared" si="65"/>
        <v/>
      </c>
    </row>
    <row r="128" spans="1:64" x14ac:dyDescent="0.35">
      <c r="A128" s="187"/>
      <c r="B128" s="188"/>
      <c r="C128" s="189"/>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2"/>
      <c r="AC128" s="136" t="str">
        <f t="shared" si="36"/>
        <v/>
      </c>
      <c r="AD128" s="136" t="str">
        <f t="shared" si="37"/>
        <v/>
      </c>
      <c r="AE128" s="136" t="str">
        <f t="shared" si="38"/>
        <v/>
      </c>
      <c r="AF128" s="136" t="str">
        <f t="shared" si="39"/>
        <v/>
      </c>
      <c r="AG128" s="136" t="str">
        <f t="shared" si="40"/>
        <v/>
      </c>
      <c r="AH128" s="136" t="str">
        <f t="shared" si="41"/>
        <v/>
      </c>
      <c r="AI128" s="136" t="str">
        <f t="shared" si="42"/>
        <v/>
      </c>
      <c r="AJ128" s="136" t="str">
        <f t="shared" si="43"/>
        <v/>
      </c>
      <c r="AK128" s="136" t="str">
        <f t="shared" si="44"/>
        <v/>
      </c>
      <c r="AL128" s="136" t="str">
        <f t="shared" si="45"/>
        <v/>
      </c>
      <c r="AM128" s="136" t="str">
        <f t="shared" si="46"/>
        <v/>
      </c>
      <c r="AN128" s="136" t="str">
        <f t="shared" si="47"/>
        <v/>
      </c>
      <c r="AO128" s="136" t="str">
        <f t="shared" si="48"/>
        <v/>
      </c>
      <c r="AP128" s="136" t="str">
        <f t="shared" si="49"/>
        <v/>
      </c>
      <c r="AQ128" s="136" t="str">
        <f t="shared" si="50"/>
        <v/>
      </c>
      <c r="AR128" s="136" t="str">
        <f t="shared" si="51"/>
        <v/>
      </c>
      <c r="AS128" s="136" t="str">
        <f t="shared" si="52"/>
        <v/>
      </c>
      <c r="AT128" s="136" t="str">
        <f t="shared" si="53"/>
        <v/>
      </c>
      <c r="AU128" s="136" t="str">
        <f t="shared" si="54"/>
        <v/>
      </c>
      <c r="AV128" s="136" t="str">
        <f t="shared" si="55"/>
        <v/>
      </c>
      <c r="AW128" s="136" t="str">
        <f t="shared" si="66"/>
        <v/>
      </c>
      <c r="AX128" s="136" t="str">
        <f t="shared" si="67"/>
        <v/>
      </c>
      <c r="AY128" s="136" t="str">
        <f t="shared" si="68"/>
        <v/>
      </c>
      <c r="AZ128" s="136" t="str">
        <f t="shared" si="69"/>
        <v/>
      </c>
      <c r="BA128" s="136" t="str">
        <f t="shared" si="70"/>
        <v/>
      </c>
      <c r="BB128" s="136" t="str">
        <f t="shared" si="71"/>
        <v/>
      </c>
      <c r="BC128" s="136" t="str">
        <f t="shared" si="56"/>
        <v/>
      </c>
      <c r="BD128" s="136" t="str">
        <f t="shared" si="57"/>
        <v/>
      </c>
      <c r="BE128" s="136" t="str">
        <f t="shared" si="58"/>
        <v/>
      </c>
      <c r="BF128" s="136" t="str">
        <f t="shared" si="59"/>
        <v/>
      </c>
      <c r="BG128" s="136" t="str">
        <f t="shared" si="60"/>
        <v/>
      </c>
      <c r="BH128" s="136" t="str">
        <f t="shared" si="61"/>
        <v/>
      </c>
      <c r="BI128" s="136" t="str">
        <f t="shared" si="62"/>
        <v/>
      </c>
      <c r="BJ128" s="136" t="str">
        <f t="shared" si="63"/>
        <v/>
      </c>
      <c r="BK128" s="136" t="str">
        <f t="shared" si="64"/>
        <v/>
      </c>
      <c r="BL128" s="136" t="str">
        <f t="shared" si="65"/>
        <v/>
      </c>
    </row>
    <row r="129" spans="1:64" x14ac:dyDescent="0.35">
      <c r="A129" s="187"/>
      <c r="B129" s="188"/>
      <c r="C129" s="189"/>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2"/>
      <c r="AC129" s="136" t="str">
        <f t="shared" si="36"/>
        <v/>
      </c>
      <c r="AD129" s="136" t="str">
        <f t="shared" si="37"/>
        <v/>
      </c>
      <c r="AE129" s="136" t="str">
        <f t="shared" si="38"/>
        <v/>
      </c>
      <c r="AF129" s="136" t="str">
        <f t="shared" si="39"/>
        <v/>
      </c>
      <c r="AG129" s="136" t="str">
        <f t="shared" si="40"/>
        <v/>
      </c>
      <c r="AH129" s="136" t="str">
        <f t="shared" si="41"/>
        <v/>
      </c>
      <c r="AI129" s="136" t="str">
        <f t="shared" si="42"/>
        <v/>
      </c>
      <c r="AJ129" s="136" t="str">
        <f t="shared" si="43"/>
        <v/>
      </c>
      <c r="AK129" s="136" t="str">
        <f t="shared" si="44"/>
        <v/>
      </c>
      <c r="AL129" s="136" t="str">
        <f t="shared" si="45"/>
        <v/>
      </c>
      <c r="AM129" s="136" t="str">
        <f t="shared" si="46"/>
        <v/>
      </c>
      <c r="AN129" s="136" t="str">
        <f t="shared" si="47"/>
        <v/>
      </c>
      <c r="AO129" s="136" t="str">
        <f t="shared" si="48"/>
        <v/>
      </c>
      <c r="AP129" s="136" t="str">
        <f t="shared" si="49"/>
        <v/>
      </c>
      <c r="AQ129" s="136" t="str">
        <f t="shared" si="50"/>
        <v/>
      </c>
      <c r="AR129" s="136" t="str">
        <f t="shared" si="51"/>
        <v/>
      </c>
      <c r="AS129" s="136" t="str">
        <f t="shared" si="52"/>
        <v/>
      </c>
      <c r="AT129" s="136" t="str">
        <f t="shared" si="53"/>
        <v/>
      </c>
      <c r="AU129" s="136" t="str">
        <f t="shared" si="54"/>
        <v/>
      </c>
      <c r="AV129" s="136" t="str">
        <f t="shared" si="55"/>
        <v/>
      </c>
      <c r="AW129" s="136" t="str">
        <f t="shared" si="66"/>
        <v/>
      </c>
      <c r="AX129" s="136" t="str">
        <f t="shared" si="67"/>
        <v/>
      </c>
      <c r="AY129" s="136" t="str">
        <f t="shared" si="68"/>
        <v/>
      </c>
      <c r="AZ129" s="136" t="str">
        <f t="shared" si="69"/>
        <v/>
      </c>
      <c r="BA129" s="136" t="str">
        <f t="shared" si="70"/>
        <v/>
      </c>
      <c r="BB129" s="136" t="str">
        <f t="shared" si="71"/>
        <v/>
      </c>
      <c r="BC129" s="136" t="str">
        <f t="shared" si="56"/>
        <v/>
      </c>
      <c r="BD129" s="136" t="str">
        <f t="shared" si="57"/>
        <v/>
      </c>
      <c r="BE129" s="136" t="str">
        <f t="shared" si="58"/>
        <v/>
      </c>
      <c r="BF129" s="136" t="str">
        <f t="shared" si="59"/>
        <v/>
      </c>
      <c r="BG129" s="136" t="str">
        <f t="shared" si="60"/>
        <v/>
      </c>
      <c r="BH129" s="136" t="str">
        <f t="shared" si="61"/>
        <v/>
      </c>
      <c r="BI129" s="136" t="str">
        <f t="shared" si="62"/>
        <v/>
      </c>
      <c r="BJ129" s="136" t="str">
        <f t="shared" si="63"/>
        <v/>
      </c>
      <c r="BK129" s="136" t="str">
        <f t="shared" si="64"/>
        <v/>
      </c>
      <c r="BL129" s="136" t="str">
        <f t="shared" si="65"/>
        <v/>
      </c>
    </row>
    <row r="130" spans="1:64" x14ac:dyDescent="0.35">
      <c r="A130" s="187"/>
      <c r="B130" s="188"/>
      <c r="C130" s="189"/>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2"/>
      <c r="AC130" s="136" t="str">
        <f t="shared" ref="AC130:AC151" si="72">IF(OR(RespApodoEncuesta="",RespIDCuestionario="",H130=""),"",
INDEX(TMatrizPuntajes,MATCH(H130,TRespuestas,0),MATCH(H$1,TPreguntas,0)))</f>
        <v/>
      </c>
      <c r="AD130" s="136" t="str">
        <f t="shared" ref="AD130:AD151" si="73">IF(OR(RespApodoEncuesta="",RespIDCuestionario="",I130=""),"",
INDEX(TMatrizPuntajes,MATCH(I130,TRespuestas,0),MATCH(I$1,TPreguntas,0)))</f>
        <v/>
      </c>
      <c r="AE130" s="136" t="str">
        <f t="shared" ref="AE130:AE151" si="74">IF(OR(RespApodoEncuesta="",RespIDCuestionario="",J130=""),"",
INDEX(TMatrizPuntajes,MATCH(J130,TRespuestas,0),MATCH(J$1,TPreguntas,0)))</f>
        <v/>
      </c>
      <c r="AF130" s="136" t="str">
        <f t="shared" ref="AF130:AF151" si="75">IF(OR(RespApodoEncuesta="",RespIDCuestionario="",K130=""),"",
INDEX(TMatrizPuntajes,MATCH(K130,TRespuestas,0),MATCH(K$1,TPreguntas,0)))</f>
        <v/>
      </c>
      <c r="AG130" s="136" t="str">
        <f t="shared" ref="AG130:AG151" si="76">IF(OR(RespApodoEncuesta="",RespIDCuestionario="",L130=""),"",
INDEX(TMatrizPuntajes,MATCH(L130,TRespuestas,0),MATCH(L$1,TPreguntas,0)))</f>
        <v/>
      </c>
      <c r="AH130" s="136" t="str">
        <f t="shared" ref="AH130:AH151" si="77">IF(OR(RespApodoEncuesta="",RespIDCuestionario="",M130=""),"",
INDEX(TMatrizPuntajes,MATCH(M130,TRespuestas,0),MATCH(M$1,TPreguntas,0)))</f>
        <v/>
      </c>
      <c r="AI130" s="136" t="str">
        <f t="shared" ref="AI130:AI151" si="78">IF(OR(RespApodoEncuesta="",RespIDCuestionario="",N130=""),"",
INDEX(TMatrizPuntajes,MATCH(N130,TRespuestas,0),MATCH(N$1,TPreguntas,0)))</f>
        <v/>
      </c>
      <c r="AJ130" s="136" t="str">
        <f t="shared" ref="AJ130:AJ151" si="79">IF(OR(RespApodoEncuesta="",RespIDCuestionario="",O130=""),"",
INDEX(TMatrizPuntajes,MATCH(O130,TRespuestas,0),MATCH(O$1,TPreguntas,0)))</f>
        <v/>
      </c>
      <c r="AK130" s="136" t="str">
        <f t="shared" ref="AK130:AK151" si="80">IF(OR(RespApodoEncuesta="",RespIDCuestionario="",P130=""),"",
INDEX(TMatrizPuntajes,MATCH(P130,TRespuestas,0),MATCH(P$1,TPreguntas,0)))</f>
        <v/>
      </c>
      <c r="AL130" s="136" t="str">
        <f t="shared" ref="AL130:AL151" si="81">IF(OR(RespApodoEncuesta="",RespIDCuestionario="",Q130=""),"",
INDEX(TMatrizPuntajes,MATCH(Q130,TRespuestas,0),MATCH(Q$1,TPreguntas,0)))</f>
        <v/>
      </c>
      <c r="AM130" s="136" t="str">
        <f t="shared" ref="AM130:AM151" si="82">IF(OR(RespApodoEncuesta="",RespIDCuestionario="",R130=""),"",
INDEX(TMatrizPuntajes,MATCH(R130,TRespuestas,0),MATCH(R$1,TPreguntas,0)))</f>
        <v/>
      </c>
      <c r="AN130" s="136" t="str">
        <f t="shared" ref="AN130:AN151" si="83">IF(OR(RespApodoEncuesta="",RespIDCuestionario="",S130=""),"",
INDEX(TMatrizPuntajes,MATCH(S130,TRespuestas,0),MATCH(S$1,TPreguntas,0)))</f>
        <v/>
      </c>
      <c r="AO130" s="136" t="str">
        <f t="shared" ref="AO130:AO151" si="84">IF(OR(RespApodoEncuesta="",RespIDCuestionario="",T130=""),"",
INDEX(TMatrizPuntajes,MATCH(T130,TRespuestas,0),MATCH(T$1,TPreguntas,0)))</f>
        <v/>
      </c>
      <c r="AP130" s="136" t="str">
        <f t="shared" ref="AP130:AP151" si="85">IF(OR(RespApodoEncuesta="",RespIDCuestionario="",U130=""),"",
INDEX(TMatrizPuntajes,MATCH(U130,TRespuestas,0),MATCH(U$1,TPreguntas,0)))</f>
        <v/>
      </c>
      <c r="AQ130" s="136" t="str">
        <f t="shared" ref="AQ130:AQ151" si="86">IF(OR(RespApodoEncuesta="",RespIDCuestionario="",V130=""),"",
INDEX(TMatrizPuntajes,MATCH(V130,TRespuestas,0),MATCH(V$1,TPreguntas,0)))</f>
        <v/>
      </c>
      <c r="AR130" s="136" t="str">
        <f t="shared" ref="AR130:AR151" si="87">IF(OR(RespApodoEncuesta="",RespIDCuestionario="",W130=""),"",
INDEX(TMatrizPuntajes,MATCH(W130,TRespuestas,0),MATCH(W$1,TPreguntas,0)))</f>
        <v/>
      </c>
      <c r="AS130" s="136" t="str">
        <f t="shared" ref="AS130:AS151" si="88">IF(OR(RespApodoEncuesta="",RespIDCuestionario="",X130=""),"",
INDEX(TMatrizPuntajes,MATCH(X130,TRespuestas,0),MATCH(X$1,TPreguntas,0)))</f>
        <v/>
      </c>
      <c r="AT130" s="136" t="str">
        <f t="shared" ref="AT130:AT151" si="89">IF(OR(RespApodoEncuesta="",RespIDCuestionario="",Y130=""),"",
INDEX(TMatrizPuntajes,MATCH(Y130,TRespuestas,0),MATCH(Y$1,TPreguntas,0)))</f>
        <v/>
      </c>
      <c r="AU130" s="136" t="str">
        <f t="shared" ref="AU130:AU151" si="90">IF(OR(RespApodoEncuesta="",RespIDCuestionario="",Z130=""),"",
INDEX(TMatrizPuntajes,MATCH(Z130,TRespuestas,0),MATCH(Z$1,TPreguntas,0)))</f>
        <v/>
      </c>
      <c r="AV130" s="136" t="str">
        <f t="shared" ref="AV130:AV151" si="91">IF(OR(RespApodoEncuesta="",RespIDCuestionario="",AA130=""),"",
INDEX(TMatrizPuntajes,MATCH(AA130,TRespuestas,0),MATCH(AA$1,TPreguntas,0)))</f>
        <v/>
      </c>
      <c r="AW130" s="136" t="str">
        <f t="shared" si="66"/>
        <v/>
      </c>
      <c r="AX130" s="136" t="str">
        <f t="shared" si="67"/>
        <v/>
      </c>
      <c r="AY130" s="136" t="str">
        <f t="shared" si="68"/>
        <v/>
      </c>
      <c r="AZ130" s="136" t="str">
        <f t="shared" si="69"/>
        <v/>
      </c>
      <c r="BA130" s="136" t="str">
        <f t="shared" si="70"/>
        <v/>
      </c>
      <c r="BB130" s="136" t="str">
        <f t="shared" si="71"/>
        <v/>
      </c>
      <c r="BC130" s="136" t="str">
        <f t="shared" ref="BC130:BC193" si="92">IF(AND(RespValidoISTAS="OK",RespValidoD1="OK"),
SUM($AC130:$AG130),"")</f>
        <v/>
      </c>
      <c r="BD130" s="136" t="str">
        <f t="shared" ref="BD130:BD193" si="93">IF(AND(RespValidoISTAS="OK",RespValidoD2="OK"),
SUM($AH130:$AL130),"")</f>
        <v/>
      </c>
      <c r="BE130" s="136" t="str">
        <f t="shared" ref="BE130:BE193" si="94">IF(AND(RespValidoISTAS="OK",RespValidoD3="OK"),
SUM($AM130:$AQ130),"")</f>
        <v/>
      </c>
      <c r="BF130" s="136" t="str">
        <f t="shared" ref="BF130:BF193" si="95">IF(AND(RespValidoISTAS="OK",RespValidoD4="OK"),
SUM($AR130:$AT130),"")</f>
        <v/>
      </c>
      <c r="BG130" s="136" t="str">
        <f t="shared" ref="BG130:BG193" si="96">IF(AND(RespValidoISTAS="OK",RespValidoD5="OK"),
SUM($AU130:$AV130),"")</f>
        <v/>
      </c>
      <c r="BH130" s="136" t="str">
        <f t="shared" ref="BH130:BH193" si="97">IF(AND(RespValidoISTAS="OK",RespValidoD1="OK"),
IF(ISNUMBER(RespPunD1),
IF(AND(RespPunD1&gt;=12,RespPunD1&lt;=20),TagRiesgoDimALTO,
IF(AND(RespPunD1&gt;=9,RespPunD1&lt;=11),TagRiesgoDimMEDIO,
IF(AND(RespPunD1&gt;=0,RespPunD1&lt;=8),TagRiesgoDimBAJO,
TagRiesgoDimError))),"NO_ES_NUMERO"),"")</f>
        <v/>
      </c>
      <c r="BI130" s="136" t="str">
        <f t="shared" ref="BI130:BI193" si="98">IF(AND(RespValidoISTAS="OK",RespValidoD2="OK"),
IF(ISNUMBER(RespPunD2),
IF(AND(RespPunD2&gt;=9,RespPunD2&lt;=20),TagRiesgoDimALTO,
IF(AND(RespPunD2&gt;=6,RespPunD2&lt;=8),TagRiesgoDimMEDIO,
IF(AND(RespPunD2&gt;=0,RespPunD2&lt;=5),TagRiesgoDimBAJO,
TagRiesgoDimError))),"NO_ES_NUMERO"),"")</f>
        <v/>
      </c>
      <c r="BJ130" s="136" t="str">
        <f t="shared" ref="BJ130:BJ193" si="99">IF(AND(RespValidoISTAS="OK",RespValidoD3="OK"),
IF(ISNUMBER(RespPunD3),
IF(AND(RespPunD3&gt;=7,RespPunD3&lt;=20),TagRiesgoDimALTO,
IF(AND(RespPunD3&gt;=4,RespPunD3&lt;=6),TagRiesgoDimMEDIO,
IF(AND(RespPunD3&gt;=0,RespPunD3&lt;=3),TagRiesgoDimBAJO,
TagRiesgoDimError))),"NO_ES_NUMERO"),"")</f>
        <v/>
      </c>
      <c r="BK130" s="136" t="str">
        <f t="shared" ref="BK130:BK193" si="100">IF(AND(RespValidoISTAS="OK",RespValidoD4="OK"),
IF(ISNUMBER(RespPunD4),
IF(AND(RespPunD4&gt;=6,RespPunD4&lt;=12),TagRiesgoDimALTO,
IF(AND(RespPunD4&gt;=3,RespPunD4&lt;=5),TagRiesgoDimMEDIO,
IF(AND(RespPunD4&gt;=0,RespPunD4&lt;=2),TagRiesgoDimBAJO,
TagRiesgoDimError))),"NO_ES_NUMERO"),"")</f>
        <v/>
      </c>
      <c r="BL130" s="136" t="str">
        <f t="shared" ref="BL130:BL193" si="101">IF(AND(RespValidoISTAS="OK",RespValidoD5="OK"),
IF(ISNUMBER(RespPunD5),
IF(AND(RespPunD5&gt;=4,RespPunD5&lt;=8),TagRiesgoDimALTO,
IF(AND(RespPunD5&gt;=2,RespPunD5&lt;=3),TagRiesgoDimMEDIO,
IF(AND(RespPunD5&gt;=0,RespPunD5&lt;=1),TagRiesgoDimBAJO,
TagRiesgoDimError))),"NO_ES_NUMERO"),"")</f>
        <v/>
      </c>
    </row>
    <row r="131" spans="1:64" x14ac:dyDescent="0.35">
      <c r="A131" s="187"/>
      <c r="B131" s="188"/>
      <c r="C131" s="189"/>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2"/>
      <c r="AC131" s="136" t="str">
        <f t="shared" si="72"/>
        <v/>
      </c>
      <c r="AD131" s="136" t="str">
        <f t="shared" si="73"/>
        <v/>
      </c>
      <c r="AE131" s="136" t="str">
        <f t="shared" si="74"/>
        <v/>
      </c>
      <c r="AF131" s="136" t="str">
        <f t="shared" si="75"/>
        <v/>
      </c>
      <c r="AG131" s="136" t="str">
        <f t="shared" si="76"/>
        <v/>
      </c>
      <c r="AH131" s="136" t="str">
        <f t="shared" si="77"/>
        <v/>
      </c>
      <c r="AI131" s="136" t="str">
        <f t="shared" si="78"/>
        <v/>
      </c>
      <c r="AJ131" s="136" t="str">
        <f t="shared" si="79"/>
        <v/>
      </c>
      <c r="AK131" s="136" t="str">
        <f t="shared" si="80"/>
        <v/>
      </c>
      <c r="AL131" s="136" t="str">
        <f t="shared" si="81"/>
        <v/>
      </c>
      <c r="AM131" s="136" t="str">
        <f t="shared" si="82"/>
        <v/>
      </c>
      <c r="AN131" s="136" t="str">
        <f t="shared" si="83"/>
        <v/>
      </c>
      <c r="AO131" s="136" t="str">
        <f t="shared" si="84"/>
        <v/>
      </c>
      <c r="AP131" s="136" t="str">
        <f t="shared" si="85"/>
        <v/>
      </c>
      <c r="AQ131" s="136" t="str">
        <f t="shared" si="86"/>
        <v/>
      </c>
      <c r="AR131" s="136" t="str">
        <f t="shared" si="87"/>
        <v/>
      </c>
      <c r="AS131" s="136" t="str">
        <f t="shared" si="88"/>
        <v/>
      </c>
      <c r="AT131" s="136" t="str">
        <f t="shared" si="89"/>
        <v/>
      </c>
      <c r="AU131" s="136" t="str">
        <f t="shared" si="90"/>
        <v/>
      </c>
      <c r="AV131" s="136" t="str">
        <f t="shared" si="91"/>
        <v/>
      </c>
      <c r="AW131" s="136" t="str">
        <f t="shared" ref="AW131:AW151" si="102">IF(AND(COUNTBLANK($AC131:$AG131)=0,MIN(AC131:AG131)&gt;=0,MAX(AC131:AG131)&lt;=4),"OK","")</f>
        <v/>
      </c>
      <c r="AX131" s="136" t="str">
        <f t="shared" ref="AX131:AX151" si="103">IF(AND(COUNTBLANK($AH131:$AL131)=0,MIN(AH131:AL131)&gt;=0,MAX(AH131:AL131)&lt;=4),"OK","")</f>
        <v/>
      </c>
      <c r="AY131" s="136" t="str">
        <f t="shared" ref="AY131:AY151" si="104">IF(AND(COUNTBLANK($AM131:$AQ131)=0,MIN(AM131:AQ131)&gt;=0,MAX(AM131:AQ131)&lt;=4),"OK","")</f>
        <v/>
      </c>
      <c r="AZ131" s="136" t="str">
        <f t="shared" ref="AZ131:AZ151" si="105">IF(AND(COUNTBLANK($AR131:$AT131)=0,MIN(AR131:AT131)&gt;=0,MAX(AR131:AT131)&lt;=4),"OK","")</f>
        <v/>
      </c>
      <c r="BA131" s="136" t="str">
        <f t="shared" ref="BA131:BA151" si="106">IF(AND(COUNTBLANK($AU131:$AV131)=0,MIN(AU131:AV131)&gt;=0,MAX(AU131:AV131)&lt;=4),"OK","")</f>
        <v/>
      </c>
      <c r="BB131" s="136" t="str">
        <f t="shared" ref="BB131:BB151" si="107">IF(OR(COUNTIF(AW131:BA131,"OK")=4,COUNTIF(AW131:BA131,"OK")=5),"OK","")</f>
        <v/>
      </c>
      <c r="BC131" s="136" t="str">
        <f t="shared" si="92"/>
        <v/>
      </c>
      <c r="BD131" s="136" t="str">
        <f t="shared" si="93"/>
        <v/>
      </c>
      <c r="BE131" s="136" t="str">
        <f t="shared" si="94"/>
        <v/>
      </c>
      <c r="BF131" s="136" t="str">
        <f t="shared" si="95"/>
        <v/>
      </c>
      <c r="BG131" s="136" t="str">
        <f t="shared" si="96"/>
        <v/>
      </c>
      <c r="BH131" s="136" t="str">
        <f t="shared" si="97"/>
        <v/>
      </c>
      <c r="BI131" s="136" t="str">
        <f t="shared" si="98"/>
        <v/>
      </c>
      <c r="BJ131" s="136" t="str">
        <f t="shared" si="99"/>
        <v/>
      </c>
      <c r="BK131" s="136" t="str">
        <f t="shared" si="100"/>
        <v/>
      </c>
      <c r="BL131" s="136" t="str">
        <f t="shared" si="101"/>
        <v/>
      </c>
    </row>
    <row r="132" spans="1:64" x14ac:dyDescent="0.35">
      <c r="A132" s="187"/>
      <c r="B132" s="188"/>
      <c r="C132" s="189"/>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2"/>
      <c r="AC132" s="136" t="str">
        <f t="shared" si="72"/>
        <v/>
      </c>
      <c r="AD132" s="136" t="str">
        <f t="shared" si="73"/>
        <v/>
      </c>
      <c r="AE132" s="136" t="str">
        <f t="shared" si="74"/>
        <v/>
      </c>
      <c r="AF132" s="136" t="str">
        <f t="shared" si="75"/>
        <v/>
      </c>
      <c r="AG132" s="136" t="str">
        <f t="shared" si="76"/>
        <v/>
      </c>
      <c r="AH132" s="136" t="str">
        <f t="shared" si="77"/>
        <v/>
      </c>
      <c r="AI132" s="136" t="str">
        <f t="shared" si="78"/>
        <v/>
      </c>
      <c r="AJ132" s="136" t="str">
        <f t="shared" si="79"/>
        <v/>
      </c>
      <c r="AK132" s="136" t="str">
        <f t="shared" si="80"/>
        <v/>
      </c>
      <c r="AL132" s="136" t="str">
        <f t="shared" si="81"/>
        <v/>
      </c>
      <c r="AM132" s="136" t="str">
        <f t="shared" si="82"/>
        <v/>
      </c>
      <c r="AN132" s="136" t="str">
        <f t="shared" si="83"/>
        <v/>
      </c>
      <c r="AO132" s="136" t="str">
        <f t="shared" si="84"/>
        <v/>
      </c>
      <c r="AP132" s="136" t="str">
        <f t="shared" si="85"/>
        <v/>
      </c>
      <c r="AQ132" s="136" t="str">
        <f t="shared" si="86"/>
        <v/>
      </c>
      <c r="AR132" s="136" t="str">
        <f t="shared" si="87"/>
        <v/>
      </c>
      <c r="AS132" s="136" t="str">
        <f t="shared" si="88"/>
        <v/>
      </c>
      <c r="AT132" s="136" t="str">
        <f t="shared" si="89"/>
        <v/>
      </c>
      <c r="AU132" s="136" t="str">
        <f t="shared" si="90"/>
        <v/>
      </c>
      <c r="AV132" s="136" t="str">
        <f t="shared" si="91"/>
        <v/>
      </c>
      <c r="AW132" s="136" t="str">
        <f t="shared" si="102"/>
        <v/>
      </c>
      <c r="AX132" s="136" t="str">
        <f t="shared" si="103"/>
        <v/>
      </c>
      <c r="AY132" s="136" t="str">
        <f t="shared" si="104"/>
        <v/>
      </c>
      <c r="AZ132" s="136" t="str">
        <f t="shared" si="105"/>
        <v/>
      </c>
      <c r="BA132" s="136" t="str">
        <f t="shared" si="106"/>
        <v/>
      </c>
      <c r="BB132" s="136" t="str">
        <f t="shared" si="107"/>
        <v/>
      </c>
      <c r="BC132" s="136" t="str">
        <f t="shared" si="92"/>
        <v/>
      </c>
      <c r="BD132" s="136" t="str">
        <f t="shared" si="93"/>
        <v/>
      </c>
      <c r="BE132" s="136" t="str">
        <f t="shared" si="94"/>
        <v/>
      </c>
      <c r="BF132" s="136" t="str">
        <f t="shared" si="95"/>
        <v/>
      </c>
      <c r="BG132" s="136" t="str">
        <f t="shared" si="96"/>
        <v/>
      </c>
      <c r="BH132" s="136" t="str">
        <f t="shared" si="97"/>
        <v/>
      </c>
      <c r="BI132" s="136" t="str">
        <f t="shared" si="98"/>
        <v/>
      </c>
      <c r="BJ132" s="136" t="str">
        <f t="shared" si="99"/>
        <v/>
      </c>
      <c r="BK132" s="136" t="str">
        <f t="shared" si="100"/>
        <v/>
      </c>
      <c r="BL132" s="136" t="str">
        <f t="shared" si="101"/>
        <v/>
      </c>
    </row>
    <row r="133" spans="1:64" x14ac:dyDescent="0.35">
      <c r="A133" s="187"/>
      <c r="B133" s="188"/>
      <c r="C133" s="189"/>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2"/>
      <c r="AC133" s="136" t="str">
        <f t="shared" si="72"/>
        <v/>
      </c>
      <c r="AD133" s="136" t="str">
        <f t="shared" si="73"/>
        <v/>
      </c>
      <c r="AE133" s="136" t="str">
        <f t="shared" si="74"/>
        <v/>
      </c>
      <c r="AF133" s="136" t="str">
        <f t="shared" si="75"/>
        <v/>
      </c>
      <c r="AG133" s="136" t="str">
        <f t="shared" si="76"/>
        <v/>
      </c>
      <c r="AH133" s="136" t="str">
        <f t="shared" si="77"/>
        <v/>
      </c>
      <c r="AI133" s="136" t="str">
        <f t="shared" si="78"/>
        <v/>
      </c>
      <c r="AJ133" s="136" t="str">
        <f t="shared" si="79"/>
        <v/>
      </c>
      <c r="AK133" s="136" t="str">
        <f t="shared" si="80"/>
        <v/>
      </c>
      <c r="AL133" s="136" t="str">
        <f t="shared" si="81"/>
        <v/>
      </c>
      <c r="AM133" s="136" t="str">
        <f t="shared" si="82"/>
        <v/>
      </c>
      <c r="AN133" s="136" t="str">
        <f t="shared" si="83"/>
        <v/>
      </c>
      <c r="AO133" s="136" t="str">
        <f t="shared" si="84"/>
        <v/>
      </c>
      <c r="AP133" s="136" t="str">
        <f t="shared" si="85"/>
        <v/>
      </c>
      <c r="AQ133" s="136" t="str">
        <f t="shared" si="86"/>
        <v/>
      </c>
      <c r="AR133" s="136" t="str">
        <f t="shared" si="87"/>
        <v/>
      </c>
      <c r="AS133" s="136" t="str">
        <f t="shared" si="88"/>
        <v/>
      </c>
      <c r="AT133" s="136" t="str">
        <f t="shared" si="89"/>
        <v/>
      </c>
      <c r="AU133" s="136" t="str">
        <f t="shared" si="90"/>
        <v/>
      </c>
      <c r="AV133" s="136" t="str">
        <f t="shared" si="91"/>
        <v/>
      </c>
      <c r="AW133" s="136" t="str">
        <f t="shared" si="102"/>
        <v/>
      </c>
      <c r="AX133" s="136" t="str">
        <f t="shared" si="103"/>
        <v/>
      </c>
      <c r="AY133" s="136" t="str">
        <f t="shared" si="104"/>
        <v/>
      </c>
      <c r="AZ133" s="136" t="str">
        <f t="shared" si="105"/>
        <v/>
      </c>
      <c r="BA133" s="136" t="str">
        <f t="shared" si="106"/>
        <v/>
      </c>
      <c r="BB133" s="136" t="str">
        <f t="shared" si="107"/>
        <v/>
      </c>
      <c r="BC133" s="136" t="str">
        <f t="shared" si="92"/>
        <v/>
      </c>
      <c r="BD133" s="136" t="str">
        <f t="shared" si="93"/>
        <v/>
      </c>
      <c r="BE133" s="136" t="str">
        <f t="shared" si="94"/>
        <v/>
      </c>
      <c r="BF133" s="136" t="str">
        <f t="shared" si="95"/>
        <v/>
      </c>
      <c r="BG133" s="136" t="str">
        <f t="shared" si="96"/>
        <v/>
      </c>
      <c r="BH133" s="136" t="str">
        <f t="shared" si="97"/>
        <v/>
      </c>
      <c r="BI133" s="136" t="str">
        <f t="shared" si="98"/>
        <v/>
      </c>
      <c r="BJ133" s="136" t="str">
        <f t="shared" si="99"/>
        <v/>
      </c>
      <c r="BK133" s="136" t="str">
        <f t="shared" si="100"/>
        <v/>
      </c>
      <c r="BL133" s="136" t="str">
        <f t="shared" si="101"/>
        <v/>
      </c>
    </row>
    <row r="134" spans="1:64" x14ac:dyDescent="0.35">
      <c r="A134" s="187"/>
      <c r="B134" s="188"/>
      <c r="C134" s="189"/>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2"/>
      <c r="AC134" s="136" t="str">
        <f t="shared" si="72"/>
        <v/>
      </c>
      <c r="AD134" s="136" t="str">
        <f t="shared" si="73"/>
        <v/>
      </c>
      <c r="AE134" s="136" t="str">
        <f t="shared" si="74"/>
        <v/>
      </c>
      <c r="AF134" s="136" t="str">
        <f t="shared" si="75"/>
        <v/>
      </c>
      <c r="AG134" s="136" t="str">
        <f t="shared" si="76"/>
        <v/>
      </c>
      <c r="AH134" s="136" t="str">
        <f t="shared" si="77"/>
        <v/>
      </c>
      <c r="AI134" s="136" t="str">
        <f t="shared" si="78"/>
        <v/>
      </c>
      <c r="AJ134" s="136" t="str">
        <f t="shared" si="79"/>
        <v/>
      </c>
      <c r="AK134" s="136" t="str">
        <f t="shared" si="80"/>
        <v/>
      </c>
      <c r="AL134" s="136" t="str">
        <f t="shared" si="81"/>
        <v/>
      </c>
      <c r="AM134" s="136" t="str">
        <f t="shared" si="82"/>
        <v/>
      </c>
      <c r="AN134" s="136" t="str">
        <f t="shared" si="83"/>
        <v/>
      </c>
      <c r="AO134" s="136" t="str">
        <f t="shared" si="84"/>
        <v/>
      </c>
      <c r="AP134" s="136" t="str">
        <f t="shared" si="85"/>
        <v/>
      </c>
      <c r="AQ134" s="136" t="str">
        <f t="shared" si="86"/>
        <v/>
      </c>
      <c r="AR134" s="136" t="str">
        <f t="shared" si="87"/>
        <v/>
      </c>
      <c r="AS134" s="136" t="str">
        <f t="shared" si="88"/>
        <v/>
      </c>
      <c r="AT134" s="136" t="str">
        <f t="shared" si="89"/>
        <v/>
      </c>
      <c r="AU134" s="136" t="str">
        <f t="shared" si="90"/>
        <v/>
      </c>
      <c r="AV134" s="136" t="str">
        <f t="shared" si="91"/>
        <v/>
      </c>
      <c r="AW134" s="136" t="str">
        <f t="shared" si="102"/>
        <v/>
      </c>
      <c r="AX134" s="136" t="str">
        <f t="shared" si="103"/>
        <v/>
      </c>
      <c r="AY134" s="136" t="str">
        <f t="shared" si="104"/>
        <v/>
      </c>
      <c r="AZ134" s="136" t="str">
        <f t="shared" si="105"/>
        <v/>
      </c>
      <c r="BA134" s="136" t="str">
        <f t="shared" si="106"/>
        <v/>
      </c>
      <c r="BB134" s="136" t="str">
        <f t="shared" si="107"/>
        <v/>
      </c>
      <c r="BC134" s="136" t="str">
        <f t="shared" si="92"/>
        <v/>
      </c>
      <c r="BD134" s="136" t="str">
        <f t="shared" si="93"/>
        <v/>
      </c>
      <c r="BE134" s="136" t="str">
        <f t="shared" si="94"/>
        <v/>
      </c>
      <c r="BF134" s="136" t="str">
        <f t="shared" si="95"/>
        <v/>
      </c>
      <c r="BG134" s="136" t="str">
        <f t="shared" si="96"/>
        <v/>
      </c>
      <c r="BH134" s="136" t="str">
        <f t="shared" si="97"/>
        <v/>
      </c>
      <c r="BI134" s="136" t="str">
        <f t="shared" si="98"/>
        <v/>
      </c>
      <c r="BJ134" s="136" t="str">
        <f t="shared" si="99"/>
        <v/>
      </c>
      <c r="BK134" s="136" t="str">
        <f t="shared" si="100"/>
        <v/>
      </c>
      <c r="BL134" s="136" t="str">
        <f t="shared" si="101"/>
        <v/>
      </c>
    </row>
    <row r="135" spans="1:64" x14ac:dyDescent="0.35">
      <c r="A135" s="187"/>
      <c r="B135" s="188"/>
      <c r="C135" s="189"/>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2"/>
      <c r="AC135" s="136" t="str">
        <f t="shared" si="72"/>
        <v/>
      </c>
      <c r="AD135" s="136" t="str">
        <f t="shared" si="73"/>
        <v/>
      </c>
      <c r="AE135" s="136" t="str">
        <f t="shared" si="74"/>
        <v/>
      </c>
      <c r="AF135" s="136" t="str">
        <f t="shared" si="75"/>
        <v/>
      </c>
      <c r="AG135" s="136" t="str">
        <f t="shared" si="76"/>
        <v/>
      </c>
      <c r="AH135" s="136" t="str">
        <f t="shared" si="77"/>
        <v/>
      </c>
      <c r="AI135" s="136" t="str">
        <f t="shared" si="78"/>
        <v/>
      </c>
      <c r="AJ135" s="136" t="str">
        <f t="shared" si="79"/>
        <v/>
      </c>
      <c r="AK135" s="136" t="str">
        <f t="shared" si="80"/>
        <v/>
      </c>
      <c r="AL135" s="136" t="str">
        <f t="shared" si="81"/>
        <v/>
      </c>
      <c r="AM135" s="136" t="str">
        <f t="shared" si="82"/>
        <v/>
      </c>
      <c r="AN135" s="136" t="str">
        <f t="shared" si="83"/>
        <v/>
      </c>
      <c r="AO135" s="136" t="str">
        <f t="shared" si="84"/>
        <v/>
      </c>
      <c r="AP135" s="136" t="str">
        <f t="shared" si="85"/>
        <v/>
      </c>
      <c r="AQ135" s="136" t="str">
        <f t="shared" si="86"/>
        <v/>
      </c>
      <c r="AR135" s="136" t="str">
        <f t="shared" si="87"/>
        <v/>
      </c>
      <c r="AS135" s="136" t="str">
        <f t="shared" si="88"/>
        <v/>
      </c>
      <c r="AT135" s="136" t="str">
        <f t="shared" si="89"/>
        <v/>
      </c>
      <c r="AU135" s="136" t="str">
        <f t="shared" si="90"/>
        <v/>
      </c>
      <c r="AV135" s="136" t="str">
        <f t="shared" si="91"/>
        <v/>
      </c>
      <c r="AW135" s="136" t="str">
        <f t="shared" si="102"/>
        <v/>
      </c>
      <c r="AX135" s="136" t="str">
        <f t="shared" si="103"/>
        <v/>
      </c>
      <c r="AY135" s="136" t="str">
        <f t="shared" si="104"/>
        <v/>
      </c>
      <c r="AZ135" s="136" t="str">
        <f t="shared" si="105"/>
        <v/>
      </c>
      <c r="BA135" s="136" t="str">
        <f t="shared" si="106"/>
        <v/>
      </c>
      <c r="BB135" s="136" t="str">
        <f t="shared" si="107"/>
        <v/>
      </c>
      <c r="BC135" s="136" t="str">
        <f t="shared" si="92"/>
        <v/>
      </c>
      <c r="BD135" s="136" t="str">
        <f t="shared" si="93"/>
        <v/>
      </c>
      <c r="BE135" s="136" t="str">
        <f t="shared" si="94"/>
        <v/>
      </c>
      <c r="BF135" s="136" t="str">
        <f t="shared" si="95"/>
        <v/>
      </c>
      <c r="BG135" s="136" t="str">
        <f t="shared" si="96"/>
        <v/>
      </c>
      <c r="BH135" s="136" t="str">
        <f t="shared" si="97"/>
        <v/>
      </c>
      <c r="BI135" s="136" t="str">
        <f t="shared" si="98"/>
        <v/>
      </c>
      <c r="BJ135" s="136" t="str">
        <f t="shared" si="99"/>
        <v/>
      </c>
      <c r="BK135" s="136" t="str">
        <f t="shared" si="100"/>
        <v/>
      </c>
      <c r="BL135" s="136" t="str">
        <f t="shared" si="101"/>
        <v/>
      </c>
    </row>
    <row r="136" spans="1:64" x14ac:dyDescent="0.35">
      <c r="A136" s="187"/>
      <c r="B136" s="188"/>
      <c r="C136" s="189"/>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2"/>
      <c r="AC136" s="136" t="str">
        <f t="shared" si="72"/>
        <v/>
      </c>
      <c r="AD136" s="136" t="str">
        <f t="shared" si="73"/>
        <v/>
      </c>
      <c r="AE136" s="136" t="str">
        <f t="shared" si="74"/>
        <v/>
      </c>
      <c r="AF136" s="136" t="str">
        <f t="shared" si="75"/>
        <v/>
      </c>
      <c r="AG136" s="136" t="str">
        <f t="shared" si="76"/>
        <v/>
      </c>
      <c r="AH136" s="136" t="str">
        <f t="shared" si="77"/>
        <v/>
      </c>
      <c r="AI136" s="136" t="str">
        <f t="shared" si="78"/>
        <v/>
      </c>
      <c r="AJ136" s="136" t="str">
        <f t="shared" si="79"/>
        <v/>
      </c>
      <c r="AK136" s="136" t="str">
        <f t="shared" si="80"/>
        <v/>
      </c>
      <c r="AL136" s="136" t="str">
        <f t="shared" si="81"/>
        <v/>
      </c>
      <c r="AM136" s="136" t="str">
        <f t="shared" si="82"/>
        <v/>
      </c>
      <c r="AN136" s="136" t="str">
        <f t="shared" si="83"/>
        <v/>
      </c>
      <c r="AO136" s="136" t="str">
        <f t="shared" si="84"/>
        <v/>
      </c>
      <c r="AP136" s="136" t="str">
        <f t="shared" si="85"/>
        <v/>
      </c>
      <c r="AQ136" s="136" t="str">
        <f t="shared" si="86"/>
        <v/>
      </c>
      <c r="AR136" s="136" t="str">
        <f t="shared" si="87"/>
        <v/>
      </c>
      <c r="AS136" s="136" t="str">
        <f t="shared" si="88"/>
        <v/>
      </c>
      <c r="AT136" s="136" t="str">
        <f t="shared" si="89"/>
        <v/>
      </c>
      <c r="AU136" s="136" t="str">
        <f t="shared" si="90"/>
        <v/>
      </c>
      <c r="AV136" s="136" t="str">
        <f t="shared" si="91"/>
        <v/>
      </c>
      <c r="AW136" s="136" t="str">
        <f t="shared" si="102"/>
        <v/>
      </c>
      <c r="AX136" s="136" t="str">
        <f t="shared" si="103"/>
        <v/>
      </c>
      <c r="AY136" s="136" t="str">
        <f t="shared" si="104"/>
        <v/>
      </c>
      <c r="AZ136" s="136" t="str">
        <f t="shared" si="105"/>
        <v/>
      </c>
      <c r="BA136" s="136" t="str">
        <f t="shared" si="106"/>
        <v/>
      </c>
      <c r="BB136" s="136" t="str">
        <f t="shared" si="107"/>
        <v/>
      </c>
      <c r="BC136" s="136" t="str">
        <f t="shared" si="92"/>
        <v/>
      </c>
      <c r="BD136" s="136" t="str">
        <f t="shared" si="93"/>
        <v/>
      </c>
      <c r="BE136" s="136" t="str">
        <f t="shared" si="94"/>
        <v/>
      </c>
      <c r="BF136" s="136" t="str">
        <f t="shared" si="95"/>
        <v/>
      </c>
      <c r="BG136" s="136" t="str">
        <f t="shared" si="96"/>
        <v/>
      </c>
      <c r="BH136" s="136" t="str">
        <f t="shared" si="97"/>
        <v/>
      </c>
      <c r="BI136" s="136" t="str">
        <f t="shared" si="98"/>
        <v/>
      </c>
      <c r="BJ136" s="136" t="str">
        <f t="shared" si="99"/>
        <v/>
      </c>
      <c r="BK136" s="136" t="str">
        <f t="shared" si="100"/>
        <v/>
      </c>
      <c r="BL136" s="136" t="str">
        <f t="shared" si="101"/>
        <v/>
      </c>
    </row>
    <row r="137" spans="1:64" x14ac:dyDescent="0.35">
      <c r="A137" s="187"/>
      <c r="B137" s="188"/>
      <c r="C137" s="189"/>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2"/>
      <c r="AC137" s="136" t="str">
        <f t="shared" si="72"/>
        <v/>
      </c>
      <c r="AD137" s="136" t="str">
        <f t="shared" si="73"/>
        <v/>
      </c>
      <c r="AE137" s="136" t="str">
        <f t="shared" si="74"/>
        <v/>
      </c>
      <c r="AF137" s="136" t="str">
        <f t="shared" si="75"/>
        <v/>
      </c>
      <c r="AG137" s="136" t="str">
        <f t="shared" si="76"/>
        <v/>
      </c>
      <c r="AH137" s="136" t="str">
        <f t="shared" si="77"/>
        <v/>
      </c>
      <c r="AI137" s="136" t="str">
        <f t="shared" si="78"/>
        <v/>
      </c>
      <c r="AJ137" s="136" t="str">
        <f t="shared" si="79"/>
        <v/>
      </c>
      <c r="AK137" s="136" t="str">
        <f t="shared" si="80"/>
        <v/>
      </c>
      <c r="AL137" s="136" t="str">
        <f t="shared" si="81"/>
        <v/>
      </c>
      <c r="AM137" s="136" t="str">
        <f t="shared" si="82"/>
        <v/>
      </c>
      <c r="AN137" s="136" t="str">
        <f t="shared" si="83"/>
        <v/>
      </c>
      <c r="AO137" s="136" t="str">
        <f t="shared" si="84"/>
        <v/>
      </c>
      <c r="AP137" s="136" t="str">
        <f t="shared" si="85"/>
        <v/>
      </c>
      <c r="AQ137" s="136" t="str">
        <f t="shared" si="86"/>
        <v/>
      </c>
      <c r="AR137" s="136" t="str">
        <f t="shared" si="87"/>
        <v/>
      </c>
      <c r="AS137" s="136" t="str">
        <f t="shared" si="88"/>
        <v/>
      </c>
      <c r="AT137" s="136" t="str">
        <f t="shared" si="89"/>
        <v/>
      </c>
      <c r="AU137" s="136" t="str">
        <f t="shared" si="90"/>
        <v/>
      </c>
      <c r="AV137" s="136" t="str">
        <f t="shared" si="91"/>
        <v/>
      </c>
      <c r="AW137" s="136" t="str">
        <f t="shared" si="102"/>
        <v/>
      </c>
      <c r="AX137" s="136" t="str">
        <f t="shared" si="103"/>
        <v/>
      </c>
      <c r="AY137" s="136" t="str">
        <f t="shared" si="104"/>
        <v/>
      </c>
      <c r="AZ137" s="136" t="str">
        <f t="shared" si="105"/>
        <v/>
      </c>
      <c r="BA137" s="136" t="str">
        <f t="shared" si="106"/>
        <v/>
      </c>
      <c r="BB137" s="136" t="str">
        <f t="shared" si="107"/>
        <v/>
      </c>
      <c r="BC137" s="136" t="str">
        <f t="shared" si="92"/>
        <v/>
      </c>
      <c r="BD137" s="136" t="str">
        <f t="shared" si="93"/>
        <v/>
      </c>
      <c r="BE137" s="136" t="str">
        <f t="shared" si="94"/>
        <v/>
      </c>
      <c r="BF137" s="136" t="str">
        <f t="shared" si="95"/>
        <v/>
      </c>
      <c r="BG137" s="136" t="str">
        <f t="shared" si="96"/>
        <v/>
      </c>
      <c r="BH137" s="136" t="str">
        <f t="shared" si="97"/>
        <v/>
      </c>
      <c r="BI137" s="136" t="str">
        <f t="shared" si="98"/>
        <v/>
      </c>
      <c r="BJ137" s="136" t="str">
        <f t="shared" si="99"/>
        <v/>
      </c>
      <c r="BK137" s="136" t="str">
        <f t="shared" si="100"/>
        <v/>
      </c>
      <c r="BL137" s="136" t="str">
        <f t="shared" si="101"/>
        <v/>
      </c>
    </row>
    <row r="138" spans="1:64" x14ac:dyDescent="0.35">
      <c r="A138" s="187"/>
      <c r="B138" s="188"/>
      <c r="C138" s="189"/>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2"/>
      <c r="AC138" s="136" t="str">
        <f t="shared" si="72"/>
        <v/>
      </c>
      <c r="AD138" s="136" t="str">
        <f t="shared" si="73"/>
        <v/>
      </c>
      <c r="AE138" s="136" t="str">
        <f t="shared" si="74"/>
        <v/>
      </c>
      <c r="AF138" s="136" t="str">
        <f t="shared" si="75"/>
        <v/>
      </c>
      <c r="AG138" s="136" t="str">
        <f t="shared" si="76"/>
        <v/>
      </c>
      <c r="AH138" s="136" t="str">
        <f t="shared" si="77"/>
        <v/>
      </c>
      <c r="AI138" s="136" t="str">
        <f t="shared" si="78"/>
        <v/>
      </c>
      <c r="AJ138" s="136" t="str">
        <f t="shared" si="79"/>
        <v/>
      </c>
      <c r="AK138" s="136" t="str">
        <f t="shared" si="80"/>
        <v/>
      </c>
      <c r="AL138" s="136" t="str">
        <f t="shared" si="81"/>
        <v/>
      </c>
      <c r="AM138" s="136" t="str">
        <f t="shared" si="82"/>
        <v/>
      </c>
      <c r="AN138" s="136" t="str">
        <f t="shared" si="83"/>
        <v/>
      </c>
      <c r="AO138" s="136" t="str">
        <f t="shared" si="84"/>
        <v/>
      </c>
      <c r="AP138" s="136" t="str">
        <f t="shared" si="85"/>
        <v/>
      </c>
      <c r="AQ138" s="136" t="str">
        <f t="shared" si="86"/>
        <v/>
      </c>
      <c r="AR138" s="136" t="str">
        <f t="shared" si="87"/>
        <v/>
      </c>
      <c r="AS138" s="136" t="str">
        <f t="shared" si="88"/>
        <v/>
      </c>
      <c r="AT138" s="136" t="str">
        <f t="shared" si="89"/>
        <v/>
      </c>
      <c r="AU138" s="136" t="str">
        <f t="shared" si="90"/>
        <v/>
      </c>
      <c r="AV138" s="136" t="str">
        <f t="shared" si="91"/>
        <v/>
      </c>
      <c r="AW138" s="136" t="str">
        <f t="shared" si="102"/>
        <v/>
      </c>
      <c r="AX138" s="136" t="str">
        <f t="shared" si="103"/>
        <v/>
      </c>
      <c r="AY138" s="136" t="str">
        <f t="shared" si="104"/>
        <v/>
      </c>
      <c r="AZ138" s="136" t="str">
        <f t="shared" si="105"/>
        <v/>
      </c>
      <c r="BA138" s="136" t="str">
        <f t="shared" si="106"/>
        <v/>
      </c>
      <c r="BB138" s="136" t="str">
        <f t="shared" si="107"/>
        <v/>
      </c>
      <c r="BC138" s="136" t="str">
        <f t="shared" si="92"/>
        <v/>
      </c>
      <c r="BD138" s="136" t="str">
        <f t="shared" si="93"/>
        <v/>
      </c>
      <c r="BE138" s="136" t="str">
        <f t="shared" si="94"/>
        <v/>
      </c>
      <c r="BF138" s="136" t="str">
        <f t="shared" si="95"/>
        <v/>
      </c>
      <c r="BG138" s="136" t="str">
        <f t="shared" si="96"/>
        <v/>
      </c>
      <c r="BH138" s="136" t="str">
        <f t="shared" si="97"/>
        <v/>
      </c>
      <c r="BI138" s="136" t="str">
        <f t="shared" si="98"/>
        <v/>
      </c>
      <c r="BJ138" s="136" t="str">
        <f t="shared" si="99"/>
        <v/>
      </c>
      <c r="BK138" s="136" t="str">
        <f t="shared" si="100"/>
        <v/>
      </c>
      <c r="BL138" s="136" t="str">
        <f t="shared" si="101"/>
        <v/>
      </c>
    </row>
    <row r="139" spans="1:64" x14ac:dyDescent="0.35">
      <c r="A139" s="187"/>
      <c r="B139" s="188"/>
      <c r="C139" s="189"/>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2"/>
      <c r="AC139" s="136" t="str">
        <f t="shared" si="72"/>
        <v/>
      </c>
      <c r="AD139" s="136" t="str">
        <f t="shared" si="73"/>
        <v/>
      </c>
      <c r="AE139" s="136" t="str">
        <f t="shared" si="74"/>
        <v/>
      </c>
      <c r="AF139" s="136" t="str">
        <f t="shared" si="75"/>
        <v/>
      </c>
      <c r="AG139" s="136" t="str">
        <f t="shared" si="76"/>
        <v/>
      </c>
      <c r="AH139" s="136" t="str">
        <f t="shared" si="77"/>
        <v/>
      </c>
      <c r="AI139" s="136" t="str">
        <f t="shared" si="78"/>
        <v/>
      </c>
      <c r="AJ139" s="136" t="str">
        <f t="shared" si="79"/>
        <v/>
      </c>
      <c r="AK139" s="136" t="str">
        <f t="shared" si="80"/>
        <v/>
      </c>
      <c r="AL139" s="136" t="str">
        <f t="shared" si="81"/>
        <v/>
      </c>
      <c r="AM139" s="136" t="str">
        <f t="shared" si="82"/>
        <v/>
      </c>
      <c r="AN139" s="136" t="str">
        <f t="shared" si="83"/>
        <v/>
      </c>
      <c r="AO139" s="136" t="str">
        <f t="shared" si="84"/>
        <v/>
      </c>
      <c r="AP139" s="136" t="str">
        <f t="shared" si="85"/>
        <v/>
      </c>
      <c r="AQ139" s="136" t="str">
        <f t="shared" si="86"/>
        <v/>
      </c>
      <c r="AR139" s="136" t="str">
        <f t="shared" si="87"/>
        <v/>
      </c>
      <c r="AS139" s="136" t="str">
        <f t="shared" si="88"/>
        <v/>
      </c>
      <c r="AT139" s="136" t="str">
        <f t="shared" si="89"/>
        <v/>
      </c>
      <c r="AU139" s="136" t="str">
        <f t="shared" si="90"/>
        <v/>
      </c>
      <c r="AV139" s="136" t="str">
        <f t="shared" si="91"/>
        <v/>
      </c>
      <c r="AW139" s="136" t="str">
        <f t="shared" si="102"/>
        <v/>
      </c>
      <c r="AX139" s="136" t="str">
        <f t="shared" si="103"/>
        <v/>
      </c>
      <c r="AY139" s="136" t="str">
        <f t="shared" si="104"/>
        <v/>
      </c>
      <c r="AZ139" s="136" t="str">
        <f t="shared" si="105"/>
        <v/>
      </c>
      <c r="BA139" s="136" t="str">
        <f t="shared" si="106"/>
        <v/>
      </c>
      <c r="BB139" s="136" t="str">
        <f t="shared" si="107"/>
        <v/>
      </c>
      <c r="BC139" s="136" t="str">
        <f t="shared" si="92"/>
        <v/>
      </c>
      <c r="BD139" s="136" t="str">
        <f t="shared" si="93"/>
        <v/>
      </c>
      <c r="BE139" s="136" t="str">
        <f t="shared" si="94"/>
        <v/>
      </c>
      <c r="BF139" s="136" t="str">
        <f t="shared" si="95"/>
        <v/>
      </c>
      <c r="BG139" s="136" t="str">
        <f t="shared" si="96"/>
        <v/>
      </c>
      <c r="BH139" s="136" t="str">
        <f t="shared" si="97"/>
        <v/>
      </c>
      <c r="BI139" s="136" t="str">
        <f t="shared" si="98"/>
        <v/>
      </c>
      <c r="BJ139" s="136" t="str">
        <f t="shared" si="99"/>
        <v/>
      </c>
      <c r="BK139" s="136" t="str">
        <f t="shared" si="100"/>
        <v/>
      </c>
      <c r="BL139" s="136" t="str">
        <f t="shared" si="101"/>
        <v/>
      </c>
    </row>
    <row r="140" spans="1:64" x14ac:dyDescent="0.35">
      <c r="A140" s="187"/>
      <c r="B140" s="188"/>
      <c r="C140" s="189"/>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2"/>
      <c r="AC140" s="136" t="str">
        <f t="shared" si="72"/>
        <v/>
      </c>
      <c r="AD140" s="136" t="str">
        <f t="shared" si="73"/>
        <v/>
      </c>
      <c r="AE140" s="136" t="str">
        <f t="shared" si="74"/>
        <v/>
      </c>
      <c r="AF140" s="136" t="str">
        <f t="shared" si="75"/>
        <v/>
      </c>
      <c r="AG140" s="136" t="str">
        <f t="shared" si="76"/>
        <v/>
      </c>
      <c r="AH140" s="136" t="str">
        <f t="shared" si="77"/>
        <v/>
      </c>
      <c r="AI140" s="136" t="str">
        <f t="shared" si="78"/>
        <v/>
      </c>
      <c r="AJ140" s="136" t="str">
        <f t="shared" si="79"/>
        <v/>
      </c>
      <c r="AK140" s="136" t="str">
        <f t="shared" si="80"/>
        <v/>
      </c>
      <c r="AL140" s="136" t="str">
        <f t="shared" si="81"/>
        <v/>
      </c>
      <c r="AM140" s="136" t="str">
        <f t="shared" si="82"/>
        <v/>
      </c>
      <c r="AN140" s="136" t="str">
        <f t="shared" si="83"/>
        <v/>
      </c>
      <c r="AO140" s="136" t="str">
        <f t="shared" si="84"/>
        <v/>
      </c>
      <c r="AP140" s="136" t="str">
        <f t="shared" si="85"/>
        <v/>
      </c>
      <c r="AQ140" s="136" t="str">
        <f t="shared" si="86"/>
        <v/>
      </c>
      <c r="AR140" s="136" t="str">
        <f t="shared" si="87"/>
        <v/>
      </c>
      <c r="AS140" s="136" t="str">
        <f t="shared" si="88"/>
        <v/>
      </c>
      <c r="AT140" s="136" t="str">
        <f t="shared" si="89"/>
        <v/>
      </c>
      <c r="AU140" s="136" t="str">
        <f t="shared" si="90"/>
        <v/>
      </c>
      <c r="AV140" s="136" t="str">
        <f t="shared" si="91"/>
        <v/>
      </c>
      <c r="AW140" s="136" t="str">
        <f t="shared" si="102"/>
        <v/>
      </c>
      <c r="AX140" s="136" t="str">
        <f t="shared" si="103"/>
        <v/>
      </c>
      <c r="AY140" s="136" t="str">
        <f t="shared" si="104"/>
        <v/>
      </c>
      <c r="AZ140" s="136" t="str">
        <f t="shared" si="105"/>
        <v/>
      </c>
      <c r="BA140" s="136" t="str">
        <f t="shared" si="106"/>
        <v/>
      </c>
      <c r="BB140" s="136" t="str">
        <f t="shared" si="107"/>
        <v/>
      </c>
      <c r="BC140" s="136" t="str">
        <f t="shared" si="92"/>
        <v/>
      </c>
      <c r="BD140" s="136" t="str">
        <f t="shared" si="93"/>
        <v/>
      </c>
      <c r="BE140" s="136" t="str">
        <f t="shared" si="94"/>
        <v/>
      </c>
      <c r="BF140" s="136" t="str">
        <f t="shared" si="95"/>
        <v/>
      </c>
      <c r="BG140" s="136" t="str">
        <f t="shared" si="96"/>
        <v/>
      </c>
      <c r="BH140" s="136" t="str">
        <f t="shared" si="97"/>
        <v/>
      </c>
      <c r="BI140" s="136" t="str">
        <f t="shared" si="98"/>
        <v/>
      </c>
      <c r="BJ140" s="136" t="str">
        <f t="shared" si="99"/>
        <v/>
      </c>
      <c r="BK140" s="136" t="str">
        <f t="shared" si="100"/>
        <v/>
      </c>
      <c r="BL140" s="136" t="str">
        <f t="shared" si="101"/>
        <v/>
      </c>
    </row>
    <row r="141" spans="1:64" x14ac:dyDescent="0.35">
      <c r="A141" s="187"/>
      <c r="B141" s="188"/>
      <c r="C141" s="189"/>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2"/>
      <c r="AC141" s="136" t="str">
        <f t="shared" si="72"/>
        <v/>
      </c>
      <c r="AD141" s="136" t="str">
        <f t="shared" si="73"/>
        <v/>
      </c>
      <c r="AE141" s="136" t="str">
        <f t="shared" si="74"/>
        <v/>
      </c>
      <c r="AF141" s="136" t="str">
        <f t="shared" si="75"/>
        <v/>
      </c>
      <c r="AG141" s="136" t="str">
        <f t="shared" si="76"/>
        <v/>
      </c>
      <c r="AH141" s="136" t="str">
        <f t="shared" si="77"/>
        <v/>
      </c>
      <c r="AI141" s="136" t="str">
        <f t="shared" si="78"/>
        <v/>
      </c>
      <c r="AJ141" s="136" t="str">
        <f t="shared" si="79"/>
        <v/>
      </c>
      <c r="AK141" s="136" t="str">
        <f t="shared" si="80"/>
        <v/>
      </c>
      <c r="AL141" s="136" t="str">
        <f t="shared" si="81"/>
        <v/>
      </c>
      <c r="AM141" s="136" t="str">
        <f t="shared" si="82"/>
        <v/>
      </c>
      <c r="AN141" s="136" t="str">
        <f t="shared" si="83"/>
        <v/>
      </c>
      <c r="AO141" s="136" t="str">
        <f t="shared" si="84"/>
        <v/>
      </c>
      <c r="AP141" s="136" t="str">
        <f t="shared" si="85"/>
        <v/>
      </c>
      <c r="AQ141" s="136" t="str">
        <f t="shared" si="86"/>
        <v/>
      </c>
      <c r="AR141" s="136" t="str">
        <f t="shared" si="87"/>
        <v/>
      </c>
      <c r="AS141" s="136" t="str">
        <f t="shared" si="88"/>
        <v/>
      </c>
      <c r="AT141" s="136" t="str">
        <f t="shared" si="89"/>
        <v/>
      </c>
      <c r="AU141" s="136" t="str">
        <f t="shared" si="90"/>
        <v/>
      </c>
      <c r="AV141" s="136" t="str">
        <f t="shared" si="91"/>
        <v/>
      </c>
      <c r="AW141" s="136" t="str">
        <f t="shared" si="102"/>
        <v/>
      </c>
      <c r="AX141" s="136" t="str">
        <f t="shared" si="103"/>
        <v/>
      </c>
      <c r="AY141" s="136" t="str">
        <f t="shared" si="104"/>
        <v/>
      </c>
      <c r="AZ141" s="136" t="str">
        <f t="shared" si="105"/>
        <v/>
      </c>
      <c r="BA141" s="136" t="str">
        <f t="shared" si="106"/>
        <v/>
      </c>
      <c r="BB141" s="136" t="str">
        <f t="shared" si="107"/>
        <v/>
      </c>
      <c r="BC141" s="136" t="str">
        <f t="shared" si="92"/>
        <v/>
      </c>
      <c r="BD141" s="136" t="str">
        <f t="shared" si="93"/>
        <v/>
      </c>
      <c r="BE141" s="136" t="str">
        <f t="shared" si="94"/>
        <v/>
      </c>
      <c r="BF141" s="136" t="str">
        <f t="shared" si="95"/>
        <v/>
      </c>
      <c r="BG141" s="136" t="str">
        <f t="shared" si="96"/>
        <v/>
      </c>
      <c r="BH141" s="136" t="str">
        <f t="shared" si="97"/>
        <v/>
      </c>
      <c r="BI141" s="136" t="str">
        <f t="shared" si="98"/>
        <v/>
      </c>
      <c r="BJ141" s="136" t="str">
        <f t="shared" si="99"/>
        <v/>
      </c>
      <c r="BK141" s="136" t="str">
        <f t="shared" si="100"/>
        <v/>
      </c>
      <c r="BL141" s="136" t="str">
        <f t="shared" si="101"/>
        <v/>
      </c>
    </row>
    <row r="142" spans="1:64" x14ac:dyDescent="0.35">
      <c r="A142" s="187"/>
      <c r="B142" s="188"/>
      <c r="C142" s="189"/>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2"/>
      <c r="AC142" s="136" t="str">
        <f t="shared" si="72"/>
        <v/>
      </c>
      <c r="AD142" s="136" t="str">
        <f t="shared" si="73"/>
        <v/>
      </c>
      <c r="AE142" s="136" t="str">
        <f t="shared" si="74"/>
        <v/>
      </c>
      <c r="AF142" s="136" t="str">
        <f t="shared" si="75"/>
        <v/>
      </c>
      <c r="AG142" s="136" t="str">
        <f t="shared" si="76"/>
        <v/>
      </c>
      <c r="AH142" s="136" t="str">
        <f t="shared" si="77"/>
        <v/>
      </c>
      <c r="AI142" s="136" t="str">
        <f t="shared" si="78"/>
        <v/>
      </c>
      <c r="AJ142" s="136" t="str">
        <f t="shared" si="79"/>
        <v/>
      </c>
      <c r="AK142" s="136" t="str">
        <f t="shared" si="80"/>
        <v/>
      </c>
      <c r="AL142" s="136" t="str">
        <f t="shared" si="81"/>
        <v/>
      </c>
      <c r="AM142" s="136" t="str">
        <f t="shared" si="82"/>
        <v/>
      </c>
      <c r="AN142" s="136" t="str">
        <f t="shared" si="83"/>
        <v/>
      </c>
      <c r="AO142" s="136" t="str">
        <f t="shared" si="84"/>
        <v/>
      </c>
      <c r="AP142" s="136" t="str">
        <f t="shared" si="85"/>
        <v/>
      </c>
      <c r="AQ142" s="136" t="str">
        <f t="shared" si="86"/>
        <v/>
      </c>
      <c r="AR142" s="136" t="str">
        <f t="shared" si="87"/>
        <v/>
      </c>
      <c r="AS142" s="136" t="str">
        <f t="shared" si="88"/>
        <v/>
      </c>
      <c r="AT142" s="136" t="str">
        <f t="shared" si="89"/>
        <v/>
      </c>
      <c r="AU142" s="136" t="str">
        <f t="shared" si="90"/>
        <v/>
      </c>
      <c r="AV142" s="136" t="str">
        <f t="shared" si="91"/>
        <v/>
      </c>
      <c r="AW142" s="136" t="str">
        <f t="shared" si="102"/>
        <v/>
      </c>
      <c r="AX142" s="136" t="str">
        <f t="shared" si="103"/>
        <v/>
      </c>
      <c r="AY142" s="136" t="str">
        <f t="shared" si="104"/>
        <v/>
      </c>
      <c r="AZ142" s="136" t="str">
        <f t="shared" si="105"/>
        <v/>
      </c>
      <c r="BA142" s="136" t="str">
        <f t="shared" si="106"/>
        <v/>
      </c>
      <c r="BB142" s="136" t="str">
        <f t="shared" si="107"/>
        <v/>
      </c>
      <c r="BC142" s="136" t="str">
        <f t="shared" si="92"/>
        <v/>
      </c>
      <c r="BD142" s="136" t="str">
        <f t="shared" si="93"/>
        <v/>
      </c>
      <c r="BE142" s="136" t="str">
        <f t="shared" si="94"/>
        <v/>
      </c>
      <c r="BF142" s="136" t="str">
        <f t="shared" si="95"/>
        <v/>
      </c>
      <c r="BG142" s="136" t="str">
        <f t="shared" si="96"/>
        <v/>
      </c>
      <c r="BH142" s="136" t="str">
        <f t="shared" si="97"/>
        <v/>
      </c>
      <c r="BI142" s="136" t="str">
        <f t="shared" si="98"/>
        <v/>
      </c>
      <c r="BJ142" s="136" t="str">
        <f t="shared" si="99"/>
        <v/>
      </c>
      <c r="BK142" s="136" t="str">
        <f t="shared" si="100"/>
        <v/>
      </c>
      <c r="BL142" s="136" t="str">
        <f t="shared" si="101"/>
        <v/>
      </c>
    </row>
    <row r="143" spans="1:64" x14ac:dyDescent="0.35">
      <c r="A143" s="187"/>
      <c r="B143" s="188"/>
      <c r="C143" s="189"/>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2"/>
      <c r="AC143" s="136" t="str">
        <f t="shared" si="72"/>
        <v/>
      </c>
      <c r="AD143" s="136" t="str">
        <f t="shared" si="73"/>
        <v/>
      </c>
      <c r="AE143" s="136" t="str">
        <f t="shared" si="74"/>
        <v/>
      </c>
      <c r="AF143" s="136" t="str">
        <f t="shared" si="75"/>
        <v/>
      </c>
      <c r="AG143" s="136" t="str">
        <f t="shared" si="76"/>
        <v/>
      </c>
      <c r="AH143" s="136" t="str">
        <f t="shared" si="77"/>
        <v/>
      </c>
      <c r="AI143" s="136" t="str">
        <f t="shared" si="78"/>
        <v/>
      </c>
      <c r="AJ143" s="136" t="str">
        <f t="shared" si="79"/>
        <v/>
      </c>
      <c r="AK143" s="136" t="str">
        <f t="shared" si="80"/>
        <v/>
      </c>
      <c r="AL143" s="136" t="str">
        <f t="shared" si="81"/>
        <v/>
      </c>
      <c r="AM143" s="136" t="str">
        <f t="shared" si="82"/>
        <v/>
      </c>
      <c r="AN143" s="136" t="str">
        <f t="shared" si="83"/>
        <v/>
      </c>
      <c r="AO143" s="136" t="str">
        <f t="shared" si="84"/>
        <v/>
      </c>
      <c r="AP143" s="136" t="str">
        <f t="shared" si="85"/>
        <v/>
      </c>
      <c r="AQ143" s="136" t="str">
        <f t="shared" si="86"/>
        <v/>
      </c>
      <c r="AR143" s="136" t="str">
        <f t="shared" si="87"/>
        <v/>
      </c>
      <c r="AS143" s="136" t="str">
        <f t="shared" si="88"/>
        <v/>
      </c>
      <c r="AT143" s="136" t="str">
        <f t="shared" si="89"/>
        <v/>
      </c>
      <c r="AU143" s="136" t="str">
        <f t="shared" si="90"/>
        <v/>
      </c>
      <c r="AV143" s="136" t="str">
        <f t="shared" si="91"/>
        <v/>
      </c>
      <c r="AW143" s="136" t="str">
        <f t="shared" si="102"/>
        <v/>
      </c>
      <c r="AX143" s="136" t="str">
        <f t="shared" si="103"/>
        <v/>
      </c>
      <c r="AY143" s="136" t="str">
        <f t="shared" si="104"/>
        <v/>
      </c>
      <c r="AZ143" s="136" t="str">
        <f t="shared" si="105"/>
        <v/>
      </c>
      <c r="BA143" s="136" t="str">
        <f t="shared" si="106"/>
        <v/>
      </c>
      <c r="BB143" s="136" t="str">
        <f t="shared" si="107"/>
        <v/>
      </c>
      <c r="BC143" s="136" t="str">
        <f t="shared" si="92"/>
        <v/>
      </c>
      <c r="BD143" s="136" t="str">
        <f t="shared" si="93"/>
        <v/>
      </c>
      <c r="BE143" s="136" t="str">
        <f t="shared" si="94"/>
        <v/>
      </c>
      <c r="BF143" s="136" t="str">
        <f t="shared" si="95"/>
        <v/>
      </c>
      <c r="BG143" s="136" t="str">
        <f t="shared" si="96"/>
        <v/>
      </c>
      <c r="BH143" s="136" t="str">
        <f t="shared" si="97"/>
        <v/>
      </c>
      <c r="BI143" s="136" t="str">
        <f t="shared" si="98"/>
        <v/>
      </c>
      <c r="BJ143" s="136" t="str">
        <f t="shared" si="99"/>
        <v/>
      </c>
      <c r="BK143" s="136" t="str">
        <f t="shared" si="100"/>
        <v/>
      </c>
      <c r="BL143" s="136" t="str">
        <f t="shared" si="101"/>
        <v/>
      </c>
    </row>
    <row r="144" spans="1:64" x14ac:dyDescent="0.35">
      <c r="A144" s="187"/>
      <c r="B144" s="188"/>
      <c r="C144" s="189"/>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2"/>
      <c r="AC144" s="136" t="str">
        <f t="shared" si="72"/>
        <v/>
      </c>
      <c r="AD144" s="136" t="str">
        <f t="shared" si="73"/>
        <v/>
      </c>
      <c r="AE144" s="136" t="str">
        <f t="shared" si="74"/>
        <v/>
      </c>
      <c r="AF144" s="136" t="str">
        <f t="shared" si="75"/>
        <v/>
      </c>
      <c r="AG144" s="136" t="str">
        <f t="shared" si="76"/>
        <v/>
      </c>
      <c r="AH144" s="136" t="str">
        <f t="shared" si="77"/>
        <v/>
      </c>
      <c r="AI144" s="136" t="str">
        <f t="shared" si="78"/>
        <v/>
      </c>
      <c r="AJ144" s="136" t="str">
        <f t="shared" si="79"/>
        <v/>
      </c>
      <c r="AK144" s="136" t="str">
        <f t="shared" si="80"/>
        <v/>
      </c>
      <c r="AL144" s="136" t="str">
        <f t="shared" si="81"/>
        <v/>
      </c>
      <c r="AM144" s="136" t="str">
        <f t="shared" si="82"/>
        <v/>
      </c>
      <c r="AN144" s="136" t="str">
        <f t="shared" si="83"/>
        <v/>
      </c>
      <c r="AO144" s="136" t="str">
        <f t="shared" si="84"/>
        <v/>
      </c>
      <c r="AP144" s="136" t="str">
        <f t="shared" si="85"/>
        <v/>
      </c>
      <c r="AQ144" s="136" t="str">
        <f t="shared" si="86"/>
        <v/>
      </c>
      <c r="AR144" s="136" t="str">
        <f t="shared" si="87"/>
        <v/>
      </c>
      <c r="AS144" s="136" t="str">
        <f t="shared" si="88"/>
        <v/>
      </c>
      <c r="AT144" s="136" t="str">
        <f t="shared" si="89"/>
        <v/>
      </c>
      <c r="AU144" s="136" t="str">
        <f t="shared" si="90"/>
        <v/>
      </c>
      <c r="AV144" s="136" t="str">
        <f t="shared" si="91"/>
        <v/>
      </c>
      <c r="AW144" s="136" t="str">
        <f t="shared" si="102"/>
        <v/>
      </c>
      <c r="AX144" s="136" t="str">
        <f t="shared" si="103"/>
        <v/>
      </c>
      <c r="AY144" s="136" t="str">
        <f t="shared" si="104"/>
        <v/>
      </c>
      <c r="AZ144" s="136" t="str">
        <f t="shared" si="105"/>
        <v/>
      </c>
      <c r="BA144" s="136" t="str">
        <f t="shared" si="106"/>
        <v/>
      </c>
      <c r="BB144" s="136" t="str">
        <f t="shared" si="107"/>
        <v/>
      </c>
      <c r="BC144" s="136" t="str">
        <f t="shared" si="92"/>
        <v/>
      </c>
      <c r="BD144" s="136" t="str">
        <f t="shared" si="93"/>
        <v/>
      </c>
      <c r="BE144" s="136" t="str">
        <f t="shared" si="94"/>
        <v/>
      </c>
      <c r="BF144" s="136" t="str">
        <f t="shared" si="95"/>
        <v/>
      </c>
      <c r="BG144" s="136" t="str">
        <f t="shared" si="96"/>
        <v/>
      </c>
      <c r="BH144" s="136" t="str">
        <f t="shared" si="97"/>
        <v/>
      </c>
      <c r="BI144" s="136" t="str">
        <f t="shared" si="98"/>
        <v/>
      </c>
      <c r="BJ144" s="136" t="str">
        <f t="shared" si="99"/>
        <v/>
      </c>
      <c r="BK144" s="136" t="str">
        <f t="shared" si="100"/>
        <v/>
      </c>
      <c r="BL144" s="136" t="str">
        <f t="shared" si="101"/>
        <v/>
      </c>
    </row>
    <row r="145" spans="1:64" x14ac:dyDescent="0.35">
      <c r="A145" s="187"/>
      <c r="B145" s="188"/>
      <c r="C145" s="189"/>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2"/>
      <c r="AC145" s="136" t="str">
        <f t="shared" si="72"/>
        <v/>
      </c>
      <c r="AD145" s="136" t="str">
        <f t="shared" si="73"/>
        <v/>
      </c>
      <c r="AE145" s="136" t="str">
        <f t="shared" si="74"/>
        <v/>
      </c>
      <c r="AF145" s="136" t="str">
        <f t="shared" si="75"/>
        <v/>
      </c>
      <c r="AG145" s="136" t="str">
        <f t="shared" si="76"/>
        <v/>
      </c>
      <c r="AH145" s="136" t="str">
        <f t="shared" si="77"/>
        <v/>
      </c>
      <c r="AI145" s="136" t="str">
        <f t="shared" si="78"/>
        <v/>
      </c>
      <c r="AJ145" s="136" t="str">
        <f t="shared" si="79"/>
        <v/>
      </c>
      <c r="AK145" s="136" t="str">
        <f t="shared" si="80"/>
        <v/>
      </c>
      <c r="AL145" s="136" t="str">
        <f t="shared" si="81"/>
        <v/>
      </c>
      <c r="AM145" s="136" t="str">
        <f t="shared" si="82"/>
        <v/>
      </c>
      <c r="AN145" s="136" t="str">
        <f t="shared" si="83"/>
        <v/>
      </c>
      <c r="AO145" s="136" t="str">
        <f t="shared" si="84"/>
        <v/>
      </c>
      <c r="AP145" s="136" t="str">
        <f t="shared" si="85"/>
        <v/>
      </c>
      <c r="AQ145" s="136" t="str">
        <f t="shared" si="86"/>
        <v/>
      </c>
      <c r="AR145" s="136" t="str">
        <f t="shared" si="87"/>
        <v/>
      </c>
      <c r="AS145" s="136" t="str">
        <f t="shared" si="88"/>
        <v/>
      </c>
      <c r="AT145" s="136" t="str">
        <f t="shared" si="89"/>
        <v/>
      </c>
      <c r="AU145" s="136" t="str">
        <f t="shared" si="90"/>
        <v/>
      </c>
      <c r="AV145" s="136" t="str">
        <f t="shared" si="91"/>
        <v/>
      </c>
      <c r="AW145" s="136" t="str">
        <f t="shared" si="102"/>
        <v/>
      </c>
      <c r="AX145" s="136" t="str">
        <f t="shared" si="103"/>
        <v/>
      </c>
      <c r="AY145" s="136" t="str">
        <f t="shared" si="104"/>
        <v/>
      </c>
      <c r="AZ145" s="136" t="str">
        <f t="shared" si="105"/>
        <v/>
      </c>
      <c r="BA145" s="136" t="str">
        <f t="shared" si="106"/>
        <v/>
      </c>
      <c r="BB145" s="136" t="str">
        <f t="shared" si="107"/>
        <v/>
      </c>
      <c r="BC145" s="136" t="str">
        <f t="shared" si="92"/>
        <v/>
      </c>
      <c r="BD145" s="136" t="str">
        <f t="shared" si="93"/>
        <v/>
      </c>
      <c r="BE145" s="136" t="str">
        <f t="shared" si="94"/>
        <v/>
      </c>
      <c r="BF145" s="136" t="str">
        <f t="shared" si="95"/>
        <v/>
      </c>
      <c r="BG145" s="136" t="str">
        <f t="shared" si="96"/>
        <v/>
      </c>
      <c r="BH145" s="136" t="str">
        <f t="shared" si="97"/>
        <v/>
      </c>
      <c r="BI145" s="136" t="str">
        <f t="shared" si="98"/>
        <v/>
      </c>
      <c r="BJ145" s="136" t="str">
        <f t="shared" si="99"/>
        <v/>
      </c>
      <c r="BK145" s="136" t="str">
        <f t="shared" si="100"/>
        <v/>
      </c>
      <c r="BL145" s="136" t="str">
        <f t="shared" si="101"/>
        <v/>
      </c>
    </row>
    <row r="146" spans="1:64" x14ac:dyDescent="0.35">
      <c r="A146" s="187"/>
      <c r="B146" s="188"/>
      <c r="C146" s="189"/>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2"/>
      <c r="AC146" s="136" t="str">
        <f t="shared" si="72"/>
        <v/>
      </c>
      <c r="AD146" s="136" t="str">
        <f t="shared" si="73"/>
        <v/>
      </c>
      <c r="AE146" s="136" t="str">
        <f t="shared" si="74"/>
        <v/>
      </c>
      <c r="AF146" s="136" t="str">
        <f t="shared" si="75"/>
        <v/>
      </c>
      <c r="AG146" s="136" t="str">
        <f t="shared" si="76"/>
        <v/>
      </c>
      <c r="AH146" s="136" t="str">
        <f t="shared" si="77"/>
        <v/>
      </c>
      <c r="AI146" s="136" t="str">
        <f t="shared" si="78"/>
        <v/>
      </c>
      <c r="AJ146" s="136" t="str">
        <f t="shared" si="79"/>
        <v/>
      </c>
      <c r="AK146" s="136" t="str">
        <f t="shared" si="80"/>
        <v/>
      </c>
      <c r="AL146" s="136" t="str">
        <f t="shared" si="81"/>
        <v/>
      </c>
      <c r="AM146" s="136" t="str">
        <f t="shared" si="82"/>
        <v/>
      </c>
      <c r="AN146" s="136" t="str">
        <f t="shared" si="83"/>
        <v/>
      </c>
      <c r="AO146" s="136" t="str">
        <f t="shared" si="84"/>
        <v/>
      </c>
      <c r="AP146" s="136" t="str">
        <f t="shared" si="85"/>
        <v/>
      </c>
      <c r="AQ146" s="136" t="str">
        <f t="shared" si="86"/>
        <v/>
      </c>
      <c r="AR146" s="136" t="str">
        <f t="shared" si="87"/>
        <v/>
      </c>
      <c r="AS146" s="136" t="str">
        <f t="shared" si="88"/>
        <v/>
      </c>
      <c r="AT146" s="136" t="str">
        <f t="shared" si="89"/>
        <v/>
      </c>
      <c r="AU146" s="136" t="str">
        <f t="shared" si="90"/>
        <v/>
      </c>
      <c r="AV146" s="136" t="str">
        <f t="shared" si="91"/>
        <v/>
      </c>
      <c r="AW146" s="136" t="str">
        <f t="shared" si="102"/>
        <v/>
      </c>
      <c r="AX146" s="136" t="str">
        <f t="shared" si="103"/>
        <v/>
      </c>
      <c r="AY146" s="136" t="str">
        <f t="shared" si="104"/>
        <v/>
      </c>
      <c r="AZ146" s="136" t="str">
        <f t="shared" si="105"/>
        <v/>
      </c>
      <c r="BA146" s="136" t="str">
        <f t="shared" si="106"/>
        <v/>
      </c>
      <c r="BB146" s="136" t="str">
        <f t="shared" si="107"/>
        <v/>
      </c>
      <c r="BC146" s="136" t="str">
        <f t="shared" si="92"/>
        <v/>
      </c>
      <c r="BD146" s="136" t="str">
        <f t="shared" si="93"/>
        <v/>
      </c>
      <c r="BE146" s="136" t="str">
        <f t="shared" si="94"/>
        <v/>
      </c>
      <c r="BF146" s="136" t="str">
        <f t="shared" si="95"/>
        <v/>
      </c>
      <c r="BG146" s="136" t="str">
        <f t="shared" si="96"/>
        <v/>
      </c>
      <c r="BH146" s="136" t="str">
        <f t="shared" si="97"/>
        <v/>
      </c>
      <c r="BI146" s="136" t="str">
        <f t="shared" si="98"/>
        <v/>
      </c>
      <c r="BJ146" s="136" t="str">
        <f t="shared" si="99"/>
        <v/>
      </c>
      <c r="BK146" s="136" t="str">
        <f t="shared" si="100"/>
        <v/>
      </c>
      <c r="BL146" s="136" t="str">
        <f t="shared" si="101"/>
        <v/>
      </c>
    </row>
    <row r="147" spans="1:64" x14ac:dyDescent="0.35">
      <c r="A147" s="187"/>
      <c r="B147" s="188"/>
      <c r="C147" s="189"/>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2"/>
      <c r="AC147" s="136" t="str">
        <f t="shared" si="72"/>
        <v/>
      </c>
      <c r="AD147" s="136" t="str">
        <f t="shared" si="73"/>
        <v/>
      </c>
      <c r="AE147" s="136" t="str">
        <f t="shared" si="74"/>
        <v/>
      </c>
      <c r="AF147" s="136" t="str">
        <f t="shared" si="75"/>
        <v/>
      </c>
      <c r="AG147" s="136" t="str">
        <f t="shared" si="76"/>
        <v/>
      </c>
      <c r="AH147" s="136" t="str">
        <f t="shared" si="77"/>
        <v/>
      </c>
      <c r="AI147" s="136" t="str">
        <f t="shared" si="78"/>
        <v/>
      </c>
      <c r="AJ147" s="136" t="str">
        <f t="shared" si="79"/>
        <v/>
      </c>
      <c r="AK147" s="136" t="str">
        <f t="shared" si="80"/>
        <v/>
      </c>
      <c r="AL147" s="136" t="str">
        <f t="shared" si="81"/>
        <v/>
      </c>
      <c r="AM147" s="136" t="str">
        <f t="shared" si="82"/>
        <v/>
      </c>
      <c r="AN147" s="136" t="str">
        <f t="shared" si="83"/>
        <v/>
      </c>
      <c r="AO147" s="136" t="str">
        <f t="shared" si="84"/>
        <v/>
      </c>
      <c r="AP147" s="136" t="str">
        <f t="shared" si="85"/>
        <v/>
      </c>
      <c r="AQ147" s="136" t="str">
        <f t="shared" si="86"/>
        <v/>
      </c>
      <c r="AR147" s="136" t="str">
        <f t="shared" si="87"/>
        <v/>
      </c>
      <c r="AS147" s="136" t="str">
        <f t="shared" si="88"/>
        <v/>
      </c>
      <c r="AT147" s="136" t="str">
        <f t="shared" si="89"/>
        <v/>
      </c>
      <c r="AU147" s="136" t="str">
        <f t="shared" si="90"/>
        <v/>
      </c>
      <c r="AV147" s="136" t="str">
        <f t="shared" si="91"/>
        <v/>
      </c>
      <c r="AW147" s="136" t="str">
        <f t="shared" si="102"/>
        <v/>
      </c>
      <c r="AX147" s="136" t="str">
        <f t="shared" si="103"/>
        <v/>
      </c>
      <c r="AY147" s="136" t="str">
        <f t="shared" si="104"/>
        <v/>
      </c>
      <c r="AZ147" s="136" t="str">
        <f t="shared" si="105"/>
        <v/>
      </c>
      <c r="BA147" s="136" t="str">
        <f t="shared" si="106"/>
        <v/>
      </c>
      <c r="BB147" s="136" t="str">
        <f t="shared" si="107"/>
        <v/>
      </c>
      <c r="BC147" s="136" t="str">
        <f t="shared" si="92"/>
        <v/>
      </c>
      <c r="BD147" s="136" t="str">
        <f t="shared" si="93"/>
        <v/>
      </c>
      <c r="BE147" s="136" t="str">
        <f t="shared" si="94"/>
        <v/>
      </c>
      <c r="BF147" s="136" t="str">
        <f t="shared" si="95"/>
        <v/>
      </c>
      <c r="BG147" s="136" t="str">
        <f t="shared" si="96"/>
        <v/>
      </c>
      <c r="BH147" s="136" t="str">
        <f t="shared" si="97"/>
        <v/>
      </c>
      <c r="BI147" s="136" t="str">
        <f t="shared" si="98"/>
        <v/>
      </c>
      <c r="BJ147" s="136" t="str">
        <f t="shared" si="99"/>
        <v/>
      </c>
      <c r="BK147" s="136" t="str">
        <f t="shared" si="100"/>
        <v/>
      </c>
      <c r="BL147" s="136" t="str">
        <f t="shared" si="101"/>
        <v/>
      </c>
    </row>
    <row r="148" spans="1:64" x14ac:dyDescent="0.35">
      <c r="A148" s="187"/>
      <c r="B148" s="188"/>
      <c r="C148" s="189"/>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2"/>
      <c r="AC148" s="136" t="str">
        <f t="shared" si="72"/>
        <v/>
      </c>
      <c r="AD148" s="136" t="str">
        <f t="shared" si="73"/>
        <v/>
      </c>
      <c r="AE148" s="136" t="str">
        <f t="shared" si="74"/>
        <v/>
      </c>
      <c r="AF148" s="136" t="str">
        <f t="shared" si="75"/>
        <v/>
      </c>
      <c r="AG148" s="136" t="str">
        <f t="shared" si="76"/>
        <v/>
      </c>
      <c r="AH148" s="136" t="str">
        <f t="shared" si="77"/>
        <v/>
      </c>
      <c r="AI148" s="136" t="str">
        <f t="shared" si="78"/>
        <v/>
      </c>
      <c r="AJ148" s="136" t="str">
        <f t="shared" si="79"/>
        <v/>
      </c>
      <c r="AK148" s="136" t="str">
        <f t="shared" si="80"/>
        <v/>
      </c>
      <c r="AL148" s="136" t="str">
        <f t="shared" si="81"/>
        <v/>
      </c>
      <c r="AM148" s="136" t="str">
        <f t="shared" si="82"/>
        <v/>
      </c>
      <c r="AN148" s="136" t="str">
        <f t="shared" si="83"/>
        <v/>
      </c>
      <c r="AO148" s="136" t="str">
        <f t="shared" si="84"/>
        <v/>
      </c>
      <c r="AP148" s="136" t="str">
        <f t="shared" si="85"/>
        <v/>
      </c>
      <c r="AQ148" s="136" t="str">
        <f t="shared" si="86"/>
        <v/>
      </c>
      <c r="AR148" s="136" t="str">
        <f t="shared" si="87"/>
        <v/>
      </c>
      <c r="AS148" s="136" t="str">
        <f t="shared" si="88"/>
        <v/>
      </c>
      <c r="AT148" s="136" t="str">
        <f t="shared" si="89"/>
        <v/>
      </c>
      <c r="AU148" s="136" t="str">
        <f t="shared" si="90"/>
        <v/>
      </c>
      <c r="AV148" s="136" t="str">
        <f t="shared" si="91"/>
        <v/>
      </c>
      <c r="AW148" s="136" t="str">
        <f t="shared" si="102"/>
        <v/>
      </c>
      <c r="AX148" s="136" t="str">
        <f t="shared" si="103"/>
        <v/>
      </c>
      <c r="AY148" s="136" t="str">
        <f t="shared" si="104"/>
        <v/>
      </c>
      <c r="AZ148" s="136" t="str">
        <f t="shared" si="105"/>
        <v/>
      </c>
      <c r="BA148" s="136" t="str">
        <f t="shared" si="106"/>
        <v/>
      </c>
      <c r="BB148" s="136" t="str">
        <f t="shared" si="107"/>
        <v/>
      </c>
      <c r="BC148" s="136" t="str">
        <f t="shared" si="92"/>
        <v/>
      </c>
      <c r="BD148" s="136" t="str">
        <f t="shared" si="93"/>
        <v/>
      </c>
      <c r="BE148" s="136" t="str">
        <f t="shared" si="94"/>
        <v/>
      </c>
      <c r="BF148" s="136" t="str">
        <f t="shared" si="95"/>
        <v/>
      </c>
      <c r="BG148" s="136" t="str">
        <f t="shared" si="96"/>
        <v/>
      </c>
      <c r="BH148" s="136" t="str">
        <f t="shared" si="97"/>
        <v/>
      </c>
      <c r="BI148" s="136" t="str">
        <f t="shared" si="98"/>
        <v/>
      </c>
      <c r="BJ148" s="136" t="str">
        <f t="shared" si="99"/>
        <v/>
      </c>
      <c r="BK148" s="136" t="str">
        <f t="shared" si="100"/>
        <v/>
      </c>
      <c r="BL148" s="136" t="str">
        <f t="shared" si="101"/>
        <v/>
      </c>
    </row>
    <row r="149" spans="1:64" x14ac:dyDescent="0.35">
      <c r="A149" s="187"/>
      <c r="B149" s="188"/>
      <c r="C149" s="189"/>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2"/>
      <c r="AC149" s="136" t="str">
        <f t="shared" si="72"/>
        <v/>
      </c>
      <c r="AD149" s="136" t="str">
        <f t="shared" si="73"/>
        <v/>
      </c>
      <c r="AE149" s="136" t="str">
        <f t="shared" si="74"/>
        <v/>
      </c>
      <c r="AF149" s="136" t="str">
        <f t="shared" si="75"/>
        <v/>
      </c>
      <c r="AG149" s="136" t="str">
        <f t="shared" si="76"/>
        <v/>
      </c>
      <c r="AH149" s="136" t="str">
        <f t="shared" si="77"/>
        <v/>
      </c>
      <c r="AI149" s="136" t="str">
        <f t="shared" si="78"/>
        <v/>
      </c>
      <c r="AJ149" s="136" t="str">
        <f t="shared" si="79"/>
        <v/>
      </c>
      <c r="AK149" s="136" t="str">
        <f t="shared" si="80"/>
        <v/>
      </c>
      <c r="AL149" s="136" t="str">
        <f t="shared" si="81"/>
        <v/>
      </c>
      <c r="AM149" s="136" t="str">
        <f t="shared" si="82"/>
        <v/>
      </c>
      <c r="AN149" s="136" t="str">
        <f t="shared" si="83"/>
        <v/>
      </c>
      <c r="AO149" s="136" t="str">
        <f t="shared" si="84"/>
        <v/>
      </c>
      <c r="AP149" s="136" t="str">
        <f t="shared" si="85"/>
        <v/>
      </c>
      <c r="AQ149" s="136" t="str">
        <f t="shared" si="86"/>
        <v/>
      </c>
      <c r="AR149" s="136" t="str">
        <f t="shared" si="87"/>
        <v/>
      </c>
      <c r="AS149" s="136" t="str">
        <f t="shared" si="88"/>
        <v/>
      </c>
      <c r="AT149" s="136" t="str">
        <f t="shared" si="89"/>
        <v/>
      </c>
      <c r="AU149" s="136" t="str">
        <f t="shared" si="90"/>
        <v/>
      </c>
      <c r="AV149" s="136" t="str">
        <f t="shared" si="91"/>
        <v/>
      </c>
      <c r="AW149" s="136" t="str">
        <f t="shared" si="102"/>
        <v/>
      </c>
      <c r="AX149" s="136" t="str">
        <f t="shared" si="103"/>
        <v/>
      </c>
      <c r="AY149" s="136" t="str">
        <f t="shared" si="104"/>
        <v/>
      </c>
      <c r="AZ149" s="136" t="str">
        <f t="shared" si="105"/>
        <v/>
      </c>
      <c r="BA149" s="136" t="str">
        <f t="shared" si="106"/>
        <v/>
      </c>
      <c r="BB149" s="136" t="str">
        <f t="shared" si="107"/>
        <v/>
      </c>
      <c r="BC149" s="136" t="str">
        <f t="shared" si="92"/>
        <v/>
      </c>
      <c r="BD149" s="136" t="str">
        <f t="shared" si="93"/>
        <v/>
      </c>
      <c r="BE149" s="136" t="str">
        <f t="shared" si="94"/>
        <v/>
      </c>
      <c r="BF149" s="136" t="str">
        <f t="shared" si="95"/>
        <v/>
      </c>
      <c r="BG149" s="136" t="str">
        <f t="shared" si="96"/>
        <v/>
      </c>
      <c r="BH149" s="136" t="str">
        <f t="shared" si="97"/>
        <v/>
      </c>
      <c r="BI149" s="136" t="str">
        <f t="shared" si="98"/>
        <v/>
      </c>
      <c r="BJ149" s="136" t="str">
        <f t="shared" si="99"/>
        <v/>
      </c>
      <c r="BK149" s="136" t="str">
        <f t="shared" si="100"/>
        <v/>
      </c>
      <c r="BL149" s="136" t="str">
        <f t="shared" si="101"/>
        <v/>
      </c>
    </row>
    <row r="150" spans="1:64" x14ac:dyDescent="0.35">
      <c r="A150" s="187"/>
      <c r="B150" s="188"/>
      <c r="C150" s="189"/>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2"/>
      <c r="AC150" s="136" t="str">
        <f t="shared" si="72"/>
        <v/>
      </c>
      <c r="AD150" s="136" t="str">
        <f t="shared" si="73"/>
        <v/>
      </c>
      <c r="AE150" s="136" t="str">
        <f t="shared" si="74"/>
        <v/>
      </c>
      <c r="AF150" s="136" t="str">
        <f t="shared" si="75"/>
        <v/>
      </c>
      <c r="AG150" s="136" t="str">
        <f t="shared" si="76"/>
        <v/>
      </c>
      <c r="AH150" s="136" t="str">
        <f t="shared" si="77"/>
        <v/>
      </c>
      <c r="AI150" s="136" t="str">
        <f t="shared" si="78"/>
        <v/>
      </c>
      <c r="AJ150" s="136" t="str">
        <f t="shared" si="79"/>
        <v/>
      </c>
      <c r="AK150" s="136" t="str">
        <f t="shared" si="80"/>
        <v/>
      </c>
      <c r="AL150" s="136" t="str">
        <f t="shared" si="81"/>
        <v/>
      </c>
      <c r="AM150" s="136" t="str">
        <f t="shared" si="82"/>
        <v/>
      </c>
      <c r="AN150" s="136" t="str">
        <f t="shared" si="83"/>
        <v/>
      </c>
      <c r="AO150" s="136" t="str">
        <f t="shared" si="84"/>
        <v/>
      </c>
      <c r="AP150" s="136" t="str">
        <f t="shared" si="85"/>
        <v/>
      </c>
      <c r="AQ150" s="136" t="str">
        <f t="shared" si="86"/>
        <v/>
      </c>
      <c r="AR150" s="136" t="str">
        <f t="shared" si="87"/>
        <v/>
      </c>
      <c r="AS150" s="136" t="str">
        <f t="shared" si="88"/>
        <v/>
      </c>
      <c r="AT150" s="136" t="str">
        <f t="shared" si="89"/>
        <v/>
      </c>
      <c r="AU150" s="136" t="str">
        <f t="shared" si="90"/>
        <v/>
      </c>
      <c r="AV150" s="136" t="str">
        <f t="shared" si="91"/>
        <v/>
      </c>
      <c r="AW150" s="136" t="str">
        <f t="shared" si="102"/>
        <v/>
      </c>
      <c r="AX150" s="136" t="str">
        <f t="shared" si="103"/>
        <v/>
      </c>
      <c r="AY150" s="136" t="str">
        <f t="shared" si="104"/>
        <v/>
      </c>
      <c r="AZ150" s="136" t="str">
        <f t="shared" si="105"/>
        <v/>
      </c>
      <c r="BA150" s="136" t="str">
        <f t="shared" si="106"/>
        <v/>
      </c>
      <c r="BB150" s="136" t="str">
        <f t="shared" si="107"/>
        <v/>
      </c>
      <c r="BC150" s="136" t="str">
        <f t="shared" si="92"/>
        <v/>
      </c>
      <c r="BD150" s="136" t="str">
        <f t="shared" si="93"/>
        <v/>
      </c>
      <c r="BE150" s="136" t="str">
        <f t="shared" si="94"/>
        <v/>
      </c>
      <c r="BF150" s="136" t="str">
        <f t="shared" si="95"/>
        <v/>
      </c>
      <c r="BG150" s="136" t="str">
        <f t="shared" si="96"/>
        <v/>
      </c>
      <c r="BH150" s="136" t="str">
        <f t="shared" si="97"/>
        <v/>
      </c>
      <c r="BI150" s="136" t="str">
        <f t="shared" si="98"/>
        <v/>
      </c>
      <c r="BJ150" s="136" t="str">
        <f t="shared" si="99"/>
        <v/>
      </c>
      <c r="BK150" s="136" t="str">
        <f t="shared" si="100"/>
        <v/>
      </c>
      <c r="BL150" s="136" t="str">
        <f t="shared" si="101"/>
        <v/>
      </c>
    </row>
    <row r="151" spans="1:64" x14ac:dyDescent="0.35">
      <c r="A151" s="187"/>
      <c r="B151" s="188"/>
      <c r="C151" s="189"/>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2"/>
      <c r="AC151" s="136" t="str">
        <f t="shared" si="72"/>
        <v/>
      </c>
      <c r="AD151" s="136" t="str">
        <f t="shared" si="73"/>
        <v/>
      </c>
      <c r="AE151" s="136" t="str">
        <f t="shared" si="74"/>
        <v/>
      </c>
      <c r="AF151" s="136" t="str">
        <f t="shared" si="75"/>
        <v/>
      </c>
      <c r="AG151" s="136" t="str">
        <f t="shared" si="76"/>
        <v/>
      </c>
      <c r="AH151" s="136" t="str">
        <f t="shared" si="77"/>
        <v/>
      </c>
      <c r="AI151" s="136" t="str">
        <f t="shared" si="78"/>
        <v/>
      </c>
      <c r="AJ151" s="136" t="str">
        <f t="shared" si="79"/>
        <v/>
      </c>
      <c r="AK151" s="136" t="str">
        <f t="shared" si="80"/>
        <v/>
      </c>
      <c r="AL151" s="136" t="str">
        <f t="shared" si="81"/>
        <v/>
      </c>
      <c r="AM151" s="136" t="str">
        <f t="shared" si="82"/>
        <v/>
      </c>
      <c r="AN151" s="136" t="str">
        <f t="shared" si="83"/>
        <v/>
      </c>
      <c r="AO151" s="136" t="str">
        <f t="shared" si="84"/>
        <v/>
      </c>
      <c r="AP151" s="136" t="str">
        <f t="shared" si="85"/>
        <v/>
      </c>
      <c r="AQ151" s="136" t="str">
        <f t="shared" si="86"/>
        <v/>
      </c>
      <c r="AR151" s="136" t="str">
        <f t="shared" si="87"/>
        <v/>
      </c>
      <c r="AS151" s="136" t="str">
        <f t="shared" si="88"/>
        <v/>
      </c>
      <c r="AT151" s="136" t="str">
        <f t="shared" si="89"/>
        <v/>
      </c>
      <c r="AU151" s="136" t="str">
        <f t="shared" si="90"/>
        <v/>
      </c>
      <c r="AV151" s="136" t="str">
        <f t="shared" si="91"/>
        <v/>
      </c>
      <c r="AW151" s="136" t="str">
        <f t="shared" si="102"/>
        <v/>
      </c>
      <c r="AX151" s="136" t="str">
        <f t="shared" si="103"/>
        <v/>
      </c>
      <c r="AY151" s="136" t="str">
        <f t="shared" si="104"/>
        <v/>
      </c>
      <c r="AZ151" s="136" t="str">
        <f t="shared" si="105"/>
        <v/>
      </c>
      <c r="BA151" s="136" t="str">
        <f t="shared" si="106"/>
        <v/>
      </c>
      <c r="BB151" s="136" t="str">
        <f t="shared" si="107"/>
        <v/>
      </c>
      <c r="BC151" s="136" t="str">
        <f t="shared" si="92"/>
        <v/>
      </c>
      <c r="BD151" s="136" t="str">
        <f t="shared" si="93"/>
        <v/>
      </c>
      <c r="BE151" s="136" t="str">
        <f t="shared" si="94"/>
        <v/>
      </c>
      <c r="BF151" s="136" t="str">
        <f t="shared" si="95"/>
        <v/>
      </c>
      <c r="BG151" s="136" t="str">
        <f t="shared" si="96"/>
        <v/>
      </c>
      <c r="BH151" s="136" t="str">
        <f t="shared" si="97"/>
        <v/>
      </c>
      <c r="BI151" s="136" t="str">
        <f t="shared" si="98"/>
        <v/>
      </c>
      <c r="BJ151" s="136" t="str">
        <f t="shared" si="99"/>
        <v/>
      </c>
      <c r="BK151" s="136" t="str">
        <f t="shared" si="100"/>
        <v/>
      </c>
      <c r="BL151" s="136" t="str">
        <f t="shared" si="101"/>
        <v/>
      </c>
    </row>
    <row r="152" spans="1:64" s="3" customFormat="1" x14ac:dyDescent="0.35">
      <c r="A152" s="187"/>
      <c r="B152" s="188"/>
      <c r="C152" s="189"/>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2"/>
      <c r="AC152" s="136" t="str">
        <f t="shared" ref="AC152:AC215" si="108">IF(OR(RespApodoEncuesta="",RespIDCuestionario="",H152=""),"",
INDEX(TMatrizPuntajes,MATCH(H152,TRespuestas,0),MATCH(H$1,TPreguntas,0)))</f>
        <v/>
      </c>
      <c r="AD152" s="136" t="str">
        <f t="shared" ref="AD152:AD215" si="109">IF(OR(RespApodoEncuesta="",RespIDCuestionario="",I152=""),"",
INDEX(TMatrizPuntajes,MATCH(I152,TRespuestas,0),MATCH(I$1,TPreguntas,0)))</f>
        <v/>
      </c>
      <c r="AE152" s="136" t="str">
        <f t="shared" ref="AE152:AE215" si="110">IF(OR(RespApodoEncuesta="",RespIDCuestionario="",J152=""),"",
INDEX(TMatrizPuntajes,MATCH(J152,TRespuestas,0),MATCH(J$1,TPreguntas,0)))</f>
        <v/>
      </c>
      <c r="AF152" s="136" t="str">
        <f t="shared" ref="AF152:AF215" si="111">IF(OR(RespApodoEncuesta="",RespIDCuestionario="",K152=""),"",
INDEX(TMatrizPuntajes,MATCH(K152,TRespuestas,0),MATCH(K$1,TPreguntas,0)))</f>
        <v/>
      </c>
      <c r="AG152" s="136" t="str">
        <f t="shared" ref="AG152:AG215" si="112">IF(OR(RespApodoEncuesta="",RespIDCuestionario="",L152=""),"",
INDEX(TMatrizPuntajes,MATCH(L152,TRespuestas,0),MATCH(L$1,TPreguntas,0)))</f>
        <v/>
      </c>
      <c r="AH152" s="136" t="str">
        <f t="shared" ref="AH152:AH215" si="113">IF(OR(RespApodoEncuesta="",RespIDCuestionario="",M152=""),"",
INDEX(TMatrizPuntajes,MATCH(M152,TRespuestas,0),MATCH(M$1,TPreguntas,0)))</f>
        <v/>
      </c>
      <c r="AI152" s="136" t="str">
        <f t="shared" ref="AI152:AI215" si="114">IF(OR(RespApodoEncuesta="",RespIDCuestionario="",N152=""),"",
INDEX(TMatrizPuntajes,MATCH(N152,TRespuestas,0),MATCH(N$1,TPreguntas,0)))</f>
        <v/>
      </c>
      <c r="AJ152" s="136" t="str">
        <f t="shared" ref="AJ152:AJ215" si="115">IF(OR(RespApodoEncuesta="",RespIDCuestionario="",O152=""),"",
INDEX(TMatrizPuntajes,MATCH(O152,TRespuestas,0),MATCH(O$1,TPreguntas,0)))</f>
        <v/>
      </c>
      <c r="AK152" s="136" t="str">
        <f t="shared" ref="AK152:AK215" si="116">IF(OR(RespApodoEncuesta="",RespIDCuestionario="",P152=""),"",
INDEX(TMatrizPuntajes,MATCH(P152,TRespuestas,0),MATCH(P$1,TPreguntas,0)))</f>
        <v/>
      </c>
      <c r="AL152" s="136" t="str">
        <f t="shared" ref="AL152:AL215" si="117">IF(OR(RespApodoEncuesta="",RespIDCuestionario="",Q152=""),"",
INDEX(TMatrizPuntajes,MATCH(Q152,TRespuestas,0),MATCH(Q$1,TPreguntas,0)))</f>
        <v/>
      </c>
      <c r="AM152" s="136" t="str">
        <f t="shared" ref="AM152:AM215" si="118">IF(OR(RespApodoEncuesta="",RespIDCuestionario="",R152=""),"",
INDEX(TMatrizPuntajes,MATCH(R152,TRespuestas,0),MATCH(R$1,TPreguntas,0)))</f>
        <v/>
      </c>
      <c r="AN152" s="136" t="str">
        <f t="shared" ref="AN152:AN215" si="119">IF(OR(RespApodoEncuesta="",RespIDCuestionario="",S152=""),"",
INDEX(TMatrizPuntajes,MATCH(S152,TRespuestas,0),MATCH(S$1,TPreguntas,0)))</f>
        <v/>
      </c>
      <c r="AO152" s="136" t="str">
        <f t="shared" ref="AO152:AO215" si="120">IF(OR(RespApodoEncuesta="",RespIDCuestionario="",T152=""),"",
INDEX(TMatrizPuntajes,MATCH(T152,TRespuestas,0),MATCH(T$1,TPreguntas,0)))</f>
        <v/>
      </c>
      <c r="AP152" s="136" t="str">
        <f t="shared" ref="AP152:AP215" si="121">IF(OR(RespApodoEncuesta="",RespIDCuestionario="",U152=""),"",
INDEX(TMatrizPuntajes,MATCH(U152,TRespuestas,0),MATCH(U$1,TPreguntas,0)))</f>
        <v/>
      </c>
      <c r="AQ152" s="136" t="str">
        <f t="shared" ref="AQ152:AQ215" si="122">IF(OR(RespApodoEncuesta="",RespIDCuestionario="",V152=""),"",
INDEX(TMatrizPuntajes,MATCH(V152,TRespuestas,0),MATCH(V$1,TPreguntas,0)))</f>
        <v/>
      </c>
      <c r="AR152" s="136" t="str">
        <f t="shared" ref="AR152:AR215" si="123">IF(OR(RespApodoEncuesta="",RespIDCuestionario="",W152=""),"",
INDEX(TMatrizPuntajes,MATCH(W152,TRespuestas,0),MATCH(W$1,TPreguntas,0)))</f>
        <v/>
      </c>
      <c r="AS152" s="136" t="str">
        <f t="shared" ref="AS152:AS215" si="124">IF(OR(RespApodoEncuesta="",RespIDCuestionario="",X152=""),"",
INDEX(TMatrizPuntajes,MATCH(X152,TRespuestas,0),MATCH(X$1,TPreguntas,0)))</f>
        <v/>
      </c>
      <c r="AT152" s="136" t="str">
        <f t="shared" ref="AT152:AT215" si="125">IF(OR(RespApodoEncuesta="",RespIDCuestionario="",Y152=""),"",
INDEX(TMatrizPuntajes,MATCH(Y152,TRespuestas,0),MATCH(Y$1,TPreguntas,0)))</f>
        <v/>
      </c>
      <c r="AU152" s="136" t="str">
        <f t="shared" ref="AU152:AU215" si="126">IF(OR(RespApodoEncuesta="",RespIDCuestionario="",Z152=""),"",
INDEX(TMatrizPuntajes,MATCH(Z152,TRespuestas,0),MATCH(Z$1,TPreguntas,0)))</f>
        <v/>
      </c>
      <c r="AV152" s="136" t="str">
        <f t="shared" ref="AV152:AV215" si="127">IF(OR(RespApodoEncuesta="",RespIDCuestionario="",AA152=""),"",
INDEX(TMatrizPuntajes,MATCH(AA152,TRespuestas,0),MATCH(AA$1,TPreguntas,0)))</f>
        <v/>
      </c>
      <c r="AW152" s="136" t="str">
        <f t="shared" ref="AW152:AW215" si="128">IF(AND(COUNTBLANK($AC152:$AG152)=0,MIN(AC152:AG152)&gt;=0,MAX(AC152:AG152)&lt;=4),"OK","")</f>
        <v/>
      </c>
      <c r="AX152" s="136" t="str">
        <f t="shared" ref="AX152:AX215" si="129">IF(AND(COUNTBLANK($AH152:$AL152)=0,MIN(AH152:AL152)&gt;=0,MAX(AH152:AL152)&lt;=4),"OK","")</f>
        <v/>
      </c>
      <c r="AY152" s="136" t="str">
        <f t="shared" ref="AY152:AY215" si="130">IF(AND(COUNTBLANK($AM152:$AQ152)=0,MIN(AM152:AQ152)&gt;=0,MAX(AM152:AQ152)&lt;=4),"OK","")</f>
        <v/>
      </c>
      <c r="AZ152" s="136" t="str">
        <f t="shared" ref="AZ152:AZ215" si="131">IF(AND(COUNTBLANK($AR152:$AT152)=0,MIN(AR152:AT152)&gt;=0,MAX(AR152:AT152)&lt;=4),"OK","")</f>
        <v/>
      </c>
      <c r="BA152" s="136" t="str">
        <f t="shared" ref="BA152:BA215" si="132">IF(AND(COUNTBLANK($AU152:$AV152)=0,MIN(AU152:AV152)&gt;=0,MAX(AU152:AV152)&lt;=4),"OK","")</f>
        <v/>
      </c>
      <c r="BB152" s="136" t="str">
        <f t="shared" ref="BB152:BB215" si="133">IF(OR(COUNTIF(AW152:BA152,"OK")=4,COUNTIF(AW152:BA152,"OK")=5),"OK","")</f>
        <v/>
      </c>
      <c r="BC152" s="136" t="str">
        <f t="shared" si="92"/>
        <v/>
      </c>
      <c r="BD152" s="136" t="str">
        <f t="shared" si="93"/>
        <v/>
      </c>
      <c r="BE152" s="136" t="str">
        <f t="shared" si="94"/>
        <v/>
      </c>
      <c r="BF152" s="136" t="str">
        <f t="shared" si="95"/>
        <v/>
      </c>
      <c r="BG152" s="136" t="str">
        <f t="shared" si="96"/>
        <v/>
      </c>
      <c r="BH152" s="136" t="str">
        <f t="shared" si="97"/>
        <v/>
      </c>
      <c r="BI152" s="136" t="str">
        <f t="shared" si="98"/>
        <v/>
      </c>
      <c r="BJ152" s="136" t="str">
        <f t="shared" si="99"/>
        <v/>
      </c>
      <c r="BK152" s="136" t="str">
        <f t="shared" si="100"/>
        <v/>
      </c>
      <c r="BL152" s="136" t="str">
        <f t="shared" si="101"/>
        <v/>
      </c>
    </row>
    <row r="153" spans="1:64" s="3" customFormat="1" x14ac:dyDescent="0.35">
      <c r="A153" s="187"/>
      <c r="B153" s="188"/>
      <c r="C153" s="189"/>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2"/>
      <c r="AC153" s="136" t="str">
        <f t="shared" si="108"/>
        <v/>
      </c>
      <c r="AD153" s="136" t="str">
        <f t="shared" si="109"/>
        <v/>
      </c>
      <c r="AE153" s="136" t="str">
        <f t="shared" si="110"/>
        <v/>
      </c>
      <c r="AF153" s="136" t="str">
        <f t="shared" si="111"/>
        <v/>
      </c>
      <c r="AG153" s="136" t="str">
        <f t="shared" si="112"/>
        <v/>
      </c>
      <c r="AH153" s="136" t="str">
        <f t="shared" si="113"/>
        <v/>
      </c>
      <c r="AI153" s="136" t="str">
        <f t="shared" si="114"/>
        <v/>
      </c>
      <c r="AJ153" s="136" t="str">
        <f t="shared" si="115"/>
        <v/>
      </c>
      <c r="AK153" s="136" t="str">
        <f t="shared" si="116"/>
        <v/>
      </c>
      <c r="AL153" s="136" t="str">
        <f t="shared" si="117"/>
        <v/>
      </c>
      <c r="AM153" s="136" t="str">
        <f t="shared" si="118"/>
        <v/>
      </c>
      <c r="AN153" s="136" t="str">
        <f t="shared" si="119"/>
        <v/>
      </c>
      <c r="AO153" s="136" t="str">
        <f t="shared" si="120"/>
        <v/>
      </c>
      <c r="AP153" s="136" t="str">
        <f t="shared" si="121"/>
        <v/>
      </c>
      <c r="AQ153" s="136" t="str">
        <f t="shared" si="122"/>
        <v/>
      </c>
      <c r="AR153" s="136" t="str">
        <f t="shared" si="123"/>
        <v/>
      </c>
      <c r="AS153" s="136" t="str">
        <f t="shared" si="124"/>
        <v/>
      </c>
      <c r="AT153" s="136" t="str">
        <f t="shared" si="125"/>
        <v/>
      </c>
      <c r="AU153" s="136" t="str">
        <f t="shared" si="126"/>
        <v/>
      </c>
      <c r="AV153" s="136" t="str">
        <f t="shared" si="127"/>
        <v/>
      </c>
      <c r="AW153" s="136" t="str">
        <f t="shared" si="128"/>
        <v/>
      </c>
      <c r="AX153" s="136" t="str">
        <f t="shared" si="129"/>
        <v/>
      </c>
      <c r="AY153" s="136" t="str">
        <f t="shared" si="130"/>
        <v/>
      </c>
      <c r="AZ153" s="136" t="str">
        <f t="shared" si="131"/>
        <v/>
      </c>
      <c r="BA153" s="136" t="str">
        <f t="shared" si="132"/>
        <v/>
      </c>
      <c r="BB153" s="136" t="str">
        <f t="shared" si="133"/>
        <v/>
      </c>
      <c r="BC153" s="136" t="str">
        <f t="shared" si="92"/>
        <v/>
      </c>
      <c r="BD153" s="136" t="str">
        <f t="shared" si="93"/>
        <v/>
      </c>
      <c r="BE153" s="136" t="str">
        <f t="shared" si="94"/>
        <v/>
      </c>
      <c r="BF153" s="136" t="str">
        <f t="shared" si="95"/>
        <v/>
      </c>
      <c r="BG153" s="136" t="str">
        <f t="shared" si="96"/>
        <v/>
      </c>
      <c r="BH153" s="136" t="str">
        <f t="shared" si="97"/>
        <v/>
      </c>
      <c r="BI153" s="136" t="str">
        <f t="shared" si="98"/>
        <v/>
      </c>
      <c r="BJ153" s="136" t="str">
        <f t="shared" si="99"/>
        <v/>
      </c>
      <c r="BK153" s="136" t="str">
        <f t="shared" si="100"/>
        <v/>
      </c>
      <c r="BL153" s="136" t="str">
        <f t="shared" si="101"/>
        <v/>
      </c>
    </row>
    <row r="154" spans="1:64" s="3" customFormat="1" x14ac:dyDescent="0.35">
      <c r="A154" s="187"/>
      <c r="B154" s="188"/>
      <c r="C154" s="189"/>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2"/>
      <c r="AC154" s="136" t="str">
        <f t="shared" si="108"/>
        <v/>
      </c>
      <c r="AD154" s="136" t="str">
        <f t="shared" si="109"/>
        <v/>
      </c>
      <c r="AE154" s="136" t="str">
        <f t="shared" si="110"/>
        <v/>
      </c>
      <c r="AF154" s="136" t="str">
        <f t="shared" si="111"/>
        <v/>
      </c>
      <c r="AG154" s="136" t="str">
        <f t="shared" si="112"/>
        <v/>
      </c>
      <c r="AH154" s="136" t="str">
        <f t="shared" si="113"/>
        <v/>
      </c>
      <c r="AI154" s="136" t="str">
        <f t="shared" si="114"/>
        <v/>
      </c>
      <c r="AJ154" s="136" t="str">
        <f t="shared" si="115"/>
        <v/>
      </c>
      <c r="AK154" s="136" t="str">
        <f t="shared" si="116"/>
        <v/>
      </c>
      <c r="AL154" s="136" t="str">
        <f t="shared" si="117"/>
        <v/>
      </c>
      <c r="AM154" s="136" t="str">
        <f t="shared" si="118"/>
        <v/>
      </c>
      <c r="AN154" s="136" t="str">
        <f t="shared" si="119"/>
        <v/>
      </c>
      <c r="AO154" s="136" t="str">
        <f t="shared" si="120"/>
        <v/>
      </c>
      <c r="AP154" s="136" t="str">
        <f t="shared" si="121"/>
        <v/>
      </c>
      <c r="AQ154" s="136" t="str">
        <f t="shared" si="122"/>
        <v/>
      </c>
      <c r="AR154" s="136" t="str">
        <f t="shared" si="123"/>
        <v/>
      </c>
      <c r="AS154" s="136" t="str">
        <f t="shared" si="124"/>
        <v/>
      </c>
      <c r="AT154" s="136" t="str">
        <f t="shared" si="125"/>
        <v/>
      </c>
      <c r="AU154" s="136" t="str">
        <f t="shared" si="126"/>
        <v/>
      </c>
      <c r="AV154" s="136" t="str">
        <f t="shared" si="127"/>
        <v/>
      </c>
      <c r="AW154" s="136" t="str">
        <f t="shared" si="128"/>
        <v/>
      </c>
      <c r="AX154" s="136" t="str">
        <f t="shared" si="129"/>
        <v/>
      </c>
      <c r="AY154" s="136" t="str">
        <f t="shared" si="130"/>
        <v/>
      </c>
      <c r="AZ154" s="136" t="str">
        <f t="shared" si="131"/>
        <v/>
      </c>
      <c r="BA154" s="136" t="str">
        <f t="shared" si="132"/>
        <v/>
      </c>
      <c r="BB154" s="136" t="str">
        <f t="shared" si="133"/>
        <v/>
      </c>
      <c r="BC154" s="136" t="str">
        <f t="shared" si="92"/>
        <v/>
      </c>
      <c r="BD154" s="136" t="str">
        <f t="shared" si="93"/>
        <v/>
      </c>
      <c r="BE154" s="136" t="str">
        <f t="shared" si="94"/>
        <v/>
      </c>
      <c r="BF154" s="136" t="str">
        <f t="shared" si="95"/>
        <v/>
      </c>
      <c r="BG154" s="136" t="str">
        <f t="shared" si="96"/>
        <v/>
      </c>
      <c r="BH154" s="136" t="str">
        <f t="shared" si="97"/>
        <v/>
      </c>
      <c r="BI154" s="136" t="str">
        <f t="shared" si="98"/>
        <v/>
      </c>
      <c r="BJ154" s="136" t="str">
        <f t="shared" si="99"/>
        <v/>
      </c>
      <c r="BK154" s="136" t="str">
        <f t="shared" si="100"/>
        <v/>
      </c>
      <c r="BL154" s="136" t="str">
        <f t="shared" si="101"/>
        <v/>
      </c>
    </row>
    <row r="155" spans="1:64" s="3" customFormat="1" x14ac:dyDescent="0.35">
      <c r="A155" s="187"/>
      <c r="B155" s="188"/>
      <c r="C155" s="189"/>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2"/>
      <c r="AC155" s="136" t="str">
        <f t="shared" si="108"/>
        <v/>
      </c>
      <c r="AD155" s="136" t="str">
        <f t="shared" si="109"/>
        <v/>
      </c>
      <c r="AE155" s="136" t="str">
        <f t="shared" si="110"/>
        <v/>
      </c>
      <c r="AF155" s="136" t="str">
        <f t="shared" si="111"/>
        <v/>
      </c>
      <c r="AG155" s="136" t="str">
        <f t="shared" si="112"/>
        <v/>
      </c>
      <c r="AH155" s="136" t="str">
        <f t="shared" si="113"/>
        <v/>
      </c>
      <c r="AI155" s="136" t="str">
        <f t="shared" si="114"/>
        <v/>
      </c>
      <c r="AJ155" s="136" t="str">
        <f t="shared" si="115"/>
        <v/>
      </c>
      <c r="AK155" s="136" t="str">
        <f t="shared" si="116"/>
        <v/>
      </c>
      <c r="AL155" s="136" t="str">
        <f t="shared" si="117"/>
        <v/>
      </c>
      <c r="AM155" s="136" t="str">
        <f t="shared" si="118"/>
        <v/>
      </c>
      <c r="AN155" s="136" t="str">
        <f t="shared" si="119"/>
        <v/>
      </c>
      <c r="AO155" s="136" t="str">
        <f t="shared" si="120"/>
        <v/>
      </c>
      <c r="AP155" s="136" t="str">
        <f t="shared" si="121"/>
        <v/>
      </c>
      <c r="AQ155" s="136" t="str">
        <f t="shared" si="122"/>
        <v/>
      </c>
      <c r="AR155" s="136" t="str">
        <f t="shared" si="123"/>
        <v/>
      </c>
      <c r="AS155" s="136" t="str">
        <f t="shared" si="124"/>
        <v/>
      </c>
      <c r="AT155" s="136" t="str">
        <f t="shared" si="125"/>
        <v/>
      </c>
      <c r="AU155" s="136" t="str">
        <f t="shared" si="126"/>
        <v/>
      </c>
      <c r="AV155" s="136" t="str">
        <f t="shared" si="127"/>
        <v/>
      </c>
      <c r="AW155" s="136" t="str">
        <f t="shared" si="128"/>
        <v/>
      </c>
      <c r="AX155" s="136" t="str">
        <f t="shared" si="129"/>
        <v/>
      </c>
      <c r="AY155" s="136" t="str">
        <f t="shared" si="130"/>
        <v/>
      </c>
      <c r="AZ155" s="136" t="str">
        <f t="shared" si="131"/>
        <v/>
      </c>
      <c r="BA155" s="136" t="str">
        <f t="shared" si="132"/>
        <v/>
      </c>
      <c r="BB155" s="136" t="str">
        <f t="shared" si="133"/>
        <v/>
      </c>
      <c r="BC155" s="136" t="str">
        <f t="shared" si="92"/>
        <v/>
      </c>
      <c r="BD155" s="136" t="str">
        <f t="shared" si="93"/>
        <v/>
      </c>
      <c r="BE155" s="136" t="str">
        <f t="shared" si="94"/>
        <v/>
      </c>
      <c r="BF155" s="136" t="str">
        <f t="shared" si="95"/>
        <v/>
      </c>
      <c r="BG155" s="136" t="str">
        <f t="shared" si="96"/>
        <v/>
      </c>
      <c r="BH155" s="136" t="str">
        <f t="shared" si="97"/>
        <v/>
      </c>
      <c r="BI155" s="136" t="str">
        <f t="shared" si="98"/>
        <v/>
      </c>
      <c r="BJ155" s="136" t="str">
        <f t="shared" si="99"/>
        <v/>
      </c>
      <c r="BK155" s="136" t="str">
        <f t="shared" si="100"/>
        <v/>
      </c>
      <c r="BL155" s="136" t="str">
        <f t="shared" si="101"/>
        <v/>
      </c>
    </row>
    <row r="156" spans="1:64" s="3" customFormat="1" x14ac:dyDescent="0.35">
      <c r="A156" s="187"/>
      <c r="B156" s="188"/>
      <c r="C156" s="189"/>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2"/>
      <c r="AC156" s="136" t="str">
        <f t="shared" si="108"/>
        <v/>
      </c>
      <c r="AD156" s="136" t="str">
        <f t="shared" si="109"/>
        <v/>
      </c>
      <c r="AE156" s="136" t="str">
        <f t="shared" si="110"/>
        <v/>
      </c>
      <c r="AF156" s="136" t="str">
        <f t="shared" si="111"/>
        <v/>
      </c>
      <c r="AG156" s="136" t="str">
        <f t="shared" si="112"/>
        <v/>
      </c>
      <c r="AH156" s="136" t="str">
        <f t="shared" si="113"/>
        <v/>
      </c>
      <c r="AI156" s="136" t="str">
        <f t="shared" si="114"/>
        <v/>
      </c>
      <c r="AJ156" s="136" t="str">
        <f t="shared" si="115"/>
        <v/>
      </c>
      <c r="AK156" s="136" t="str">
        <f t="shared" si="116"/>
        <v/>
      </c>
      <c r="AL156" s="136" t="str">
        <f t="shared" si="117"/>
        <v/>
      </c>
      <c r="AM156" s="136" t="str">
        <f t="shared" si="118"/>
        <v/>
      </c>
      <c r="AN156" s="136" t="str">
        <f t="shared" si="119"/>
        <v/>
      </c>
      <c r="AO156" s="136" t="str">
        <f t="shared" si="120"/>
        <v/>
      </c>
      <c r="AP156" s="136" t="str">
        <f t="shared" si="121"/>
        <v/>
      </c>
      <c r="AQ156" s="136" t="str">
        <f t="shared" si="122"/>
        <v/>
      </c>
      <c r="AR156" s="136" t="str">
        <f t="shared" si="123"/>
        <v/>
      </c>
      <c r="AS156" s="136" t="str">
        <f t="shared" si="124"/>
        <v/>
      </c>
      <c r="AT156" s="136" t="str">
        <f t="shared" si="125"/>
        <v/>
      </c>
      <c r="AU156" s="136" t="str">
        <f t="shared" si="126"/>
        <v/>
      </c>
      <c r="AV156" s="136" t="str">
        <f t="shared" si="127"/>
        <v/>
      </c>
      <c r="AW156" s="136" t="str">
        <f t="shared" si="128"/>
        <v/>
      </c>
      <c r="AX156" s="136" t="str">
        <f t="shared" si="129"/>
        <v/>
      </c>
      <c r="AY156" s="136" t="str">
        <f t="shared" si="130"/>
        <v/>
      </c>
      <c r="AZ156" s="136" t="str">
        <f t="shared" si="131"/>
        <v/>
      </c>
      <c r="BA156" s="136" t="str">
        <f t="shared" si="132"/>
        <v/>
      </c>
      <c r="BB156" s="136" t="str">
        <f t="shared" si="133"/>
        <v/>
      </c>
      <c r="BC156" s="136" t="str">
        <f t="shared" si="92"/>
        <v/>
      </c>
      <c r="BD156" s="136" t="str">
        <f t="shared" si="93"/>
        <v/>
      </c>
      <c r="BE156" s="136" t="str">
        <f t="shared" si="94"/>
        <v/>
      </c>
      <c r="BF156" s="136" t="str">
        <f t="shared" si="95"/>
        <v/>
      </c>
      <c r="BG156" s="136" t="str">
        <f t="shared" si="96"/>
        <v/>
      </c>
      <c r="BH156" s="136" t="str">
        <f t="shared" si="97"/>
        <v/>
      </c>
      <c r="BI156" s="136" t="str">
        <f t="shared" si="98"/>
        <v/>
      </c>
      <c r="BJ156" s="136" t="str">
        <f t="shared" si="99"/>
        <v/>
      </c>
      <c r="BK156" s="136" t="str">
        <f t="shared" si="100"/>
        <v/>
      </c>
      <c r="BL156" s="136" t="str">
        <f t="shared" si="101"/>
        <v/>
      </c>
    </row>
    <row r="157" spans="1:64" s="3" customFormat="1" x14ac:dyDescent="0.35">
      <c r="A157" s="187"/>
      <c r="B157" s="188"/>
      <c r="C157" s="189"/>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2"/>
      <c r="AC157" s="136" t="str">
        <f t="shared" si="108"/>
        <v/>
      </c>
      <c r="AD157" s="136" t="str">
        <f t="shared" si="109"/>
        <v/>
      </c>
      <c r="AE157" s="136" t="str">
        <f t="shared" si="110"/>
        <v/>
      </c>
      <c r="AF157" s="136" t="str">
        <f t="shared" si="111"/>
        <v/>
      </c>
      <c r="AG157" s="136" t="str">
        <f t="shared" si="112"/>
        <v/>
      </c>
      <c r="AH157" s="136" t="str">
        <f t="shared" si="113"/>
        <v/>
      </c>
      <c r="AI157" s="136" t="str">
        <f t="shared" si="114"/>
        <v/>
      </c>
      <c r="AJ157" s="136" t="str">
        <f t="shared" si="115"/>
        <v/>
      </c>
      <c r="AK157" s="136" t="str">
        <f t="shared" si="116"/>
        <v/>
      </c>
      <c r="AL157" s="136" t="str">
        <f t="shared" si="117"/>
        <v/>
      </c>
      <c r="AM157" s="136" t="str">
        <f t="shared" si="118"/>
        <v/>
      </c>
      <c r="AN157" s="136" t="str">
        <f t="shared" si="119"/>
        <v/>
      </c>
      <c r="AO157" s="136" t="str">
        <f t="shared" si="120"/>
        <v/>
      </c>
      <c r="AP157" s="136" t="str">
        <f t="shared" si="121"/>
        <v/>
      </c>
      <c r="AQ157" s="136" t="str">
        <f t="shared" si="122"/>
        <v/>
      </c>
      <c r="AR157" s="136" t="str">
        <f t="shared" si="123"/>
        <v/>
      </c>
      <c r="AS157" s="136" t="str">
        <f t="shared" si="124"/>
        <v/>
      </c>
      <c r="AT157" s="136" t="str">
        <f t="shared" si="125"/>
        <v/>
      </c>
      <c r="AU157" s="136" t="str">
        <f t="shared" si="126"/>
        <v/>
      </c>
      <c r="AV157" s="136" t="str">
        <f t="shared" si="127"/>
        <v/>
      </c>
      <c r="AW157" s="136" t="str">
        <f t="shared" si="128"/>
        <v/>
      </c>
      <c r="AX157" s="136" t="str">
        <f t="shared" si="129"/>
        <v/>
      </c>
      <c r="AY157" s="136" t="str">
        <f t="shared" si="130"/>
        <v/>
      </c>
      <c r="AZ157" s="136" t="str">
        <f t="shared" si="131"/>
        <v/>
      </c>
      <c r="BA157" s="136" t="str">
        <f t="shared" si="132"/>
        <v/>
      </c>
      <c r="BB157" s="136" t="str">
        <f t="shared" si="133"/>
        <v/>
      </c>
      <c r="BC157" s="136" t="str">
        <f t="shared" si="92"/>
        <v/>
      </c>
      <c r="BD157" s="136" t="str">
        <f t="shared" si="93"/>
        <v/>
      </c>
      <c r="BE157" s="136" t="str">
        <f t="shared" si="94"/>
        <v/>
      </c>
      <c r="BF157" s="136" t="str">
        <f t="shared" si="95"/>
        <v/>
      </c>
      <c r="BG157" s="136" t="str">
        <f t="shared" si="96"/>
        <v/>
      </c>
      <c r="BH157" s="136" t="str">
        <f t="shared" si="97"/>
        <v/>
      </c>
      <c r="BI157" s="136" t="str">
        <f t="shared" si="98"/>
        <v/>
      </c>
      <c r="BJ157" s="136" t="str">
        <f t="shared" si="99"/>
        <v/>
      </c>
      <c r="BK157" s="136" t="str">
        <f t="shared" si="100"/>
        <v/>
      </c>
      <c r="BL157" s="136" t="str">
        <f t="shared" si="101"/>
        <v/>
      </c>
    </row>
    <row r="158" spans="1:64" s="3" customFormat="1" x14ac:dyDescent="0.35">
      <c r="A158" s="187"/>
      <c r="B158" s="188"/>
      <c r="C158" s="189"/>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2"/>
      <c r="AC158" s="136" t="str">
        <f t="shared" si="108"/>
        <v/>
      </c>
      <c r="AD158" s="136" t="str">
        <f t="shared" si="109"/>
        <v/>
      </c>
      <c r="AE158" s="136" t="str">
        <f t="shared" si="110"/>
        <v/>
      </c>
      <c r="AF158" s="136" t="str">
        <f t="shared" si="111"/>
        <v/>
      </c>
      <c r="AG158" s="136" t="str">
        <f t="shared" si="112"/>
        <v/>
      </c>
      <c r="AH158" s="136" t="str">
        <f t="shared" si="113"/>
        <v/>
      </c>
      <c r="AI158" s="136" t="str">
        <f t="shared" si="114"/>
        <v/>
      </c>
      <c r="AJ158" s="136" t="str">
        <f t="shared" si="115"/>
        <v/>
      </c>
      <c r="AK158" s="136" t="str">
        <f t="shared" si="116"/>
        <v/>
      </c>
      <c r="AL158" s="136" t="str">
        <f t="shared" si="117"/>
        <v/>
      </c>
      <c r="AM158" s="136" t="str">
        <f t="shared" si="118"/>
        <v/>
      </c>
      <c r="AN158" s="136" t="str">
        <f t="shared" si="119"/>
        <v/>
      </c>
      <c r="AO158" s="136" t="str">
        <f t="shared" si="120"/>
        <v/>
      </c>
      <c r="AP158" s="136" t="str">
        <f t="shared" si="121"/>
        <v/>
      </c>
      <c r="AQ158" s="136" t="str">
        <f t="shared" si="122"/>
        <v/>
      </c>
      <c r="AR158" s="136" t="str">
        <f t="shared" si="123"/>
        <v/>
      </c>
      <c r="AS158" s="136" t="str">
        <f t="shared" si="124"/>
        <v/>
      </c>
      <c r="AT158" s="136" t="str">
        <f t="shared" si="125"/>
        <v/>
      </c>
      <c r="AU158" s="136" t="str">
        <f t="shared" si="126"/>
        <v/>
      </c>
      <c r="AV158" s="136" t="str">
        <f t="shared" si="127"/>
        <v/>
      </c>
      <c r="AW158" s="136" t="str">
        <f t="shared" si="128"/>
        <v/>
      </c>
      <c r="AX158" s="136" t="str">
        <f t="shared" si="129"/>
        <v/>
      </c>
      <c r="AY158" s="136" t="str">
        <f t="shared" si="130"/>
        <v/>
      </c>
      <c r="AZ158" s="136" t="str">
        <f t="shared" si="131"/>
        <v/>
      </c>
      <c r="BA158" s="136" t="str">
        <f t="shared" si="132"/>
        <v/>
      </c>
      <c r="BB158" s="136" t="str">
        <f t="shared" si="133"/>
        <v/>
      </c>
      <c r="BC158" s="136" t="str">
        <f t="shared" si="92"/>
        <v/>
      </c>
      <c r="BD158" s="136" t="str">
        <f t="shared" si="93"/>
        <v/>
      </c>
      <c r="BE158" s="136" t="str">
        <f t="shared" si="94"/>
        <v/>
      </c>
      <c r="BF158" s="136" t="str">
        <f t="shared" si="95"/>
        <v/>
      </c>
      <c r="BG158" s="136" t="str">
        <f t="shared" si="96"/>
        <v/>
      </c>
      <c r="BH158" s="136" t="str">
        <f t="shared" si="97"/>
        <v/>
      </c>
      <c r="BI158" s="136" t="str">
        <f t="shared" si="98"/>
        <v/>
      </c>
      <c r="BJ158" s="136" t="str">
        <f t="shared" si="99"/>
        <v/>
      </c>
      <c r="BK158" s="136" t="str">
        <f t="shared" si="100"/>
        <v/>
      </c>
      <c r="BL158" s="136" t="str">
        <f t="shared" si="101"/>
        <v/>
      </c>
    </row>
    <row r="159" spans="1:64" s="3" customFormat="1" x14ac:dyDescent="0.35">
      <c r="A159" s="187"/>
      <c r="B159" s="188"/>
      <c r="C159" s="189"/>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2"/>
      <c r="AC159" s="136" t="str">
        <f t="shared" si="108"/>
        <v/>
      </c>
      <c r="AD159" s="136" t="str">
        <f t="shared" si="109"/>
        <v/>
      </c>
      <c r="AE159" s="136" t="str">
        <f t="shared" si="110"/>
        <v/>
      </c>
      <c r="AF159" s="136" t="str">
        <f t="shared" si="111"/>
        <v/>
      </c>
      <c r="AG159" s="136" t="str">
        <f t="shared" si="112"/>
        <v/>
      </c>
      <c r="AH159" s="136" t="str">
        <f t="shared" si="113"/>
        <v/>
      </c>
      <c r="AI159" s="136" t="str">
        <f t="shared" si="114"/>
        <v/>
      </c>
      <c r="AJ159" s="136" t="str">
        <f t="shared" si="115"/>
        <v/>
      </c>
      <c r="AK159" s="136" t="str">
        <f t="shared" si="116"/>
        <v/>
      </c>
      <c r="AL159" s="136" t="str">
        <f t="shared" si="117"/>
        <v/>
      </c>
      <c r="AM159" s="136" t="str">
        <f t="shared" si="118"/>
        <v/>
      </c>
      <c r="AN159" s="136" t="str">
        <f t="shared" si="119"/>
        <v/>
      </c>
      <c r="AO159" s="136" t="str">
        <f t="shared" si="120"/>
        <v/>
      </c>
      <c r="AP159" s="136" t="str">
        <f t="shared" si="121"/>
        <v/>
      </c>
      <c r="AQ159" s="136" t="str">
        <f t="shared" si="122"/>
        <v/>
      </c>
      <c r="AR159" s="136" t="str">
        <f t="shared" si="123"/>
        <v/>
      </c>
      <c r="AS159" s="136" t="str">
        <f t="shared" si="124"/>
        <v/>
      </c>
      <c r="AT159" s="136" t="str">
        <f t="shared" si="125"/>
        <v/>
      </c>
      <c r="AU159" s="136" t="str">
        <f t="shared" si="126"/>
        <v/>
      </c>
      <c r="AV159" s="136" t="str">
        <f t="shared" si="127"/>
        <v/>
      </c>
      <c r="AW159" s="136" t="str">
        <f t="shared" si="128"/>
        <v/>
      </c>
      <c r="AX159" s="136" t="str">
        <f t="shared" si="129"/>
        <v/>
      </c>
      <c r="AY159" s="136" t="str">
        <f t="shared" si="130"/>
        <v/>
      </c>
      <c r="AZ159" s="136" t="str">
        <f t="shared" si="131"/>
        <v/>
      </c>
      <c r="BA159" s="136" t="str">
        <f t="shared" si="132"/>
        <v/>
      </c>
      <c r="BB159" s="136" t="str">
        <f t="shared" si="133"/>
        <v/>
      </c>
      <c r="BC159" s="136" t="str">
        <f t="shared" si="92"/>
        <v/>
      </c>
      <c r="BD159" s="136" t="str">
        <f t="shared" si="93"/>
        <v/>
      </c>
      <c r="BE159" s="136" t="str">
        <f t="shared" si="94"/>
        <v/>
      </c>
      <c r="BF159" s="136" t="str">
        <f t="shared" si="95"/>
        <v/>
      </c>
      <c r="BG159" s="136" t="str">
        <f t="shared" si="96"/>
        <v/>
      </c>
      <c r="BH159" s="136" t="str">
        <f t="shared" si="97"/>
        <v/>
      </c>
      <c r="BI159" s="136" t="str">
        <f t="shared" si="98"/>
        <v/>
      </c>
      <c r="BJ159" s="136" t="str">
        <f t="shared" si="99"/>
        <v/>
      </c>
      <c r="BK159" s="136" t="str">
        <f t="shared" si="100"/>
        <v/>
      </c>
      <c r="BL159" s="136" t="str">
        <f t="shared" si="101"/>
        <v/>
      </c>
    </row>
    <row r="160" spans="1:64" s="3" customFormat="1" x14ac:dyDescent="0.35">
      <c r="A160" s="187"/>
      <c r="B160" s="188"/>
      <c r="C160" s="189"/>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2"/>
      <c r="AC160" s="136" t="str">
        <f t="shared" si="108"/>
        <v/>
      </c>
      <c r="AD160" s="136" t="str">
        <f t="shared" si="109"/>
        <v/>
      </c>
      <c r="AE160" s="136" t="str">
        <f t="shared" si="110"/>
        <v/>
      </c>
      <c r="AF160" s="136" t="str">
        <f t="shared" si="111"/>
        <v/>
      </c>
      <c r="AG160" s="136" t="str">
        <f t="shared" si="112"/>
        <v/>
      </c>
      <c r="AH160" s="136" t="str">
        <f t="shared" si="113"/>
        <v/>
      </c>
      <c r="AI160" s="136" t="str">
        <f t="shared" si="114"/>
        <v/>
      </c>
      <c r="AJ160" s="136" t="str">
        <f t="shared" si="115"/>
        <v/>
      </c>
      <c r="AK160" s="136" t="str">
        <f t="shared" si="116"/>
        <v/>
      </c>
      <c r="AL160" s="136" t="str">
        <f t="shared" si="117"/>
        <v/>
      </c>
      <c r="AM160" s="136" t="str">
        <f t="shared" si="118"/>
        <v/>
      </c>
      <c r="AN160" s="136" t="str">
        <f t="shared" si="119"/>
        <v/>
      </c>
      <c r="AO160" s="136" t="str">
        <f t="shared" si="120"/>
        <v/>
      </c>
      <c r="AP160" s="136" t="str">
        <f t="shared" si="121"/>
        <v/>
      </c>
      <c r="AQ160" s="136" t="str">
        <f t="shared" si="122"/>
        <v/>
      </c>
      <c r="AR160" s="136" t="str">
        <f t="shared" si="123"/>
        <v/>
      </c>
      <c r="AS160" s="136" t="str">
        <f t="shared" si="124"/>
        <v/>
      </c>
      <c r="AT160" s="136" t="str">
        <f t="shared" si="125"/>
        <v/>
      </c>
      <c r="AU160" s="136" t="str">
        <f t="shared" si="126"/>
        <v/>
      </c>
      <c r="AV160" s="136" t="str">
        <f t="shared" si="127"/>
        <v/>
      </c>
      <c r="AW160" s="136" t="str">
        <f t="shared" si="128"/>
        <v/>
      </c>
      <c r="AX160" s="136" t="str">
        <f t="shared" si="129"/>
        <v/>
      </c>
      <c r="AY160" s="136" t="str">
        <f t="shared" si="130"/>
        <v/>
      </c>
      <c r="AZ160" s="136" t="str">
        <f t="shared" si="131"/>
        <v/>
      </c>
      <c r="BA160" s="136" t="str">
        <f t="shared" si="132"/>
        <v/>
      </c>
      <c r="BB160" s="136" t="str">
        <f t="shared" si="133"/>
        <v/>
      </c>
      <c r="BC160" s="136" t="str">
        <f t="shared" si="92"/>
        <v/>
      </c>
      <c r="BD160" s="136" t="str">
        <f t="shared" si="93"/>
        <v/>
      </c>
      <c r="BE160" s="136" t="str">
        <f t="shared" si="94"/>
        <v/>
      </c>
      <c r="BF160" s="136" t="str">
        <f t="shared" si="95"/>
        <v/>
      </c>
      <c r="BG160" s="136" t="str">
        <f t="shared" si="96"/>
        <v/>
      </c>
      <c r="BH160" s="136" t="str">
        <f t="shared" si="97"/>
        <v/>
      </c>
      <c r="BI160" s="136" t="str">
        <f t="shared" si="98"/>
        <v/>
      </c>
      <c r="BJ160" s="136" t="str">
        <f t="shared" si="99"/>
        <v/>
      </c>
      <c r="BK160" s="136" t="str">
        <f t="shared" si="100"/>
        <v/>
      </c>
      <c r="BL160" s="136" t="str">
        <f t="shared" si="101"/>
        <v/>
      </c>
    </row>
    <row r="161" spans="1:64" s="3" customFormat="1" x14ac:dyDescent="0.35">
      <c r="A161" s="187"/>
      <c r="B161" s="188"/>
      <c r="C161" s="189"/>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2"/>
      <c r="AC161" s="136" t="str">
        <f t="shared" si="108"/>
        <v/>
      </c>
      <c r="AD161" s="136" t="str">
        <f t="shared" si="109"/>
        <v/>
      </c>
      <c r="AE161" s="136" t="str">
        <f t="shared" si="110"/>
        <v/>
      </c>
      <c r="AF161" s="136" t="str">
        <f t="shared" si="111"/>
        <v/>
      </c>
      <c r="AG161" s="136" t="str">
        <f t="shared" si="112"/>
        <v/>
      </c>
      <c r="AH161" s="136" t="str">
        <f t="shared" si="113"/>
        <v/>
      </c>
      <c r="AI161" s="136" t="str">
        <f t="shared" si="114"/>
        <v/>
      </c>
      <c r="AJ161" s="136" t="str">
        <f t="shared" si="115"/>
        <v/>
      </c>
      <c r="AK161" s="136" t="str">
        <f t="shared" si="116"/>
        <v/>
      </c>
      <c r="AL161" s="136" t="str">
        <f t="shared" si="117"/>
        <v/>
      </c>
      <c r="AM161" s="136" t="str">
        <f t="shared" si="118"/>
        <v/>
      </c>
      <c r="AN161" s="136" t="str">
        <f t="shared" si="119"/>
        <v/>
      </c>
      <c r="AO161" s="136" t="str">
        <f t="shared" si="120"/>
        <v/>
      </c>
      <c r="AP161" s="136" t="str">
        <f t="shared" si="121"/>
        <v/>
      </c>
      <c r="AQ161" s="136" t="str">
        <f t="shared" si="122"/>
        <v/>
      </c>
      <c r="AR161" s="136" t="str">
        <f t="shared" si="123"/>
        <v/>
      </c>
      <c r="AS161" s="136" t="str">
        <f t="shared" si="124"/>
        <v/>
      </c>
      <c r="AT161" s="136" t="str">
        <f t="shared" si="125"/>
        <v/>
      </c>
      <c r="AU161" s="136" t="str">
        <f t="shared" si="126"/>
        <v/>
      </c>
      <c r="AV161" s="136" t="str">
        <f t="shared" si="127"/>
        <v/>
      </c>
      <c r="AW161" s="136" t="str">
        <f t="shared" si="128"/>
        <v/>
      </c>
      <c r="AX161" s="136" t="str">
        <f t="shared" si="129"/>
        <v/>
      </c>
      <c r="AY161" s="136" t="str">
        <f t="shared" si="130"/>
        <v/>
      </c>
      <c r="AZ161" s="136" t="str">
        <f t="shared" si="131"/>
        <v/>
      </c>
      <c r="BA161" s="136" t="str">
        <f t="shared" si="132"/>
        <v/>
      </c>
      <c r="BB161" s="136" t="str">
        <f t="shared" si="133"/>
        <v/>
      </c>
      <c r="BC161" s="136" t="str">
        <f t="shared" si="92"/>
        <v/>
      </c>
      <c r="BD161" s="136" t="str">
        <f t="shared" si="93"/>
        <v/>
      </c>
      <c r="BE161" s="136" t="str">
        <f t="shared" si="94"/>
        <v/>
      </c>
      <c r="BF161" s="136" t="str">
        <f t="shared" si="95"/>
        <v/>
      </c>
      <c r="BG161" s="136" t="str">
        <f t="shared" si="96"/>
        <v/>
      </c>
      <c r="BH161" s="136" t="str">
        <f t="shared" si="97"/>
        <v/>
      </c>
      <c r="BI161" s="136" t="str">
        <f t="shared" si="98"/>
        <v/>
      </c>
      <c r="BJ161" s="136" t="str">
        <f t="shared" si="99"/>
        <v/>
      </c>
      <c r="BK161" s="136" t="str">
        <f t="shared" si="100"/>
        <v/>
      </c>
      <c r="BL161" s="136" t="str">
        <f t="shared" si="101"/>
        <v/>
      </c>
    </row>
    <row r="162" spans="1:64" s="3" customFormat="1" x14ac:dyDescent="0.35">
      <c r="A162" s="187"/>
      <c r="B162" s="188"/>
      <c r="C162" s="189"/>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2"/>
      <c r="AC162" s="136" t="str">
        <f t="shared" si="108"/>
        <v/>
      </c>
      <c r="AD162" s="136" t="str">
        <f t="shared" si="109"/>
        <v/>
      </c>
      <c r="AE162" s="136" t="str">
        <f t="shared" si="110"/>
        <v/>
      </c>
      <c r="AF162" s="136" t="str">
        <f t="shared" si="111"/>
        <v/>
      </c>
      <c r="AG162" s="136" t="str">
        <f t="shared" si="112"/>
        <v/>
      </c>
      <c r="AH162" s="136" t="str">
        <f t="shared" si="113"/>
        <v/>
      </c>
      <c r="AI162" s="136" t="str">
        <f t="shared" si="114"/>
        <v/>
      </c>
      <c r="AJ162" s="136" t="str">
        <f t="shared" si="115"/>
        <v/>
      </c>
      <c r="AK162" s="136" t="str">
        <f t="shared" si="116"/>
        <v/>
      </c>
      <c r="AL162" s="136" t="str">
        <f t="shared" si="117"/>
        <v/>
      </c>
      <c r="AM162" s="136" t="str">
        <f t="shared" si="118"/>
        <v/>
      </c>
      <c r="AN162" s="136" t="str">
        <f t="shared" si="119"/>
        <v/>
      </c>
      <c r="AO162" s="136" t="str">
        <f t="shared" si="120"/>
        <v/>
      </c>
      <c r="AP162" s="136" t="str">
        <f t="shared" si="121"/>
        <v/>
      </c>
      <c r="AQ162" s="136" t="str">
        <f t="shared" si="122"/>
        <v/>
      </c>
      <c r="AR162" s="136" t="str">
        <f t="shared" si="123"/>
        <v/>
      </c>
      <c r="AS162" s="136" t="str">
        <f t="shared" si="124"/>
        <v/>
      </c>
      <c r="AT162" s="136" t="str">
        <f t="shared" si="125"/>
        <v/>
      </c>
      <c r="AU162" s="136" t="str">
        <f t="shared" si="126"/>
        <v/>
      </c>
      <c r="AV162" s="136" t="str">
        <f t="shared" si="127"/>
        <v/>
      </c>
      <c r="AW162" s="136" t="str">
        <f t="shared" si="128"/>
        <v/>
      </c>
      <c r="AX162" s="136" t="str">
        <f t="shared" si="129"/>
        <v/>
      </c>
      <c r="AY162" s="136" t="str">
        <f t="shared" si="130"/>
        <v/>
      </c>
      <c r="AZ162" s="136" t="str">
        <f t="shared" si="131"/>
        <v/>
      </c>
      <c r="BA162" s="136" t="str">
        <f t="shared" si="132"/>
        <v/>
      </c>
      <c r="BB162" s="136" t="str">
        <f t="shared" si="133"/>
        <v/>
      </c>
      <c r="BC162" s="136" t="str">
        <f t="shared" si="92"/>
        <v/>
      </c>
      <c r="BD162" s="136" t="str">
        <f t="shared" si="93"/>
        <v/>
      </c>
      <c r="BE162" s="136" t="str">
        <f t="shared" si="94"/>
        <v/>
      </c>
      <c r="BF162" s="136" t="str">
        <f t="shared" si="95"/>
        <v/>
      </c>
      <c r="BG162" s="136" t="str">
        <f t="shared" si="96"/>
        <v/>
      </c>
      <c r="BH162" s="136" t="str">
        <f t="shared" si="97"/>
        <v/>
      </c>
      <c r="BI162" s="136" t="str">
        <f t="shared" si="98"/>
        <v/>
      </c>
      <c r="BJ162" s="136" t="str">
        <f t="shared" si="99"/>
        <v/>
      </c>
      <c r="BK162" s="136" t="str">
        <f t="shared" si="100"/>
        <v/>
      </c>
      <c r="BL162" s="136" t="str">
        <f t="shared" si="101"/>
        <v/>
      </c>
    </row>
    <row r="163" spans="1:64" s="3" customFormat="1" x14ac:dyDescent="0.35">
      <c r="A163" s="187"/>
      <c r="B163" s="188"/>
      <c r="C163" s="189"/>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2"/>
      <c r="AC163" s="136" t="str">
        <f t="shared" si="108"/>
        <v/>
      </c>
      <c r="AD163" s="136" t="str">
        <f t="shared" si="109"/>
        <v/>
      </c>
      <c r="AE163" s="136" t="str">
        <f t="shared" si="110"/>
        <v/>
      </c>
      <c r="AF163" s="136" t="str">
        <f t="shared" si="111"/>
        <v/>
      </c>
      <c r="AG163" s="136" t="str">
        <f t="shared" si="112"/>
        <v/>
      </c>
      <c r="AH163" s="136" t="str">
        <f t="shared" si="113"/>
        <v/>
      </c>
      <c r="AI163" s="136" t="str">
        <f t="shared" si="114"/>
        <v/>
      </c>
      <c r="AJ163" s="136" t="str">
        <f t="shared" si="115"/>
        <v/>
      </c>
      <c r="AK163" s="136" t="str">
        <f t="shared" si="116"/>
        <v/>
      </c>
      <c r="AL163" s="136" t="str">
        <f t="shared" si="117"/>
        <v/>
      </c>
      <c r="AM163" s="136" t="str">
        <f t="shared" si="118"/>
        <v/>
      </c>
      <c r="AN163" s="136" t="str">
        <f t="shared" si="119"/>
        <v/>
      </c>
      <c r="AO163" s="136" t="str">
        <f t="shared" si="120"/>
        <v/>
      </c>
      <c r="AP163" s="136" t="str">
        <f t="shared" si="121"/>
        <v/>
      </c>
      <c r="AQ163" s="136" t="str">
        <f t="shared" si="122"/>
        <v/>
      </c>
      <c r="AR163" s="136" t="str">
        <f t="shared" si="123"/>
        <v/>
      </c>
      <c r="AS163" s="136" t="str">
        <f t="shared" si="124"/>
        <v/>
      </c>
      <c r="AT163" s="136" t="str">
        <f t="shared" si="125"/>
        <v/>
      </c>
      <c r="AU163" s="136" t="str">
        <f t="shared" si="126"/>
        <v/>
      </c>
      <c r="AV163" s="136" t="str">
        <f t="shared" si="127"/>
        <v/>
      </c>
      <c r="AW163" s="136" t="str">
        <f t="shared" si="128"/>
        <v/>
      </c>
      <c r="AX163" s="136" t="str">
        <f t="shared" si="129"/>
        <v/>
      </c>
      <c r="AY163" s="136" t="str">
        <f t="shared" si="130"/>
        <v/>
      </c>
      <c r="AZ163" s="136" t="str">
        <f t="shared" si="131"/>
        <v/>
      </c>
      <c r="BA163" s="136" t="str">
        <f t="shared" si="132"/>
        <v/>
      </c>
      <c r="BB163" s="136" t="str">
        <f t="shared" si="133"/>
        <v/>
      </c>
      <c r="BC163" s="136" t="str">
        <f t="shared" si="92"/>
        <v/>
      </c>
      <c r="BD163" s="136" t="str">
        <f t="shared" si="93"/>
        <v/>
      </c>
      <c r="BE163" s="136" t="str">
        <f t="shared" si="94"/>
        <v/>
      </c>
      <c r="BF163" s="136" t="str">
        <f t="shared" si="95"/>
        <v/>
      </c>
      <c r="BG163" s="136" t="str">
        <f t="shared" si="96"/>
        <v/>
      </c>
      <c r="BH163" s="136" t="str">
        <f t="shared" si="97"/>
        <v/>
      </c>
      <c r="BI163" s="136" t="str">
        <f t="shared" si="98"/>
        <v/>
      </c>
      <c r="BJ163" s="136" t="str">
        <f t="shared" si="99"/>
        <v/>
      </c>
      <c r="BK163" s="136" t="str">
        <f t="shared" si="100"/>
        <v/>
      </c>
      <c r="BL163" s="136" t="str">
        <f t="shared" si="101"/>
        <v/>
      </c>
    </row>
    <row r="164" spans="1:64" s="3" customFormat="1" x14ac:dyDescent="0.35">
      <c r="A164" s="187"/>
      <c r="B164" s="188"/>
      <c r="C164" s="189"/>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2"/>
      <c r="AC164" s="136" t="str">
        <f t="shared" si="108"/>
        <v/>
      </c>
      <c r="AD164" s="136" t="str">
        <f t="shared" si="109"/>
        <v/>
      </c>
      <c r="AE164" s="136" t="str">
        <f t="shared" si="110"/>
        <v/>
      </c>
      <c r="AF164" s="136" t="str">
        <f t="shared" si="111"/>
        <v/>
      </c>
      <c r="AG164" s="136" t="str">
        <f t="shared" si="112"/>
        <v/>
      </c>
      <c r="AH164" s="136" t="str">
        <f t="shared" si="113"/>
        <v/>
      </c>
      <c r="AI164" s="136" t="str">
        <f t="shared" si="114"/>
        <v/>
      </c>
      <c r="AJ164" s="136" t="str">
        <f t="shared" si="115"/>
        <v/>
      </c>
      <c r="AK164" s="136" t="str">
        <f t="shared" si="116"/>
        <v/>
      </c>
      <c r="AL164" s="136" t="str">
        <f t="shared" si="117"/>
        <v/>
      </c>
      <c r="AM164" s="136" t="str">
        <f t="shared" si="118"/>
        <v/>
      </c>
      <c r="AN164" s="136" t="str">
        <f t="shared" si="119"/>
        <v/>
      </c>
      <c r="AO164" s="136" t="str">
        <f t="shared" si="120"/>
        <v/>
      </c>
      <c r="AP164" s="136" t="str">
        <f t="shared" si="121"/>
        <v/>
      </c>
      <c r="AQ164" s="136" t="str">
        <f t="shared" si="122"/>
        <v/>
      </c>
      <c r="AR164" s="136" t="str">
        <f t="shared" si="123"/>
        <v/>
      </c>
      <c r="AS164" s="136" t="str">
        <f t="shared" si="124"/>
        <v/>
      </c>
      <c r="AT164" s="136" t="str">
        <f t="shared" si="125"/>
        <v/>
      </c>
      <c r="AU164" s="136" t="str">
        <f t="shared" si="126"/>
        <v/>
      </c>
      <c r="AV164" s="136" t="str">
        <f t="shared" si="127"/>
        <v/>
      </c>
      <c r="AW164" s="136" t="str">
        <f t="shared" si="128"/>
        <v/>
      </c>
      <c r="AX164" s="136" t="str">
        <f t="shared" si="129"/>
        <v/>
      </c>
      <c r="AY164" s="136" t="str">
        <f t="shared" si="130"/>
        <v/>
      </c>
      <c r="AZ164" s="136" t="str">
        <f t="shared" si="131"/>
        <v/>
      </c>
      <c r="BA164" s="136" t="str">
        <f t="shared" si="132"/>
        <v/>
      </c>
      <c r="BB164" s="136" t="str">
        <f t="shared" si="133"/>
        <v/>
      </c>
      <c r="BC164" s="136" t="str">
        <f t="shared" si="92"/>
        <v/>
      </c>
      <c r="BD164" s="136" t="str">
        <f t="shared" si="93"/>
        <v/>
      </c>
      <c r="BE164" s="136" t="str">
        <f t="shared" si="94"/>
        <v/>
      </c>
      <c r="BF164" s="136" t="str">
        <f t="shared" si="95"/>
        <v/>
      </c>
      <c r="BG164" s="136" t="str">
        <f t="shared" si="96"/>
        <v/>
      </c>
      <c r="BH164" s="136" t="str">
        <f t="shared" si="97"/>
        <v/>
      </c>
      <c r="BI164" s="136" t="str">
        <f t="shared" si="98"/>
        <v/>
      </c>
      <c r="BJ164" s="136" t="str">
        <f t="shared" si="99"/>
        <v/>
      </c>
      <c r="BK164" s="136" t="str">
        <f t="shared" si="100"/>
        <v/>
      </c>
      <c r="BL164" s="136" t="str">
        <f t="shared" si="101"/>
        <v/>
      </c>
    </row>
    <row r="165" spans="1:64" s="3" customFormat="1" x14ac:dyDescent="0.35">
      <c r="A165" s="187"/>
      <c r="B165" s="188"/>
      <c r="C165" s="189"/>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2"/>
      <c r="AC165" s="136" t="str">
        <f t="shared" si="108"/>
        <v/>
      </c>
      <c r="AD165" s="136" t="str">
        <f t="shared" si="109"/>
        <v/>
      </c>
      <c r="AE165" s="136" t="str">
        <f t="shared" si="110"/>
        <v/>
      </c>
      <c r="AF165" s="136" t="str">
        <f t="shared" si="111"/>
        <v/>
      </c>
      <c r="AG165" s="136" t="str">
        <f t="shared" si="112"/>
        <v/>
      </c>
      <c r="AH165" s="136" t="str">
        <f t="shared" si="113"/>
        <v/>
      </c>
      <c r="AI165" s="136" t="str">
        <f t="shared" si="114"/>
        <v/>
      </c>
      <c r="AJ165" s="136" t="str">
        <f t="shared" si="115"/>
        <v/>
      </c>
      <c r="AK165" s="136" t="str">
        <f t="shared" si="116"/>
        <v/>
      </c>
      <c r="AL165" s="136" t="str">
        <f t="shared" si="117"/>
        <v/>
      </c>
      <c r="AM165" s="136" t="str">
        <f t="shared" si="118"/>
        <v/>
      </c>
      <c r="AN165" s="136" t="str">
        <f t="shared" si="119"/>
        <v/>
      </c>
      <c r="AO165" s="136" t="str">
        <f t="shared" si="120"/>
        <v/>
      </c>
      <c r="AP165" s="136" t="str">
        <f t="shared" si="121"/>
        <v/>
      </c>
      <c r="AQ165" s="136" t="str">
        <f t="shared" si="122"/>
        <v/>
      </c>
      <c r="AR165" s="136" t="str">
        <f t="shared" si="123"/>
        <v/>
      </c>
      <c r="AS165" s="136" t="str">
        <f t="shared" si="124"/>
        <v/>
      </c>
      <c r="AT165" s="136" t="str">
        <f t="shared" si="125"/>
        <v/>
      </c>
      <c r="AU165" s="136" t="str">
        <f t="shared" si="126"/>
        <v/>
      </c>
      <c r="AV165" s="136" t="str">
        <f t="shared" si="127"/>
        <v/>
      </c>
      <c r="AW165" s="136" t="str">
        <f t="shared" si="128"/>
        <v/>
      </c>
      <c r="AX165" s="136" t="str">
        <f t="shared" si="129"/>
        <v/>
      </c>
      <c r="AY165" s="136" t="str">
        <f t="shared" si="130"/>
        <v/>
      </c>
      <c r="AZ165" s="136" t="str">
        <f t="shared" si="131"/>
        <v/>
      </c>
      <c r="BA165" s="136" t="str">
        <f t="shared" si="132"/>
        <v/>
      </c>
      <c r="BB165" s="136" t="str">
        <f t="shared" si="133"/>
        <v/>
      </c>
      <c r="BC165" s="136" t="str">
        <f t="shared" si="92"/>
        <v/>
      </c>
      <c r="BD165" s="136" t="str">
        <f t="shared" si="93"/>
        <v/>
      </c>
      <c r="BE165" s="136" t="str">
        <f t="shared" si="94"/>
        <v/>
      </c>
      <c r="BF165" s="136" t="str">
        <f t="shared" si="95"/>
        <v/>
      </c>
      <c r="BG165" s="136" t="str">
        <f t="shared" si="96"/>
        <v/>
      </c>
      <c r="BH165" s="136" t="str">
        <f t="shared" si="97"/>
        <v/>
      </c>
      <c r="BI165" s="136" t="str">
        <f t="shared" si="98"/>
        <v/>
      </c>
      <c r="BJ165" s="136" t="str">
        <f t="shared" si="99"/>
        <v/>
      </c>
      <c r="BK165" s="136" t="str">
        <f t="shared" si="100"/>
        <v/>
      </c>
      <c r="BL165" s="136" t="str">
        <f t="shared" si="101"/>
        <v/>
      </c>
    </row>
    <row r="166" spans="1:64" s="3" customFormat="1" x14ac:dyDescent="0.35">
      <c r="A166" s="187"/>
      <c r="B166" s="188"/>
      <c r="C166" s="189"/>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2"/>
      <c r="AC166" s="136" t="str">
        <f t="shared" si="108"/>
        <v/>
      </c>
      <c r="AD166" s="136" t="str">
        <f t="shared" si="109"/>
        <v/>
      </c>
      <c r="AE166" s="136" t="str">
        <f t="shared" si="110"/>
        <v/>
      </c>
      <c r="AF166" s="136" t="str">
        <f t="shared" si="111"/>
        <v/>
      </c>
      <c r="AG166" s="136" t="str">
        <f t="shared" si="112"/>
        <v/>
      </c>
      <c r="AH166" s="136" t="str">
        <f t="shared" si="113"/>
        <v/>
      </c>
      <c r="AI166" s="136" t="str">
        <f t="shared" si="114"/>
        <v/>
      </c>
      <c r="AJ166" s="136" t="str">
        <f t="shared" si="115"/>
        <v/>
      </c>
      <c r="AK166" s="136" t="str">
        <f t="shared" si="116"/>
        <v/>
      </c>
      <c r="AL166" s="136" t="str">
        <f t="shared" si="117"/>
        <v/>
      </c>
      <c r="AM166" s="136" t="str">
        <f t="shared" si="118"/>
        <v/>
      </c>
      <c r="AN166" s="136" t="str">
        <f t="shared" si="119"/>
        <v/>
      </c>
      <c r="AO166" s="136" t="str">
        <f t="shared" si="120"/>
        <v/>
      </c>
      <c r="AP166" s="136" t="str">
        <f t="shared" si="121"/>
        <v/>
      </c>
      <c r="AQ166" s="136" t="str">
        <f t="shared" si="122"/>
        <v/>
      </c>
      <c r="AR166" s="136" t="str">
        <f t="shared" si="123"/>
        <v/>
      </c>
      <c r="AS166" s="136" t="str">
        <f t="shared" si="124"/>
        <v/>
      </c>
      <c r="AT166" s="136" t="str">
        <f t="shared" si="125"/>
        <v/>
      </c>
      <c r="AU166" s="136" t="str">
        <f t="shared" si="126"/>
        <v/>
      </c>
      <c r="AV166" s="136" t="str">
        <f t="shared" si="127"/>
        <v/>
      </c>
      <c r="AW166" s="136" t="str">
        <f t="shared" si="128"/>
        <v/>
      </c>
      <c r="AX166" s="136" t="str">
        <f t="shared" si="129"/>
        <v/>
      </c>
      <c r="AY166" s="136" t="str">
        <f t="shared" si="130"/>
        <v/>
      </c>
      <c r="AZ166" s="136" t="str">
        <f t="shared" si="131"/>
        <v/>
      </c>
      <c r="BA166" s="136" t="str">
        <f t="shared" si="132"/>
        <v/>
      </c>
      <c r="BB166" s="136" t="str">
        <f t="shared" si="133"/>
        <v/>
      </c>
      <c r="BC166" s="136" t="str">
        <f t="shared" si="92"/>
        <v/>
      </c>
      <c r="BD166" s="136" t="str">
        <f t="shared" si="93"/>
        <v/>
      </c>
      <c r="BE166" s="136" t="str">
        <f t="shared" si="94"/>
        <v/>
      </c>
      <c r="BF166" s="136" t="str">
        <f t="shared" si="95"/>
        <v/>
      </c>
      <c r="BG166" s="136" t="str">
        <f t="shared" si="96"/>
        <v/>
      </c>
      <c r="BH166" s="136" t="str">
        <f t="shared" si="97"/>
        <v/>
      </c>
      <c r="BI166" s="136" t="str">
        <f t="shared" si="98"/>
        <v/>
      </c>
      <c r="BJ166" s="136" t="str">
        <f t="shared" si="99"/>
        <v/>
      </c>
      <c r="BK166" s="136" t="str">
        <f t="shared" si="100"/>
        <v/>
      </c>
      <c r="BL166" s="136" t="str">
        <f t="shared" si="101"/>
        <v/>
      </c>
    </row>
    <row r="167" spans="1:64" s="3" customFormat="1" x14ac:dyDescent="0.35">
      <c r="A167" s="187"/>
      <c r="B167" s="188"/>
      <c r="C167" s="189"/>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2"/>
      <c r="AC167" s="136" t="str">
        <f t="shared" si="108"/>
        <v/>
      </c>
      <c r="AD167" s="136" t="str">
        <f t="shared" si="109"/>
        <v/>
      </c>
      <c r="AE167" s="136" t="str">
        <f t="shared" si="110"/>
        <v/>
      </c>
      <c r="AF167" s="136" t="str">
        <f t="shared" si="111"/>
        <v/>
      </c>
      <c r="AG167" s="136" t="str">
        <f t="shared" si="112"/>
        <v/>
      </c>
      <c r="AH167" s="136" t="str">
        <f t="shared" si="113"/>
        <v/>
      </c>
      <c r="AI167" s="136" t="str">
        <f t="shared" si="114"/>
        <v/>
      </c>
      <c r="AJ167" s="136" t="str">
        <f t="shared" si="115"/>
        <v/>
      </c>
      <c r="AK167" s="136" t="str">
        <f t="shared" si="116"/>
        <v/>
      </c>
      <c r="AL167" s="136" t="str">
        <f t="shared" si="117"/>
        <v/>
      </c>
      <c r="AM167" s="136" t="str">
        <f t="shared" si="118"/>
        <v/>
      </c>
      <c r="AN167" s="136" t="str">
        <f t="shared" si="119"/>
        <v/>
      </c>
      <c r="AO167" s="136" t="str">
        <f t="shared" si="120"/>
        <v/>
      </c>
      <c r="AP167" s="136" t="str">
        <f t="shared" si="121"/>
        <v/>
      </c>
      <c r="AQ167" s="136" t="str">
        <f t="shared" si="122"/>
        <v/>
      </c>
      <c r="AR167" s="136" t="str">
        <f t="shared" si="123"/>
        <v/>
      </c>
      <c r="AS167" s="136" t="str">
        <f t="shared" si="124"/>
        <v/>
      </c>
      <c r="AT167" s="136" t="str">
        <f t="shared" si="125"/>
        <v/>
      </c>
      <c r="AU167" s="136" t="str">
        <f t="shared" si="126"/>
        <v/>
      </c>
      <c r="AV167" s="136" t="str">
        <f t="shared" si="127"/>
        <v/>
      </c>
      <c r="AW167" s="136" t="str">
        <f t="shared" si="128"/>
        <v/>
      </c>
      <c r="AX167" s="136" t="str">
        <f t="shared" si="129"/>
        <v/>
      </c>
      <c r="AY167" s="136" t="str">
        <f t="shared" si="130"/>
        <v/>
      </c>
      <c r="AZ167" s="136" t="str">
        <f t="shared" si="131"/>
        <v/>
      </c>
      <c r="BA167" s="136" t="str">
        <f t="shared" si="132"/>
        <v/>
      </c>
      <c r="BB167" s="136" t="str">
        <f t="shared" si="133"/>
        <v/>
      </c>
      <c r="BC167" s="136" t="str">
        <f t="shared" si="92"/>
        <v/>
      </c>
      <c r="BD167" s="136" t="str">
        <f t="shared" si="93"/>
        <v/>
      </c>
      <c r="BE167" s="136" t="str">
        <f t="shared" si="94"/>
        <v/>
      </c>
      <c r="BF167" s="136" t="str">
        <f t="shared" si="95"/>
        <v/>
      </c>
      <c r="BG167" s="136" t="str">
        <f t="shared" si="96"/>
        <v/>
      </c>
      <c r="BH167" s="136" t="str">
        <f t="shared" si="97"/>
        <v/>
      </c>
      <c r="BI167" s="136" t="str">
        <f t="shared" si="98"/>
        <v/>
      </c>
      <c r="BJ167" s="136" t="str">
        <f t="shared" si="99"/>
        <v/>
      </c>
      <c r="BK167" s="136" t="str">
        <f t="shared" si="100"/>
        <v/>
      </c>
      <c r="BL167" s="136" t="str">
        <f t="shared" si="101"/>
        <v/>
      </c>
    </row>
    <row r="168" spans="1:64" s="3" customFormat="1" x14ac:dyDescent="0.35">
      <c r="A168" s="187"/>
      <c r="B168" s="188"/>
      <c r="C168" s="189"/>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2"/>
      <c r="AC168" s="136" t="str">
        <f t="shared" si="108"/>
        <v/>
      </c>
      <c r="AD168" s="136" t="str">
        <f t="shared" si="109"/>
        <v/>
      </c>
      <c r="AE168" s="136" t="str">
        <f t="shared" si="110"/>
        <v/>
      </c>
      <c r="AF168" s="136" t="str">
        <f t="shared" si="111"/>
        <v/>
      </c>
      <c r="AG168" s="136" t="str">
        <f t="shared" si="112"/>
        <v/>
      </c>
      <c r="AH168" s="136" t="str">
        <f t="shared" si="113"/>
        <v/>
      </c>
      <c r="AI168" s="136" t="str">
        <f t="shared" si="114"/>
        <v/>
      </c>
      <c r="AJ168" s="136" t="str">
        <f t="shared" si="115"/>
        <v/>
      </c>
      <c r="AK168" s="136" t="str">
        <f t="shared" si="116"/>
        <v/>
      </c>
      <c r="AL168" s="136" t="str">
        <f t="shared" si="117"/>
        <v/>
      </c>
      <c r="AM168" s="136" t="str">
        <f t="shared" si="118"/>
        <v/>
      </c>
      <c r="AN168" s="136" t="str">
        <f t="shared" si="119"/>
        <v/>
      </c>
      <c r="AO168" s="136" t="str">
        <f t="shared" si="120"/>
        <v/>
      </c>
      <c r="AP168" s="136" t="str">
        <f t="shared" si="121"/>
        <v/>
      </c>
      <c r="AQ168" s="136" t="str">
        <f t="shared" si="122"/>
        <v/>
      </c>
      <c r="AR168" s="136" t="str">
        <f t="shared" si="123"/>
        <v/>
      </c>
      <c r="AS168" s="136" t="str">
        <f t="shared" si="124"/>
        <v/>
      </c>
      <c r="AT168" s="136" t="str">
        <f t="shared" si="125"/>
        <v/>
      </c>
      <c r="AU168" s="136" t="str">
        <f t="shared" si="126"/>
        <v/>
      </c>
      <c r="AV168" s="136" t="str">
        <f t="shared" si="127"/>
        <v/>
      </c>
      <c r="AW168" s="136" t="str">
        <f t="shared" si="128"/>
        <v/>
      </c>
      <c r="AX168" s="136" t="str">
        <f t="shared" si="129"/>
        <v/>
      </c>
      <c r="AY168" s="136" t="str">
        <f t="shared" si="130"/>
        <v/>
      </c>
      <c r="AZ168" s="136" t="str">
        <f t="shared" si="131"/>
        <v/>
      </c>
      <c r="BA168" s="136" t="str">
        <f t="shared" si="132"/>
        <v/>
      </c>
      <c r="BB168" s="136" t="str">
        <f t="shared" si="133"/>
        <v/>
      </c>
      <c r="BC168" s="136" t="str">
        <f t="shared" si="92"/>
        <v/>
      </c>
      <c r="BD168" s="136" t="str">
        <f t="shared" si="93"/>
        <v/>
      </c>
      <c r="BE168" s="136" t="str">
        <f t="shared" si="94"/>
        <v/>
      </c>
      <c r="BF168" s="136" t="str">
        <f t="shared" si="95"/>
        <v/>
      </c>
      <c r="BG168" s="136" t="str">
        <f t="shared" si="96"/>
        <v/>
      </c>
      <c r="BH168" s="136" t="str">
        <f t="shared" si="97"/>
        <v/>
      </c>
      <c r="BI168" s="136" t="str">
        <f t="shared" si="98"/>
        <v/>
      </c>
      <c r="BJ168" s="136" t="str">
        <f t="shared" si="99"/>
        <v/>
      </c>
      <c r="BK168" s="136" t="str">
        <f t="shared" si="100"/>
        <v/>
      </c>
      <c r="BL168" s="136" t="str">
        <f t="shared" si="101"/>
        <v/>
      </c>
    </row>
    <row r="169" spans="1:64" s="3" customFormat="1" x14ac:dyDescent="0.35">
      <c r="A169" s="187"/>
      <c r="B169" s="188"/>
      <c r="C169" s="189"/>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2"/>
      <c r="AC169" s="136" t="str">
        <f t="shared" si="108"/>
        <v/>
      </c>
      <c r="AD169" s="136" t="str">
        <f t="shared" si="109"/>
        <v/>
      </c>
      <c r="AE169" s="136" t="str">
        <f t="shared" si="110"/>
        <v/>
      </c>
      <c r="AF169" s="136" t="str">
        <f t="shared" si="111"/>
        <v/>
      </c>
      <c r="AG169" s="136" t="str">
        <f t="shared" si="112"/>
        <v/>
      </c>
      <c r="AH169" s="136" t="str">
        <f t="shared" si="113"/>
        <v/>
      </c>
      <c r="AI169" s="136" t="str">
        <f t="shared" si="114"/>
        <v/>
      </c>
      <c r="AJ169" s="136" t="str">
        <f t="shared" si="115"/>
        <v/>
      </c>
      <c r="AK169" s="136" t="str">
        <f t="shared" si="116"/>
        <v/>
      </c>
      <c r="AL169" s="136" t="str">
        <f t="shared" si="117"/>
        <v/>
      </c>
      <c r="AM169" s="136" t="str">
        <f t="shared" si="118"/>
        <v/>
      </c>
      <c r="AN169" s="136" t="str">
        <f t="shared" si="119"/>
        <v/>
      </c>
      <c r="AO169" s="136" t="str">
        <f t="shared" si="120"/>
        <v/>
      </c>
      <c r="AP169" s="136" t="str">
        <f t="shared" si="121"/>
        <v/>
      </c>
      <c r="AQ169" s="136" t="str">
        <f t="shared" si="122"/>
        <v/>
      </c>
      <c r="AR169" s="136" t="str">
        <f t="shared" si="123"/>
        <v/>
      </c>
      <c r="AS169" s="136" t="str">
        <f t="shared" si="124"/>
        <v/>
      </c>
      <c r="AT169" s="136" t="str">
        <f t="shared" si="125"/>
        <v/>
      </c>
      <c r="AU169" s="136" t="str">
        <f t="shared" si="126"/>
        <v/>
      </c>
      <c r="AV169" s="136" t="str">
        <f t="shared" si="127"/>
        <v/>
      </c>
      <c r="AW169" s="136" t="str">
        <f t="shared" si="128"/>
        <v/>
      </c>
      <c r="AX169" s="136" t="str">
        <f t="shared" si="129"/>
        <v/>
      </c>
      <c r="AY169" s="136" t="str">
        <f t="shared" si="130"/>
        <v/>
      </c>
      <c r="AZ169" s="136" t="str">
        <f t="shared" si="131"/>
        <v/>
      </c>
      <c r="BA169" s="136" t="str">
        <f t="shared" si="132"/>
        <v/>
      </c>
      <c r="BB169" s="136" t="str">
        <f t="shared" si="133"/>
        <v/>
      </c>
      <c r="BC169" s="136" t="str">
        <f t="shared" si="92"/>
        <v/>
      </c>
      <c r="BD169" s="136" t="str">
        <f t="shared" si="93"/>
        <v/>
      </c>
      <c r="BE169" s="136" t="str">
        <f t="shared" si="94"/>
        <v/>
      </c>
      <c r="BF169" s="136" t="str">
        <f t="shared" si="95"/>
        <v/>
      </c>
      <c r="BG169" s="136" t="str">
        <f t="shared" si="96"/>
        <v/>
      </c>
      <c r="BH169" s="136" t="str">
        <f t="shared" si="97"/>
        <v/>
      </c>
      <c r="BI169" s="136" t="str">
        <f t="shared" si="98"/>
        <v/>
      </c>
      <c r="BJ169" s="136" t="str">
        <f t="shared" si="99"/>
        <v/>
      </c>
      <c r="BK169" s="136" t="str">
        <f t="shared" si="100"/>
        <v/>
      </c>
      <c r="BL169" s="136" t="str">
        <f t="shared" si="101"/>
        <v/>
      </c>
    </row>
    <row r="170" spans="1:64" s="3" customFormat="1" x14ac:dyDescent="0.35">
      <c r="A170" s="187"/>
      <c r="B170" s="188"/>
      <c r="C170" s="189"/>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2"/>
      <c r="AC170" s="136" t="str">
        <f t="shared" si="108"/>
        <v/>
      </c>
      <c r="AD170" s="136" t="str">
        <f t="shared" si="109"/>
        <v/>
      </c>
      <c r="AE170" s="136" t="str">
        <f t="shared" si="110"/>
        <v/>
      </c>
      <c r="AF170" s="136" t="str">
        <f t="shared" si="111"/>
        <v/>
      </c>
      <c r="AG170" s="136" t="str">
        <f t="shared" si="112"/>
        <v/>
      </c>
      <c r="AH170" s="136" t="str">
        <f t="shared" si="113"/>
        <v/>
      </c>
      <c r="AI170" s="136" t="str">
        <f t="shared" si="114"/>
        <v/>
      </c>
      <c r="AJ170" s="136" t="str">
        <f t="shared" si="115"/>
        <v/>
      </c>
      <c r="AK170" s="136" t="str">
        <f t="shared" si="116"/>
        <v/>
      </c>
      <c r="AL170" s="136" t="str">
        <f t="shared" si="117"/>
        <v/>
      </c>
      <c r="AM170" s="136" t="str">
        <f t="shared" si="118"/>
        <v/>
      </c>
      <c r="AN170" s="136" t="str">
        <f t="shared" si="119"/>
        <v/>
      </c>
      <c r="AO170" s="136" t="str">
        <f t="shared" si="120"/>
        <v/>
      </c>
      <c r="AP170" s="136" t="str">
        <f t="shared" si="121"/>
        <v/>
      </c>
      <c r="AQ170" s="136" t="str">
        <f t="shared" si="122"/>
        <v/>
      </c>
      <c r="AR170" s="136" t="str">
        <f t="shared" si="123"/>
        <v/>
      </c>
      <c r="AS170" s="136" t="str">
        <f t="shared" si="124"/>
        <v/>
      </c>
      <c r="AT170" s="136" t="str">
        <f t="shared" si="125"/>
        <v/>
      </c>
      <c r="AU170" s="136" t="str">
        <f t="shared" si="126"/>
        <v/>
      </c>
      <c r="AV170" s="136" t="str">
        <f t="shared" si="127"/>
        <v/>
      </c>
      <c r="AW170" s="136" t="str">
        <f t="shared" si="128"/>
        <v/>
      </c>
      <c r="AX170" s="136" t="str">
        <f t="shared" si="129"/>
        <v/>
      </c>
      <c r="AY170" s="136" t="str">
        <f t="shared" si="130"/>
        <v/>
      </c>
      <c r="AZ170" s="136" t="str">
        <f t="shared" si="131"/>
        <v/>
      </c>
      <c r="BA170" s="136" t="str">
        <f t="shared" si="132"/>
        <v/>
      </c>
      <c r="BB170" s="136" t="str">
        <f t="shared" si="133"/>
        <v/>
      </c>
      <c r="BC170" s="136" t="str">
        <f t="shared" si="92"/>
        <v/>
      </c>
      <c r="BD170" s="136" t="str">
        <f t="shared" si="93"/>
        <v/>
      </c>
      <c r="BE170" s="136" t="str">
        <f t="shared" si="94"/>
        <v/>
      </c>
      <c r="BF170" s="136" t="str">
        <f t="shared" si="95"/>
        <v/>
      </c>
      <c r="BG170" s="136" t="str">
        <f t="shared" si="96"/>
        <v/>
      </c>
      <c r="BH170" s="136" t="str">
        <f t="shared" si="97"/>
        <v/>
      </c>
      <c r="BI170" s="136" t="str">
        <f t="shared" si="98"/>
        <v/>
      </c>
      <c r="BJ170" s="136" t="str">
        <f t="shared" si="99"/>
        <v/>
      </c>
      <c r="BK170" s="136" t="str">
        <f t="shared" si="100"/>
        <v/>
      </c>
      <c r="BL170" s="136" t="str">
        <f t="shared" si="101"/>
        <v/>
      </c>
    </row>
    <row r="171" spans="1:64" s="3" customFormat="1" x14ac:dyDescent="0.35">
      <c r="A171" s="187"/>
      <c r="B171" s="188"/>
      <c r="C171" s="189"/>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2"/>
      <c r="AC171" s="136" t="str">
        <f t="shared" si="108"/>
        <v/>
      </c>
      <c r="AD171" s="136" t="str">
        <f t="shared" si="109"/>
        <v/>
      </c>
      <c r="AE171" s="136" t="str">
        <f t="shared" si="110"/>
        <v/>
      </c>
      <c r="AF171" s="136" t="str">
        <f t="shared" si="111"/>
        <v/>
      </c>
      <c r="AG171" s="136" t="str">
        <f t="shared" si="112"/>
        <v/>
      </c>
      <c r="AH171" s="136" t="str">
        <f t="shared" si="113"/>
        <v/>
      </c>
      <c r="AI171" s="136" t="str">
        <f t="shared" si="114"/>
        <v/>
      </c>
      <c r="AJ171" s="136" t="str">
        <f t="shared" si="115"/>
        <v/>
      </c>
      <c r="AK171" s="136" t="str">
        <f t="shared" si="116"/>
        <v/>
      </c>
      <c r="AL171" s="136" t="str">
        <f t="shared" si="117"/>
        <v/>
      </c>
      <c r="AM171" s="136" t="str">
        <f t="shared" si="118"/>
        <v/>
      </c>
      <c r="AN171" s="136" t="str">
        <f t="shared" si="119"/>
        <v/>
      </c>
      <c r="AO171" s="136" t="str">
        <f t="shared" si="120"/>
        <v/>
      </c>
      <c r="AP171" s="136" t="str">
        <f t="shared" si="121"/>
        <v/>
      </c>
      <c r="AQ171" s="136" t="str">
        <f t="shared" si="122"/>
        <v/>
      </c>
      <c r="AR171" s="136" t="str">
        <f t="shared" si="123"/>
        <v/>
      </c>
      <c r="AS171" s="136" t="str">
        <f t="shared" si="124"/>
        <v/>
      </c>
      <c r="AT171" s="136" t="str">
        <f t="shared" si="125"/>
        <v/>
      </c>
      <c r="AU171" s="136" t="str">
        <f t="shared" si="126"/>
        <v/>
      </c>
      <c r="AV171" s="136" t="str">
        <f t="shared" si="127"/>
        <v/>
      </c>
      <c r="AW171" s="136" t="str">
        <f t="shared" si="128"/>
        <v/>
      </c>
      <c r="AX171" s="136" t="str">
        <f t="shared" si="129"/>
        <v/>
      </c>
      <c r="AY171" s="136" t="str">
        <f t="shared" si="130"/>
        <v/>
      </c>
      <c r="AZ171" s="136" t="str">
        <f t="shared" si="131"/>
        <v/>
      </c>
      <c r="BA171" s="136" t="str">
        <f t="shared" si="132"/>
        <v/>
      </c>
      <c r="BB171" s="136" t="str">
        <f t="shared" si="133"/>
        <v/>
      </c>
      <c r="BC171" s="136" t="str">
        <f t="shared" si="92"/>
        <v/>
      </c>
      <c r="BD171" s="136" t="str">
        <f t="shared" si="93"/>
        <v/>
      </c>
      <c r="BE171" s="136" t="str">
        <f t="shared" si="94"/>
        <v/>
      </c>
      <c r="BF171" s="136" t="str">
        <f t="shared" si="95"/>
        <v/>
      </c>
      <c r="BG171" s="136" t="str">
        <f t="shared" si="96"/>
        <v/>
      </c>
      <c r="BH171" s="136" t="str">
        <f t="shared" si="97"/>
        <v/>
      </c>
      <c r="BI171" s="136" t="str">
        <f t="shared" si="98"/>
        <v/>
      </c>
      <c r="BJ171" s="136" t="str">
        <f t="shared" si="99"/>
        <v/>
      </c>
      <c r="BK171" s="136" t="str">
        <f t="shared" si="100"/>
        <v/>
      </c>
      <c r="BL171" s="136" t="str">
        <f t="shared" si="101"/>
        <v/>
      </c>
    </row>
    <row r="172" spans="1:64" s="3" customFormat="1" x14ac:dyDescent="0.35">
      <c r="A172" s="187"/>
      <c r="B172" s="188"/>
      <c r="C172" s="189"/>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2"/>
      <c r="AC172" s="136" t="str">
        <f t="shared" si="108"/>
        <v/>
      </c>
      <c r="AD172" s="136" t="str">
        <f t="shared" si="109"/>
        <v/>
      </c>
      <c r="AE172" s="136" t="str">
        <f t="shared" si="110"/>
        <v/>
      </c>
      <c r="AF172" s="136" t="str">
        <f t="shared" si="111"/>
        <v/>
      </c>
      <c r="AG172" s="136" t="str">
        <f t="shared" si="112"/>
        <v/>
      </c>
      <c r="AH172" s="136" t="str">
        <f t="shared" si="113"/>
        <v/>
      </c>
      <c r="AI172" s="136" t="str">
        <f t="shared" si="114"/>
        <v/>
      </c>
      <c r="AJ172" s="136" t="str">
        <f t="shared" si="115"/>
        <v/>
      </c>
      <c r="AK172" s="136" t="str">
        <f t="shared" si="116"/>
        <v/>
      </c>
      <c r="AL172" s="136" t="str">
        <f t="shared" si="117"/>
        <v/>
      </c>
      <c r="AM172" s="136" t="str">
        <f t="shared" si="118"/>
        <v/>
      </c>
      <c r="AN172" s="136" t="str">
        <f t="shared" si="119"/>
        <v/>
      </c>
      <c r="AO172" s="136" t="str">
        <f t="shared" si="120"/>
        <v/>
      </c>
      <c r="AP172" s="136" t="str">
        <f t="shared" si="121"/>
        <v/>
      </c>
      <c r="AQ172" s="136" t="str">
        <f t="shared" si="122"/>
        <v/>
      </c>
      <c r="AR172" s="136" t="str">
        <f t="shared" si="123"/>
        <v/>
      </c>
      <c r="AS172" s="136" t="str">
        <f t="shared" si="124"/>
        <v/>
      </c>
      <c r="AT172" s="136" t="str">
        <f t="shared" si="125"/>
        <v/>
      </c>
      <c r="AU172" s="136" t="str">
        <f t="shared" si="126"/>
        <v/>
      </c>
      <c r="AV172" s="136" t="str">
        <f t="shared" si="127"/>
        <v/>
      </c>
      <c r="AW172" s="136" t="str">
        <f t="shared" si="128"/>
        <v/>
      </c>
      <c r="AX172" s="136" t="str">
        <f t="shared" si="129"/>
        <v/>
      </c>
      <c r="AY172" s="136" t="str">
        <f t="shared" si="130"/>
        <v/>
      </c>
      <c r="AZ172" s="136" t="str">
        <f t="shared" si="131"/>
        <v/>
      </c>
      <c r="BA172" s="136" t="str">
        <f t="shared" si="132"/>
        <v/>
      </c>
      <c r="BB172" s="136" t="str">
        <f t="shared" si="133"/>
        <v/>
      </c>
      <c r="BC172" s="136" t="str">
        <f t="shared" si="92"/>
        <v/>
      </c>
      <c r="BD172" s="136" t="str">
        <f t="shared" si="93"/>
        <v/>
      </c>
      <c r="BE172" s="136" t="str">
        <f t="shared" si="94"/>
        <v/>
      </c>
      <c r="BF172" s="136" t="str">
        <f t="shared" si="95"/>
        <v/>
      </c>
      <c r="BG172" s="136" t="str">
        <f t="shared" si="96"/>
        <v/>
      </c>
      <c r="BH172" s="136" t="str">
        <f t="shared" si="97"/>
        <v/>
      </c>
      <c r="BI172" s="136" t="str">
        <f t="shared" si="98"/>
        <v/>
      </c>
      <c r="BJ172" s="136" t="str">
        <f t="shared" si="99"/>
        <v/>
      </c>
      <c r="BK172" s="136" t="str">
        <f t="shared" si="100"/>
        <v/>
      </c>
      <c r="BL172" s="136" t="str">
        <f t="shared" si="101"/>
        <v/>
      </c>
    </row>
    <row r="173" spans="1:64" s="3" customFormat="1" x14ac:dyDescent="0.35">
      <c r="A173" s="187"/>
      <c r="B173" s="188"/>
      <c r="C173" s="189"/>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2"/>
      <c r="AC173" s="136" t="str">
        <f t="shared" si="108"/>
        <v/>
      </c>
      <c r="AD173" s="136" t="str">
        <f t="shared" si="109"/>
        <v/>
      </c>
      <c r="AE173" s="136" t="str">
        <f t="shared" si="110"/>
        <v/>
      </c>
      <c r="AF173" s="136" t="str">
        <f t="shared" si="111"/>
        <v/>
      </c>
      <c r="AG173" s="136" t="str">
        <f t="shared" si="112"/>
        <v/>
      </c>
      <c r="AH173" s="136" t="str">
        <f t="shared" si="113"/>
        <v/>
      </c>
      <c r="AI173" s="136" t="str">
        <f t="shared" si="114"/>
        <v/>
      </c>
      <c r="AJ173" s="136" t="str">
        <f t="shared" si="115"/>
        <v/>
      </c>
      <c r="AK173" s="136" t="str">
        <f t="shared" si="116"/>
        <v/>
      </c>
      <c r="AL173" s="136" t="str">
        <f t="shared" si="117"/>
        <v/>
      </c>
      <c r="AM173" s="136" t="str">
        <f t="shared" si="118"/>
        <v/>
      </c>
      <c r="AN173" s="136" t="str">
        <f t="shared" si="119"/>
        <v/>
      </c>
      <c r="AO173" s="136" t="str">
        <f t="shared" si="120"/>
        <v/>
      </c>
      <c r="AP173" s="136" t="str">
        <f t="shared" si="121"/>
        <v/>
      </c>
      <c r="AQ173" s="136" t="str">
        <f t="shared" si="122"/>
        <v/>
      </c>
      <c r="AR173" s="136" t="str">
        <f t="shared" si="123"/>
        <v/>
      </c>
      <c r="AS173" s="136" t="str">
        <f t="shared" si="124"/>
        <v/>
      </c>
      <c r="AT173" s="136" t="str">
        <f t="shared" si="125"/>
        <v/>
      </c>
      <c r="AU173" s="136" t="str">
        <f t="shared" si="126"/>
        <v/>
      </c>
      <c r="AV173" s="136" t="str">
        <f t="shared" si="127"/>
        <v/>
      </c>
      <c r="AW173" s="136" t="str">
        <f t="shared" si="128"/>
        <v/>
      </c>
      <c r="AX173" s="136" t="str">
        <f t="shared" si="129"/>
        <v/>
      </c>
      <c r="AY173" s="136" t="str">
        <f t="shared" si="130"/>
        <v/>
      </c>
      <c r="AZ173" s="136" t="str">
        <f t="shared" si="131"/>
        <v/>
      </c>
      <c r="BA173" s="136" t="str">
        <f t="shared" si="132"/>
        <v/>
      </c>
      <c r="BB173" s="136" t="str">
        <f t="shared" si="133"/>
        <v/>
      </c>
      <c r="BC173" s="136" t="str">
        <f t="shared" si="92"/>
        <v/>
      </c>
      <c r="BD173" s="136" t="str">
        <f t="shared" si="93"/>
        <v/>
      </c>
      <c r="BE173" s="136" t="str">
        <f t="shared" si="94"/>
        <v/>
      </c>
      <c r="BF173" s="136" t="str">
        <f t="shared" si="95"/>
        <v/>
      </c>
      <c r="BG173" s="136" t="str">
        <f t="shared" si="96"/>
        <v/>
      </c>
      <c r="BH173" s="136" t="str">
        <f t="shared" si="97"/>
        <v/>
      </c>
      <c r="BI173" s="136" t="str">
        <f t="shared" si="98"/>
        <v/>
      </c>
      <c r="BJ173" s="136" t="str">
        <f t="shared" si="99"/>
        <v/>
      </c>
      <c r="BK173" s="136" t="str">
        <f t="shared" si="100"/>
        <v/>
      </c>
      <c r="BL173" s="136" t="str">
        <f t="shared" si="101"/>
        <v/>
      </c>
    </row>
    <row r="174" spans="1:64" s="3" customFormat="1" x14ac:dyDescent="0.35">
      <c r="A174" s="187"/>
      <c r="B174" s="188"/>
      <c r="C174" s="189"/>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2"/>
      <c r="AC174" s="136" t="str">
        <f t="shared" si="108"/>
        <v/>
      </c>
      <c r="AD174" s="136" t="str">
        <f t="shared" si="109"/>
        <v/>
      </c>
      <c r="AE174" s="136" t="str">
        <f t="shared" si="110"/>
        <v/>
      </c>
      <c r="AF174" s="136" t="str">
        <f t="shared" si="111"/>
        <v/>
      </c>
      <c r="AG174" s="136" t="str">
        <f t="shared" si="112"/>
        <v/>
      </c>
      <c r="AH174" s="136" t="str">
        <f t="shared" si="113"/>
        <v/>
      </c>
      <c r="AI174" s="136" t="str">
        <f t="shared" si="114"/>
        <v/>
      </c>
      <c r="AJ174" s="136" t="str">
        <f t="shared" si="115"/>
        <v/>
      </c>
      <c r="AK174" s="136" t="str">
        <f t="shared" si="116"/>
        <v/>
      </c>
      <c r="AL174" s="136" t="str">
        <f t="shared" si="117"/>
        <v/>
      </c>
      <c r="AM174" s="136" t="str">
        <f t="shared" si="118"/>
        <v/>
      </c>
      <c r="AN174" s="136" t="str">
        <f t="shared" si="119"/>
        <v/>
      </c>
      <c r="AO174" s="136" t="str">
        <f t="shared" si="120"/>
        <v/>
      </c>
      <c r="AP174" s="136" t="str">
        <f t="shared" si="121"/>
        <v/>
      </c>
      <c r="AQ174" s="136" t="str">
        <f t="shared" si="122"/>
        <v/>
      </c>
      <c r="AR174" s="136" t="str">
        <f t="shared" si="123"/>
        <v/>
      </c>
      <c r="AS174" s="136" t="str">
        <f t="shared" si="124"/>
        <v/>
      </c>
      <c r="AT174" s="136" t="str">
        <f t="shared" si="125"/>
        <v/>
      </c>
      <c r="AU174" s="136" t="str">
        <f t="shared" si="126"/>
        <v/>
      </c>
      <c r="AV174" s="136" t="str">
        <f t="shared" si="127"/>
        <v/>
      </c>
      <c r="AW174" s="136" t="str">
        <f t="shared" si="128"/>
        <v/>
      </c>
      <c r="AX174" s="136" t="str">
        <f t="shared" si="129"/>
        <v/>
      </c>
      <c r="AY174" s="136" t="str">
        <f t="shared" si="130"/>
        <v/>
      </c>
      <c r="AZ174" s="136" t="str">
        <f t="shared" si="131"/>
        <v/>
      </c>
      <c r="BA174" s="136" t="str">
        <f t="shared" si="132"/>
        <v/>
      </c>
      <c r="BB174" s="136" t="str">
        <f t="shared" si="133"/>
        <v/>
      </c>
      <c r="BC174" s="136" t="str">
        <f t="shared" si="92"/>
        <v/>
      </c>
      <c r="BD174" s="136" t="str">
        <f t="shared" si="93"/>
        <v/>
      </c>
      <c r="BE174" s="136" t="str">
        <f t="shared" si="94"/>
        <v/>
      </c>
      <c r="BF174" s="136" t="str">
        <f t="shared" si="95"/>
        <v/>
      </c>
      <c r="BG174" s="136" t="str">
        <f t="shared" si="96"/>
        <v/>
      </c>
      <c r="BH174" s="136" t="str">
        <f t="shared" si="97"/>
        <v/>
      </c>
      <c r="BI174" s="136" t="str">
        <f t="shared" si="98"/>
        <v/>
      </c>
      <c r="BJ174" s="136" t="str">
        <f t="shared" si="99"/>
        <v/>
      </c>
      <c r="BK174" s="136" t="str">
        <f t="shared" si="100"/>
        <v/>
      </c>
      <c r="BL174" s="136" t="str">
        <f t="shared" si="101"/>
        <v/>
      </c>
    </row>
    <row r="175" spans="1:64" s="3" customFormat="1" x14ac:dyDescent="0.35">
      <c r="A175" s="187"/>
      <c r="B175" s="188"/>
      <c r="C175" s="189"/>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2"/>
      <c r="AC175" s="136" t="str">
        <f t="shared" si="108"/>
        <v/>
      </c>
      <c r="AD175" s="136" t="str">
        <f t="shared" si="109"/>
        <v/>
      </c>
      <c r="AE175" s="136" t="str">
        <f t="shared" si="110"/>
        <v/>
      </c>
      <c r="AF175" s="136" t="str">
        <f t="shared" si="111"/>
        <v/>
      </c>
      <c r="AG175" s="136" t="str">
        <f t="shared" si="112"/>
        <v/>
      </c>
      <c r="AH175" s="136" t="str">
        <f t="shared" si="113"/>
        <v/>
      </c>
      <c r="AI175" s="136" t="str">
        <f t="shared" si="114"/>
        <v/>
      </c>
      <c r="AJ175" s="136" t="str">
        <f t="shared" si="115"/>
        <v/>
      </c>
      <c r="AK175" s="136" t="str">
        <f t="shared" si="116"/>
        <v/>
      </c>
      <c r="AL175" s="136" t="str">
        <f t="shared" si="117"/>
        <v/>
      </c>
      <c r="AM175" s="136" t="str">
        <f t="shared" si="118"/>
        <v/>
      </c>
      <c r="AN175" s="136" t="str">
        <f t="shared" si="119"/>
        <v/>
      </c>
      <c r="AO175" s="136" t="str">
        <f t="shared" si="120"/>
        <v/>
      </c>
      <c r="AP175" s="136" t="str">
        <f t="shared" si="121"/>
        <v/>
      </c>
      <c r="AQ175" s="136" t="str">
        <f t="shared" si="122"/>
        <v/>
      </c>
      <c r="AR175" s="136" t="str">
        <f t="shared" si="123"/>
        <v/>
      </c>
      <c r="AS175" s="136" t="str">
        <f t="shared" si="124"/>
        <v/>
      </c>
      <c r="AT175" s="136" t="str">
        <f t="shared" si="125"/>
        <v/>
      </c>
      <c r="AU175" s="136" t="str">
        <f t="shared" si="126"/>
        <v/>
      </c>
      <c r="AV175" s="136" t="str">
        <f t="shared" si="127"/>
        <v/>
      </c>
      <c r="AW175" s="136" t="str">
        <f t="shared" si="128"/>
        <v/>
      </c>
      <c r="AX175" s="136" t="str">
        <f t="shared" si="129"/>
        <v/>
      </c>
      <c r="AY175" s="136" t="str">
        <f t="shared" si="130"/>
        <v/>
      </c>
      <c r="AZ175" s="136" t="str">
        <f t="shared" si="131"/>
        <v/>
      </c>
      <c r="BA175" s="136" t="str">
        <f t="shared" si="132"/>
        <v/>
      </c>
      <c r="BB175" s="136" t="str">
        <f t="shared" si="133"/>
        <v/>
      </c>
      <c r="BC175" s="136" t="str">
        <f t="shared" si="92"/>
        <v/>
      </c>
      <c r="BD175" s="136" t="str">
        <f t="shared" si="93"/>
        <v/>
      </c>
      <c r="BE175" s="136" t="str">
        <f t="shared" si="94"/>
        <v/>
      </c>
      <c r="BF175" s="136" t="str">
        <f t="shared" si="95"/>
        <v/>
      </c>
      <c r="BG175" s="136" t="str">
        <f t="shared" si="96"/>
        <v/>
      </c>
      <c r="BH175" s="136" t="str">
        <f t="shared" si="97"/>
        <v/>
      </c>
      <c r="BI175" s="136" t="str">
        <f t="shared" si="98"/>
        <v/>
      </c>
      <c r="BJ175" s="136" t="str">
        <f t="shared" si="99"/>
        <v/>
      </c>
      <c r="BK175" s="136" t="str">
        <f t="shared" si="100"/>
        <v/>
      </c>
      <c r="BL175" s="136" t="str">
        <f t="shared" si="101"/>
        <v/>
      </c>
    </row>
    <row r="176" spans="1:64" s="3" customFormat="1" x14ac:dyDescent="0.35">
      <c r="A176" s="187"/>
      <c r="B176" s="188"/>
      <c r="C176" s="189"/>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2"/>
      <c r="AC176" s="136" t="str">
        <f t="shared" si="108"/>
        <v/>
      </c>
      <c r="AD176" s="136" t="str">
        <f t="shared" si="109"/>
        <v/>
      </c>
      <c r="AE176" s="136" t="str">
        <f t="shared" si="110"/>
        <v/>
      </c>
      <c r="AF176" s="136" t="str">
        <f t="shared" si="111"/>
        <v/>
      </c>
      <c r="AG176" s="136" t="str">
        <f t="shared" si="112"/>
        <v/>
      </c>
      <c r="AH176" s="136" t="str">
        <f t="shared" si="113"/>
        <v/>
      </c>
      <c r="AI176" s="136" t="str">
        <f t="shared" si="114"/>
        <v/>
      </c>
      <c r="AJ176" s="136" t="str">
        <f t="shared" si="115"/>
        <v/>
      </c>
      <c r="AK176" s="136" t="str">
        <f t="shared" si="116"/>
        <v/>
      </c>
      <c r="AL176" s="136" t="str">
        <f t="shared" si="117"/>
        <v/>
      </c>
      <c r="AM176" s="136" t="str">
        <f t="shared" si="118"/>
        <v/>
      </c>
      <c r="AN176" s="136" t="str">
        <f t="shared" si="119"/>
        <v/>
      </c>
      <c r="AO176" s="136" t="str">
        <f t="shared" si="120"/>
        <v/>
      </c>
      <c r="AP176" s="136" t="str">
        <f t="shared" si="121"/>
        <v/>
      </c>
      <c r="AQ176" s="136" t="str">
        <f t="shared" si="122"/>
        <v/>
      </c>
      <c r="AR176" s="136" t="str">
        <f t="shared" si="123"/>
        <v/>
      </c>
      <c r="AS176" s="136" t="str">
        <f t="shared" si="124"/>
        <v/>
      </c>
      <c r="AT176" s="136" t="str">
        <f t="shared" si="125"/>
        <v/>
      </c>
      <c r="AU176" s="136" t="str">
        <f t="shared" si="126"/>
        <v/>
      </c>
      <c r="AV176" s="136" t="str">
        <f t="shared" si="127"/>
        <v/>
      </c>
      <c r="AW176" s="136" t="str">
        <f t="shared" si="128"/>
        <v/>
      </c>
      <c r="AX176" s="136" t="str">
        <f t="shared" si="129"/>
        <v/>
      </c>
      <c r="AY176" s="136" t="str">
        <f t="shared" si="130"/>
        <v/>
      </c>
      <c r="AZ176" s="136" t="str">
        <f t="shared" si="131"/>
        <v/>
      </c>
      <c r="BA176" s="136" t="str">
        <f t="shared" si="132"/>
        <v/>
      </c>
      <c r="BB176" s="136" t="str">
        <f t="shared" si="133"/>
        <v/>
      </c>
      <c r="BC176" s="136" t="str">
        <f t="shared" si="92"/>
        <v/>
      </c>
      <c r="BD176" s="136" t="str">
        <f t="shared" si="93"/>
        <v/>
      </c>
      <c r="BE176" s="136" t="str">
        <f t="shared" si="94"/>
        <v/>
      </c>
      <c r="BF176" s="136" t="str">
        <f t="shared" si="95"/>
        <v/>
      </c>
      <c r="BG176" s="136" t="str">
        <f t="shared" si="96"/>
        <v/>
      </c>
      <c r="BH176" s="136" t="str">
        <f t="shared" si="97"/>
        <v/>
      </c>
      <c r="BI176" s="136" t="str">
        <f t="shared" si="98"/>
        <v/>
      </c>
      <c r="BJ176" s="136" t="str">
        <f t="shared" si="99"/>
        <v/>
      </c>
      <c r="BK176" s="136" t="str">
        <f t="shared" si="100"/>
        <v/>
      </c>
      <c r="BL176" s="136" t="str">
        <f t="shared" si="101"/>
        <v/>
      </c>
    </row>
    <row r="177" spans="1:64" s="3" customFormat="1" x14ac:dyDescent="0.35">
      <c r="A177" s="187"/>
      <c r="B177" s="188"/>
      <c r="C177" s="189"/>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2"/>
      <c r="AC177" s="136" t="str">
        <f t="shared" si="108"/>
        <v/>
      </c>
      <c r="AD177" s="136" t="str">
        <f t="shared" si="109"/>
        <v/>
      </c>
      <c r="AE177" s="136" t="str">
        <f t="shared" si="110"/>
        <v/>
      </c>
      <c r="AF177" s="136" t="str">
        <f t="shared" si="111"/>
        <v/>
      </c>
      <c r="AG177" s="136" t="str">
        <f t="shared" si="112"/>
        <v/>
      </c>
      <c r="AH177" s="136" t="str">
        <f t="shared" si="113"/>
        <v/>
      </c>
      <c r="AI177" s="136" t="str">
        <f t="shared" si="114"/>
        <v/>
      </c>
      <c r="AJ177" s="136" t="str">
        <f t="shared" si="115"/>
        <v/>
      </c>
      <c r="AK177" s="136" t="str">
        <f t="shared" si="116"/>
        <v/>
      </c>
      <c r="AL177" s="136" t="str">
        <f t="shared" si="117"/>
        <v/>
      </c>
      <c r="AM177" s="136" t="str">
        <f t="shared" si="118"/>
        <v/>
      </c>
      <c r="AN177" s="136" t="str">
        <f t="shared" si="119"/>
        <v/>
      </c>
      <c r="AO177" s="136" t="str">
        <f t="shared" si="120"/>
        <v/>
      </c>
      <c r="AP177" s="136" t="str">
        <f t="shared" si="121"/>
        <v/>
      </c>
      <c r="AQ177" s="136" t="str">
        <f t="shared" si="122"/>
        <v/>
      </c>
      <c r="AR177" s="136" t="str">
        <f t="shared" si="123"/>
        <v/>
      </c>
      <c r="AS177" s="136" t="str">
        <f t="shared" si="124"/>
        <v/>
      </c>
      <c r="AT177" s="136" t="str">
        <f t="shared" si="125"/>
        <v/>
      </c>
      <c r="AU177" s="136" t="str">
        <f t="shared" si="126"/>
        <v/>
      </c>
      <c r="AV177" s="136" t="str">
        <f t="shared" si="127"/>
        <v/>
      </c>
      <c r="AW177" s="136" t="str">
        <f t="shared" si="128"/>
        <v/>
      </c>
      <c r="AX177" s="136" t="str">
        <f t="shared" si="129"/>
        <v/>
      </c>
      <c r="AY177" s="136" t="str">
        <f t="shared" si="130"/>
        <v/>
      </c>
      <c r="AZ177" s="136" t="str">
        <f t="shared" si="131"/>
        <v/>
      </c>
      <c r="BA177" s="136" t="str">
        <f t="shared" si="132"/>
        <v/>
      </c>
      <c r="BB177" s="136" t="str">
        <f t="shared" si="133"/>
        <v/>
      </c>
      <c r="BC177" s="136" t="str">
        <f t="shared" si="92"/>
        <v/>
      </c>
      <c r="BD177" s="136" t="str">
        <f t="shared" si="93"/>
        <v/>
      </c>
      <c r="BE177" s="136" t="str">
        <f t="shared" si="94"/>
        <v/>
      </c>
      <c r="BF177" s="136" t="str">
        <f t="shared" si="95"/>
        <v/>
      </c>
      <c r="BG177" s="136" t="str">
        <f t="shared" si="96"/>
        <v/>
      </c>
      <c r="BH177" s="136" t="str">
        <f t="shared" si="97"/>
        <v/>
      </c>
      <c r="BI177" s="136" t="str">
        <f t="shared" si="98"/>
        <v/>
      </c>
      <c r="BJ177" s="136" t="str">
        <f t="shared" si="99"/>
        <v/>
      </c>
      <c r="BK177" s="136" t="str">
        <f t="shared" si="100"/>
        <v/>
      </c>
      <c r="BL177" s="136" t="str">
        <f t="shared" si="101"/>
        <v/>
      </c>
    </row>
    <row r="178" spans="1:64" s="3" customFormat="1" x14ac:dyDescent="0.35">
      <c r="A178" s="187"/>
      <c r="B178" s="188"/>
      <c r="C178" s="189"/>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2"/>
      <c r="AC178" s="136" t="str">
        <f t="shared" si="108"/>
        <v/>
      </c>
      <c r="AD178" s="136" t="str">
        <f t="shared" si="109"/>
        <v/>
      </c>
      <c r="AE178" s="136" t="str">
        <f t="shared" si="110"/>
        <v/>
      </c>
      <c r="AF178" s="136" t="str">
        <f t="shared" si="111"/>
        <v/>
      </c>
      <c r="AG178" s="136" t="str">
        <f t="shared" si="112"/>
        <v/>
      </c>
      <c r="AH178" s="136" t="str">
        <f t="shared" si="113"/>
        <v/>
      </c>
      <c r="AI178" s="136" t="str">
        <f t="shared" si="114"/>
        <v/>
      </c>
      <c r="AJ178" s="136" t="str">
        <f t="shared" si="115"/>
        <v/>
      </c>
      <c r="AK178" s="136" t="str">
        <f t="shared" si="116"/>
        <v/>
      </c>
      <c r="AL178" s="136" t="str">
        <f t="shared" si="117"/>
        <v/>
      </c>
      <c r="AM178" s="136" t="str">
        <f t="shared" si="118"/>
        <v/>
      </c>
      <c r="AN178" s="136" t="str">
        <f t="shared" si="119"/>
        <v/>
      </c>
      <c r="AO178" s="136" t="str">
        <f t="shared" si="120"/>
        <v/>
      </c>
      <c r="AP178" s="136" t="str">
        <f t="shared" si="121"/>
        <v/>
      </c>
      <c r="AQ178" s="136" t="str">
        <f t="shared" si="122"/>
        <v/>
      </c>
      <c r="AR178" s="136" t="str">
        <f t="shared" si="123"/>
        <v/>
      </c>
      <c r="AS178" s="136" t="str">
        <f t="shared" si="124"/>
        <v/>
      </c>
      <c r="AT178" s="136" t="str">
        <f t="shared" si="125"/>
        <v/>
      </c>
      <c r="AU178" s="136" t="str">
        <f t="shared" si="126"/>
        <v/>
      </c>
      <c r="AV178" s="136" t="str">
        <f t="shared" si="127"/>
        <v/>
      </c>
      <c r="AW178" s="136" t="str">
        <f t="shared" si="128"/>
        <v/>
      </c>
      <c r="AX178" s="136" t="str">
        <f t="shared" si="129"/>
        <v/>
      </c>
      <c r="AY178" s="136" t="str">
        <f t="shared" si="130"/>
        <v/>
      </c>
      <c r="AZ178" s="136" t="str">
        <f t="shared" si="131"/>
        <v/>
      </c>
      <c r="BA178" s="136" t="str">
        <f t="shared" si="132"/>
        <v/>
      </c>
      <c r="BB178" s="136" t="str">
        <f t="shared" si="133"/>
        <v/>
      </c>
      <c r="BC178" s="136" t="str">
        <f t="shared" si="92"/>
        <v/>
      </c>
      <c r="BD178" s="136" t="str">
        <f t="shared" si="93"/>
        <v/>
      </c>
      <c r="BE178" s="136" t="str">
        <f t="shared" si="94"/>
        <v/>
      </c>
      <c r="BF178" s="136" t="str">
        <f t="shared" si="95"/>
        <v/>
      </c>
      <c r="BG178" s="136" t="str">
        <f t="shared" si="96"/>
        <v/>
      </c>
      <c r="BH178" s="136" t="str">
        <f t="shared" si="97"/>
        <v/>
      </c>
      <c r="BI178" s="136" t="str">
        <f t="shared" si="98"/>
        <v/>
      </c>
      <c r="BJ178" s="136" t="str">
        <f t="shared" si="99"/>
        <v/>
      </c>
      <c r="BK178" s="136" t="str">
        <f t="shared" si="100"/>
        <v/>
      </c>
      <c r="BL178" s="136" t="str">
        <f t="shared" si="101"/>
        <v/>
      </c>
    </row>
    <row r="179" spans="1:64" s="3" customFormat="1" x14ac:dyDescent="0.35">
      <c r="A179" s="187"/>
      <c r="B179" s="188"/>
      <c r="C179" s="189"/>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2"/>
      <c r="AC179" s="136" t="str">
        <f t="shared" si="108"/>
        <v/>
      </c>
      <c r="AD179" s="136" t="str">
        <f t="shared" si="109"/>
        <v/>
      </c>
      <c r="AE179" s="136" t="str">
        <f t="shared" si="110"/>
        <v/>
      </c>
      <c r="AF179" s="136" t="str">
        <f t="shared" si="111"/>
        <v/>
      </c>
      <c r="AG179" s="136" t="str">
        <f t="shared" si="112"/>
        <v/>
      </c>
      <c r="AH179" s="136" t="str">
        <f t="shared" si="113"/>
        <v/>
      </c>
      <c r="AI179" s="136" t="str">
        <f t="shared" si="114"/>
        <v/>
      </c>
      <c r="AJ179" s="136" t="str">
        <f t="shared" si="115"/>
        <v/>
      </c>
      <c r="AK179" s="136" t="str">
        <f t="shared" si="116"/>
        <v/>
      </c>
      <c r="AL179" s="136" t="str">
        <f t="shared" si="117"/>
        <v/>
      </c>
      <c r="AM179" s="136" t="str">
        <f t="shared" si="118"/>
        <v/>
      </c>
      <c r="AN179" s="136" t="str">
        <f t="shared" si="119"/>
        <v/>
      </c>
      <c r="AO179" s="136" t="str">
        <f t="shared" si="120"/>
        <v/>
      </c>
      <c r="AP179" s="136" t="str">
        <f t="shared" si="121"/>
        <v/>
      </c>
      <c r="AQ179" s="136" t="str">
        <f t="shared" si="122"/>
        <v/>
      </c>
      <c r="AR179" s="136" t="str">
        <f t="shared" si="123"/>
        <v/>
      </c>
      <c r="AS179" s="136" t="str">
        <f t="shared" si="124"/>
        <v/>
      </c>
      <c r="AT179" s="136" t="str">
        <f t="shared" si="125"/>
        <v/>
      </c>
      <c r="AU179" s="136" t="str">
        <f t="shared" si="126"/>
        <v/>
      </c>
      <c r="AV179" s="136" t="str">
        <f t="shared" si="127"/>
        <v/>
      </c>
      <c r="AW179" s="136" t="str">
        <f t="shared" si="128"/>
        <v/>
      </c>
      <c r="AX179" s="136" t="str">
        <f t="shared" si="129"/>
        <v/>
      </c>
      <c r="AY179" s="136" t="str">
        <f t="shared" si="130"/>
        <v/>
      </c>
      <c r="AZ179" s="136" t="str">
        <f t="shared" si="131"/>
        <v/>
      </c>
      <c r="BA179" s="136" t="str">
        <f t="shared" si="132"/>
        <v/>
      </c>
      <c r="BB179" s="136" t="str">
        <f t="shared" si="133"/>
        <v/>
      </c>
      <c r="BC179" s="136" t="str">
        <f t="shared" si="92"/>
        <v/>
      </c>
      <c r="BD179" s="136" t="str">
        <f t="shared" si="93"/>
        <v/>
      </c>
      <c r="BE179" s="136" t="str">
        <f t="shared" si="94"/>
        <v/>
      </c>
      <c r="BF179" s="136" t="str">
        <f t="shared" si="95"/>
        <v/>
      </c>
      <c r="BG179" s="136" t="str">
        <f t="shared" si="96"/>
        <v/>
      </c>
      <c r="BH179" s="136" t="str">
        <f t="shared" si="97"/>
        <v/>
      </c>
      <c r="BI179" s="136" t="str">
        <f t="shared" si="98"/>
        <v/>
      </c>
      <c r="BJ179" s="136" t="str">
        <f t="shared" si="99"/>
        <v/>
      </c>
      <c r="BK179" s="136" t="str">
        <f t="shared" si="100"/>
        <v/>
      </c>
      <c r="BL179" s="136" t="str">
        <f t="shared" si="101"/>
        <v/>
      </c>
    </row>
    <row r="180" spans="1:64" s="3" customFormat="1" x14ac:dyDescent="0.35">
      <c r="A180" s="187"/>
      <c r="B180" s="188"/>
      <c r="C180" s="189"/>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2"/>
      <c r="AC180" s="136" t="str">
        <f t="shared" si="108"/>
        <v/>
      </c>
      <c r="AD180" s="136" t="str">
        <f t="shared" si="109"/>
        <v/>
      </c>
      <c r="AE180" s="136" t="str">
        <f t="shared" si="110"/>
        <v/>
      </c>
      <c r="AF180" s="136" t="str">
        <f t="shared" si="111"/>
        <v/>
      </c>
      <c r="AG180" s="136" t="str">
        <f t="shared" si="112"/>
        <v/>
      </c>
      <c r="AH180" s="136" t="str">
        <f t="shared" si="113"/>
        <v/>
      </c>
      <c r="AI180" s="136" t="str">
        <f t="shared" si="114"/>
        <v/>
      </c>
      <c r="AJ180" s="136" t="str">
        <f t="shared" si="115"/>
        <v/>
      </c>
      <c r="AK180" s="136" t="str">
        <f t="shared" si="116"/>
        <v/>
      </c>
      <c r="AL180" s="136" t="str">
        <f t="shared" si="117"/>
        <v/>
      </c>
      <c r="AM180" s="136" t="str">
        <f t="shared" si="118"/>
        <v/>
      </c>
      <c r="AN180" s="136" t="str">
        <f t="shared" si="119"/>
        <v/>
      </c>
      <c r="AO180" s="136" t="str">
        <f t="shared" si="120"/>
        <v/>
      </c>
      <c r="AP180" s="136" t="str">
        <f t="shared" si="121"/>
        <v/>
      </c>
      <c r="AQ180" s="136" t="str">
        <f t="shared" si="122"/>
        <v/>
      </c>
      <c r="AR180" s="136" t="str">
        <f t="shared" si="123"/>
        <v/>
      </c>
      <c r="AS180" s="136" t="str">
        <f t="shared" si="124"/>
        <v/>
      </c>
      <c r="AT180" s="136" t="str">
        <f t="shared" si="125"/>
        <v/>
      </c>
      <c r="AU180" s="136" t="str">
        <f t="shared" si="126"/>
        <v/>
      </c>
      <c r="AV180" s="136" t="str">
        <f t="shared" si="127"/>
        <v/>
      </c>
      <c r="AW180" s="136" t="str">
        <f t="shared" si="128"/>
        <v/>
      </c>
      <c r="AX180" s="136" t="str">
        <f t="shared" si="129"/>
        <v/>
      </c>
      <c r="AY180" s="136" t="str">
        <f t="shared" si="130"/>
        <v/>
      </c>
      <c r="AZ180" s="136" t="str">
        <f t="shared" si="131"/>
        <v/>
      </c>
      <c r="BA180" s="136" t="str">
        <f t="shared" si="132"/>
        <v/>
      </c>
      <c r="BB180" s="136" t="str">
        <f t="shared" si="133"/>
        <v/>
      </c>
      <c r="BC180" s="136" t="str">
        <f t="shared" si="92"/>
        <v/>
      </c>
      <c r="BD180" s="136" t="str">
        <f t="shared" si="93"/>
        <v/>
      </c>
      <c r="BE180" s="136" t="str">
        <f t="shared" si="94"/>
        <v/>
      </c>
      <c r="BF180" s="136" t="str">
        <f t="shared" si="95"/>
        <v/>
      </c>
      <c r="BG180" s="136" t="str">
        <f t="shared" si="96"/>
        <v/>
      </c>
      <c r="BH180" s="136" t="str">
        <f t="shared" si="97"/>
        <v/>
      </c>
      <c r="BI180" s="136" t="str">
        <f t="shared" si="98"/>
        <v/>
      </c>
      <c r="BJ180" s="136" t="str">
        <f t="shared" si="99"/>
        <v/>
      </c>
      <c r="BK180" s="136" t="str">
        <f t="shared" si="100"/>
        <v/>
      </c>
      <c r="BL180" s="136" t="str">
        <f t="shared" si="101"/>
        <v/>
      </c>
    </row>
    <row r="181" spans="1:64" s="3" customFormat="1" x14ac:dyDescent="0.35">
      <c r="A181" s="187"/>
      <c r="B181" s="188"/>
      <c r="C181" s="189"/>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2"/>
      <c r="AC181" s="136" t="str">
        <f t="shared" si="108"/>
        <v/>
      </c>
      <c r="AD181" s="136" t="str">
        <f t="shared" si="109"/>
        <v/>
      </c>
      <c r="AE181" s="136" t="str">
        <f t="shared" si="110"/>
        <v/>
      </c>
      <c r="AF181" s="136" t="str">
        <f t="shared" si="111"/>
        <v/>
      </c>
      <c r="AG181" s="136" t="str">
        <f t="shared" si="112"/>
        <v/>
      </c>
      <c r="AH181" s="136" t="str">
        <f t="shared" si="113"/>
        <v/>
      </c>
      <c r="AI181" s="136" t="str">
        <f t="shared" si="114"/>
        <v/>
      </c>
      <c r="AJ181" s="136" t="str">
        <f t="shared" si="115"/>
        <v/>
      </c>
      <c r="AK181" s="136" t="str">
        <f t="shared" si="116"/>
        <v/>
      </c>
      <c r="AL181" s="136" t="str">
        <f t="shared" si="117"/>
        <v/>
      </c>
      <c r="AM181" s="136" t="str">
        <f t="shared" si="118"/>
        <v/>
      </c>
      <c r="AN181" s="136" t="str">
        <f t="shared" si="119"/>
        <v/>
      </c>
      <c r="AO181" s="136" t="str">
        <f t="shared" si="120"/>
        <v/>
      </c>
      <c r="AP181" s="136" t="str">
        <f t="shared" si="121"/>
        <v/>
      </c>
      <c r="AQ181" s="136" t="str">
        <f t="shared" si="122"/>
        <v/>
      </c>
      <c r="AR181" s="136" t="str">
        <f t="shared" si="123"/>
        <v/>
      </c>
      <c r="AS181" s="136" t="str">
        <f t="shared" si="124"/>
        <v/>
      </c>
      <c r="AT181" s="136" t="str">
        <f t="shared" si="125"/>
        <v/>
      </c>
      <c r="AU181" s="136" t="str">
        <f t="shared" si="126"/>
        <v/>
      </c>
      <c r="AV181" s="136" t="str">
        <f t="shared" si="127"/>
        <v/>
      </c>
      <c r="AW181" s="136" t="str">
        <f t="shared" si="128"/>
        <v/>
      </c>
      <c r="AX181" s="136" t="str">
        <f t="shared" si="129"/>
        <v/>
      </c>
      <c r="AY181" s="136" t="str">
        <f t="shared" si="130"/>
        <v/>
      </c>
      <c r="AZ181" s="136" t="str">
        <f t="shared" si="131"/>
        <v/>
      </c>
      <c r="BA181" s="136" t="str">
        <f t="shared" si="132"/>
        <v/>
      </c>
      <c r="BB181" s="136" t="str">
        <f t="shared" si="133"/>
        <v/>
      </c>
      <c r="BC181" s="136" t="str">
        <f t="shared" si="92"/>
        <v/>
      </c>
      <c r="BD181" s="136" t="str">
        <f t="shared" si="93"/>
        <v/>
      </c>
      <c r="BE181" s="136" t="str">
        <f t="shared" si="94"/>
        <v/>
      </c>
      <c r="BF181" s="136" t="str">
        <f t="shared" si="95"/>
        <v/>
      </c>
      <c r="BG181" s="136" t="str">
        <f t="shared" si="96"/>
        <v/>
      </c>
      <c r="BH181" s="136" t="str">
        <f t="shared" si="97"/>
        <v/>
      </c>
      <c r="BI181" s="136" t="str">
        <f t="shared" si="98"/>
        <v/>
      </c>
      <c r="BJ181" s="136" t="str">
        <f t="shared" si="99"/>
        <v/>
      </c>
      <c r="BK181" s="136" t="str">
        <f t="shared" si="100"/>
        <v/>
      </c>
      <c r="BL181" s="136" t="str">
        <f t="shared" si="101"/>
        <v/>
      </c>
    </row>
    <row r="182" spans="1:64" s="3" customFormat="1" x14ac:dyDescent="0.35">
      <c r="A182" s="187"/>
      <c r="B182" s="188"/>
      <c r="C182" s="189"/>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2"/>
      <c r="AC182" s="136" t="str">
        <f t="shared" si="108"/>
        <v/>
      </c>
      <c r="AD182" s="136" t="str">
        <f t="shared" si="109"/>
        <v/>
      </c>
      <c r="AE182" s="136" t="str">
        <f t="shared" si="110"/>
        <v/>
      </c>
      <c r="AF182" s="136" t="str">
        <f t="shared" si="111"/>
        <v/>
      </c>
      <c r="AG182" s="136" t="str">
        <f t="shared" si="112"/>
        <v/>
      </c>
      <c r="AH182" s="136" t="str">
        <f t="shared" si="113"/>
        <v/>
      </c>
      <c r="AI182" s="136" t="str">
        <f t="shared" si="114"/>
        <v/>
      </c>
      <c r="AJ182" s="136" t="str">
        <f t="shared" si="115"/>
        <v/>
      </c>
      <c r="AK182" s="136" t="str">
        <f t="shared" si="116"/>
        <v/>
      </c>
      <c r="AL182" s="136" t="str">
        <f t="shared" si="117"/>
        <v/>
      </c>
      <c r="AM182" s="136" t="str">
        <f t="shared" si="118"/>
        <v/>
      </c>
      <c r="AN182" s="136" t="str">
        <f t="shared" si="119"/>
        <v/>
      </c>
      <c r="AO182" s="136" t="str">
        <f t="shared" si="120"/>
        <v/>
      </c>
      <c r="AP182" s="136" t="str">
        <f t="shared" si="121"/>
        <v/>
      </c>
      <c r="AQ182" s="136" t="str">
        <f t="shared" si="122"/>
        <v/>
      </c>
      <c r="AR182" s="136" t="str">
        <f t="shared" si="123"/>
        <v/>
      </c>
      <c r="AS182" s="136" t="str">
        <f t="shared" si="124"/>
        <v/>
      </c>
      <c r="AT182" s="136" t="str">
        <f t="shared" si="125"/>
        <v/>
      </c>
      <c r="AU182" s="136" t="str">
        <f t="shared" si="126"/>
        <v/>
      </c>
      <c r="AV182" s="136" t="str">
        <f t="shared" si="127"/>
        <v/>
      </c>
      <c r="AW182" s="136" t="str">
        <f t="shared" si="128"/>
        <v/>
      </c>
      <c r="AX182" s="136" t="str">
        <f t="shared" si="129"/>
        <v/>
      </c>
      <c r="AY182" s="136" t="str">
        <f t="shared" si="130"/>
        <v/>
      </c>
      <c r="AZ182" s="136" t="str">
        <f t="shared" si="131"/>
        <v/>
      </c>
      <c r="BA182" s="136" t="str">
        <f t="shared" si="132"/>
        <v/>
      </c>
      <c r="BB182" s="136" t="str">
        <f t="shared" si="133"/>
        <v/>
      </c>
      <c r="BC182" s="136" t="str">
        <f t="shared" si="92"/>
        <v/>
      </c>
      <c r="BD182" s="136" t="str">
        <f t="shared" si="93"/>
        <v/>
      </c>
      <c r="BE182" s="136" t="str">
        <f t="shared" si="94"/>
        <v/>
      </c>
      <c r="BF182" s="136" t="str">
        <f t="shared" si="95"/>
        <v/>
      </c>
      <c r="BG182" s="136" t="str">
        <f t="shared" si="96"/>
        <v/>
      </c>
      <c r="BH182" s="136" t="str">
        <f t="shared" si="97"/>
        <v/>
      </c>
      <c r="BI182" s="136" t="str">
        <f t="shared" si="98"/>
        <v/>
      </c>
      <c r="BJ182" s="136" t="str">
        <f t="shared" si="99"/>
        <v/>
      </c>
      <c r="BK182" s="136" t="str">
        <f t="shared" si="100"/>
        <v/>
      </c>
      <c r="BL182" s="136" t="str">
        <f t="shared" si="101"/>
        <v/>
      </c>
    </row>
    <row r="183" spans="1:64" s="3" customFormat="1" x14ac:dyDescent="0.35">
      <c r="A183" s="187"/>
      <c r="B183" s="188"/>
      <c r="C183" s="189"/>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2"/>
      <c r="AC183" s="136" t="str">
        <f t="shared" si="108"/>
        <v/>
      </c>
      <c r="AD183" s="136" t="str">
        <f t="shared" si="109"/>
        <v/>
      </c>
      <c r="AE183" s="136" t="str">
        <f t="shared" si="110"/>
        <v/>
      </c>
      <c r="AF183" s="136" t="str">
        <f t="shared" si="111"/>
        <v/>
      </c>
      <c r="AG183" s="136" t="str">
        <f t="shared" si="112"/>
        <v/>
      </c>
      <c r="AH183" s="136" t="str">
        <f t="shared" si="113"/>
        <v/>
      </c>
      <c r="AI183" s="136" t="str">
        <f t="shared" si="114"/>
        <v/>
      </c>
      <c r="AJ183" s="136" t="str">
        <f t="shared" si="115"/>
        <v/>
      </c>
      <c r="AK183" s="136" t="str">
        <f t="shared" si="116"/>
        <v/>
      </c>
      <c r="AL183" s="136" t="str">
        <f t="shared" si="117"/>
        <v/>
      </c>
      <c r="AM183" s="136" t="str">
        <f t="shared" si="118"/>
        <v/>
      </c>
      <c r="AN183" s="136" t="str">
        <f t="shared" si="119"/>
        <v/>
      </c>
      <c r="AO183" s="136" t="str">
        <f t="shared" si="120"/>
        <v/>
      </c>
      <c r="AP183" s="136" t="str">
        <f t="shared" si="121"/>
        <v/>
      </c>
      <c r="AQ183" s="136" t="str">
        <f t="shared" si="122"/>
        <v/>
      </c>
      <c r="AR183" s="136" t="str">
        <f t="shared" si="123"/>
        <v/>
      </c>
      <c r="AS183" s="136" t="str">
        <f t="shared" si="124"/>
        <v/>
      </c>
      <c r="AT183" s="136" t="str">
        <f t="shared" si="125"/>
        <v/>
      </c>
      <c r="AU183" s="136" t="str">
        <f t="shared" si="126"/>
        <v/>
      </c>
      <c r="AV183" s="136" t="str">
        <f t="shared" si="127"/>
        <v/>
      </c>
      <c r="AW183" s="136" t="str">
        <f t="shared" si="128"/>
        <v/>
      </c>
      <c r="AX183" s="136" t="str">
        <f t="shared" si="129"/>
        <v/>
      </c>
      <c r="AY183" s="136" t="str">
        <f t="shared" si="130"/>
        <v/>
      </c>
      <c r="AZ183" s="136" t="str">
        <f t="shared" si="131"/>
        <v/>
      </c>
      <c r="BA183" s="136" t="str">
        <f t="shared" si="132"/>
        <v/>
      </c>
      <c r="BB183" s="136" t="str">
        <f t="shared" si="133"/>
        <v/>
      </c>
      <c r="BC183" s="136" t="str">
        <f t="shared" si="92"/>
        <v/>
      </c>
      <c r="BD183" s="136" t="str">
        <f t="shared" si="93"/>
        <v/>
      </c>
      <c r="BE183" s="136" t="str">
        <f t="shared" si="94"/>
        <v/>
      </c>
      <c r="BF183" s="136" t="str">
        <f t="shared" si="95"/>
        <v/>
      </c>
      <c r="BG183" s="136" t="str">
        <f t="shared" si="96"/>
        <v/>
      </c>
      <c r="BH183" s="136" t="str">
        <f t="shared" si="97"/>
        <v/>
      </c>
      <c r="BI183" s="136" t="str">
        <f t="shared" si="98"/>
        <v/>
      </c>
      <c r="BJ183" s="136" t="str">
        <f t="shared" si="99"/>
        <v/>
      </c>
      <c r="BK183" s="136" t="str">
        <f t="shared" si="100"/>
        <v/>
      </c>
      <c r="BL183" s="136" t="str">
        <f t="shared" si="101"/>
        <v/>
      </c>
    </row>
    <row r="184" spans="1:64" s="3" customFormat="1" x14ac:dyDescent="0.35">
      <c r="A184" s="187"/>
      <c r="B184" s="188"/>
      <c r="C184" s="189"/>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2"/>
      <c r="AC184" s="136" t="str">
        <f t="shared" si="108"/>
        <v/>
      </c>
      <c r="AD184" s="136" t="str">
        <f t="shared" si="109"/>
        <v/>
      </c>
      <c r="AE184" s="136" t="str">
        <f t="shared" si="110"/>
        <v/>
      </c>
      <c r="AF184" s="136" t="str">
        <f t="shared" si="111"/>
        <v/>
      </c>
      <c r="AG184" s="136" t="str">
        <f t="shared" si="112"/>
        <v/>
      </c>
      <c r="AH184" s="136" t="str">
        <f t="shared" si="113"/>
        <v/>
      </c>
      <c r="AI184" s="136" t="str">
        <f t="shared" si="114"/>
        <v/>
      </c>
      <c r="AJ184" s="136" t="str">
        <f t="shared" si="115"/>
        <v/>
      </c>
      <c r="AK184" s="136" t="str">
        <f t="shared" si="116"/>
        <v/>
      </c>
      <c r="AL184" s="136" t="str">
        <f t="shared" si="117"/>
        <v/>
      </c>
      <c r="AM184" s="136" t="str">
        <f t="shared" si="118"/>
        <v/>
      </c>
      <c r="AN184" s="136" t="str">
        <f t="shared" si="119"/>
        <v/>
      </c>
      <c r="AO184" s="136" t="str">
        <f t="shared" si="120"/>
        <v/>
      </c>
      <c r="AP184" s="136" t="str">
        <f t="shared" si="121"/>
        <v/>
      </c>
      <c r="AQ184" s="136" t="str">
        <f t="shared" si="122"/>
        <v/>
      </c>
      <c r="AR184" s="136" t="str">
        <f t="shared" si="123"/>
        <v/>
      </c>
      <c r="AS184" s="136" t="str">
        <f t="shared" si="124"/>
        <v/>
      </c>
      <c r="AT184" s="136" t="str">
        <f t="shared" si="125"/>
        <v/>
      </c>
      <c r="AU184" s="136" t="str">
        <f t="shared" si="126"/>
        <v/>
      </c>
      <c r="AV184" s="136" t="str">
        <f t="shared" si="127"/>
        <v/>
      </c>
      <c r="AW184" s="136" t="str">
        <f t="shared" si="128"/>
        <v/>
      </c>
      <c r="AX184" s="136" t="str">
        <f t="shared" si="129"/>
        <v/>
      </c>
      <c r="AY184" s="136" t="str">
        <f t="shared" si="130"/>
        <v/>
      </c>
      <c r="AZ184" s="136" t="str">
        <f t="shared" si="131"/>
        <v/>
      </c>
      <c r="BA184" s="136" t="str">
        <f t="shared" si="132"/>
        <v/>
      </c>
      <c r="BB184" s="136" t="str">
        <f t="shared" si="133"/>
        <v/>
      </c>
      <c r="BC184" s="136" t="str">
        <f t="shared" si="92"/>
        <v/>
      </c>
      <c r="BD184" s="136" t="str">
        <f t="shared" si="93"/>
        <v/>
      </c>
      <c r="BE184" s="136" t="str">
        <f t="shared" si="94"/>
        <v/>
      </c>
      <c r="BF184" s="136" t="str">
        <f t="shared" si="95"/>
        <v/>
      </c>
      <c r="BG184" s="136" t="str">
        <f t="shared" si="96"/>
        <v/>
      </c>
      <c r="BH184" s="136" t="str">
        <f t="shared" si="97"/>
        <v/>
      </c>
      <c r="BI184" s="136" t="str">
        <f t="shared" si="98"/>
        <v/>
      </c>
      <c r="BJ184" s="136" t="str">
        <f t="shared" si="99"/>
        <v/>
      </c>
      <c r="BK184" s="136" t="str">
        <f t="shared" si="100"/>
        <v/>
      </c>
      <c r="BL184" s="136" t="str">
        <f t="shared" si="101"/>
        <v/>
      </c>
    </row>
    <row r="185" spans="1:64" s="3" customFormat="1" x14ac:dyDescent="0.35">
      <c r="A185" s="187"/>
      <c r="B185" s="188"/>
      <c r="C185" s="189"/>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2"/>
      <c r="AC185" s="136" t="str">
        <f t="shared" si="108"/>
        <v/>
      </c>
      <c r="AD185" s="136" t="str">
        <f t="shared" si="109"/>
        <v/>
      </c>
      <c r="AE185" s="136" t="str">
        <f t="shared" si="110"/>
        <v/>
      </c>
      <c r="AF185" s="136" t="str">
        <f t="shared" si="111"/>
        <v/>
      </c>
      <c r="AG185" s="136" t="str">
        <f t="shared" si="112"/>
        <v/>
      </c>
      <c r="AH185" s="136" t="str">
        <f t="shared" si="113"/>
        <v/>
      </c>
      <c r="AI185" s="136" t="str">
        <f t="shared" si="114"/>
        <v/>
      </c>
      <c r="AJ185" s="136" t="str">
        <f t="shared" si="115"/>
        <v/>
      </c>
      <c r="AK185" s="136" t="str">
        <f t="shared" si="116"/>
        <v/>
      </c>
      <c r="AL185" s="136" t="str">
        <f t="shared" si="117"/>
        <v/>
      </c>
      <c r="AM185" s="136" t="str">
        <f t="shared" si="118"/>
        <v/>
      </c>
      <c r="AN185" s="136" t="str">
        <f t="shared" si="119"/>
        <v/>
      </c>
      <c r="AO185" s="136" t="str">
        <f t="shared" si="120"/>
        <v/>
      </c>
      <c r="AP185" s="136" t="str">
        <f t="shared" si="121"/>
        <v/>
      </c>
      <c r="AQ185" s="136" t="str">
        <f t="shared" si="122"/>
        <v/>
      </c>
      <c r="AR185" s="136" t="str">
        <f t="shared" si="123"/>
        <v/>
      </c>
      <c r="AS185" s="136" t="str">
        <f t="shared" si="124"/>
        <v/>
      </c>
      <c r="AT185" s="136" t="str">
        <f t="shared" si="125"/>
        <v/>
      </c>
      <c r="AU185" s="136" t="str">
        <f t="shared" si="126"/>
        <v/>
      </c>
      <c r="AV185" s="136" t="str">
        <f t="shared" si="127"/>
        <v/>
      </c>
      <c r="AW185" s="136" t="str">
        <f t="shared" si="128"/>
        <v/>
      </c>
      <c r="AX185" s="136" t="str">
        <f t="shared" si="129"/>
        <v/>
      </c>
      <c r="AY185" s="136" t="str">
        <f t="shared" si="130"/>
        <v/>
      </c>
      <c r="AZ185" s="136" t="str">
        <f t="shared" si="131"/>
        <v/>
      </c>
      <c r="BA185" s="136" t="str">
        <f t="shared" si="132"/>
        <v/>
      </c>
      <c r="BB185" s="136" t="str">
        <f t="shared" si="133"/>
        <v/>
      </c>
      <c r="BC185" s="136" t="str">
        <f t="shared" si="92"/>
        <v/>
      </c>
      <c r="BD185" s="136" t="str">
        <f t="shared" si="93"/>
        <v/>
      </c>
      <c r="BE185" s="136" t="str">
        <f t="shared" si="94"/>
        <v/>
      </c>
      <c r="BF185" s="136" t="str">
        <f t="shared" si="95"/>
        <v/>
      </c>
      <c r="BG185" s="136" t="str">
        <f t="shared" si="96"/>
        <v/>
      </c>
      <c r="BH185" s="136" t="str">
        <f t="shared" si="97"/>
        <v/>
      </c>
      <c r="BI185" s="136" t="str">
        <f t="shared" si="98"/>
        <v/>
      </c>
      <c r="BJ185" s="136" t="str">
        <f t="shared" si="99"/>
        <v/>
      </c>
      <c r="BK185" s="136" t="str">
        <f t="shared" si="100"/>
        <v/>
      </c>
      <c r="BL185" s="136" t="str">
        <f t="shared" si="101"/>
        <v/>
      </c>
    </row>
    <row r="186" spans="1:64" s="3" customFormat="1" x14ac:dyDescent="0.35">
      <c r="A186" s="187"/>
      <c r="B186" s="188"/>
      <c r="C186" s="189"/>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2"/>
      <c r="AC186" s="136" t="str">
        <f t="shared" si="108"/>
        <v/>
      </c>
      <c r="AD186" s="136" t="str">
        <f t="shared" si="109"/>
        <v/>
      </c>
      <c r="AE186" s="136" t="str">
        <f t="shared" si="110"/>
        <v/>
      </c>
      <c r="AF186" s="136" t="str">
        <f t="shared" si="111"/>
        <v/>
      </c>
      <c r="AG186" s="136" t="str">
        <f t="shared" si="112"/>
        <v/>
      </c>
      <c r="AH186" s="136" t="str">
        <f t="shared" si="113"/>
        <v/>
      </c>
      <c r="AI186" s="136" t="str">
        <f t="shared" si="114"/>
        <v/>
      </c>
      <c r="AJ186" s="136" t="str">
        <f t="shared" si="115"/>
        <v/>
      </c>
      <c r="AK186" s="136" t="str">
        <f t="shared" si="116"/>
        <v/>
      </c>
      <c r="AL186" s="136" t="str">
        <f t="shared" si="117"/>
        <v/>
      </c>
      <c r="AM186" s="136" t="str">
        <f t="shared" si="118"/>
        <v/>
      </c>
      <c r="AN186" s="136" t="str">
        <f t="shared" si="119"/>
        <v/>
      </c>
      <c r="AO186" s="136" t="str">
        <f t="shared" si="120"/>
        <v/>
      </c>
      <c r="AP186" s="136" t="str">
        <f t="shared" si="121"/>
        <v/>
      </c>
      <c r="AQ186" s="136" t="str">
        <f t="shared" si="122"/>
        <v/>
      </c>
      <c r="AR186" s="136" t="str">
        <f t="shared" si="123"/>
        <v/>
      </c>
      <c r="AS186" s="136" t="str">
        <f t="shared" si="124"/>
        <v/>
      </c>
      <c r="AT186" s="136" t="str">
        <f t="shared" si="125"/>
        <v/>
      </c>
      <c r="AU186" s="136" t="str">
        <f t="shared" si="126"/>
        <v/>
      </c>
      <c r="AV186" s="136" t="str">
        <f t="shared" si="127"/>
        <v/>
      </c>
      <c r="AW186" s="136" t="str">
        <f t="shared" si="128"/>
        <v/>
      </c>
      <c r="AX186" s="136" t="str">
        <f t="shared" si="129"/>
        <v/>
      </c>
      <c r="AY186" s="136" t="str">
        <f t="shared" si="130"/>
        <v/>
      </c>
      <c r="AZ186" s="136" t="str">
        <f t="shared" si="131"/>
        <v/>
      </c>
      <c r="BA186" s="136" t="str">
        <f t="shared" si="132"/>
        <v/>
      </c>
      <c r="BB186" s="136" t="str">
        <f t="shared" si="133"/>
        <v/>
      </c>
      <c r="BC186" s="136" t="str">
        <f t="shared" si="92"/>
        <v/>
      </c>
      <c r="BD186" s="136" t="str">
        <f t="shared" si="93"/>
        <v/>
      </c>
      <c r="BE186" s="136" t="str">
        <f t="shared" si="94"/>
        <v/>
      </c>
      <c r="BF186" s="136" t="str">
        <f t="shared" si="95"/>
        <v/>
      </c>
      <c r="BG186" s="136" t="str">
        <f t="shared" si="96"/>
        <v/>
      </c>
      <c r="BH186" s="136" t="str">
        <f t="shared" si="97"/>
        <v/>
      </c>
      <c r="BI186" s="136" t="str">
        <f t="shared" si="98"/>
        <v/>
      </c>
      <c r="BJ186" s="136" t="str">
        <f t="shared" si="99"/>
        <v/>
      </c>
      <c r="BK186" s="136" t="str">
        <f t="shared" si="100"/>
        <v/>
      </c>
      <c r="BL186" s="136" t="str">
        <f t="shared" si="101"/>
        <v/>
      </c>
    </row>
    <row r="187" spans="1:64" s="3" customFormat="1" x14ac:dyDescent="0.35">
      <c r="A187" s="187"/>
      <c r="B187" s="188"/>
      <c r="C187" s="189"/>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2"/>
      <c r="AC187" s="136" t="str">
        <f t="shared" si="108"/>
        <v/>
      </c>
      <c r="AD187" s="136" t="str">
        <f t="shared" si="109"/>
        <v/>
      </c>
      <c r="AE187" s="136" t="str">
        <f t="shared" si="110"/>
        <v/>
      </c>
      <c r="AF187" s="136" t="str">
        <f t="shared" si="111"/>
        <v/>
      </c>
      <c r="AG187" s="136" t="str">
        <f t="shared" si="112"/>
        <v/>
      </c>
      <c r="AH187" s="136" t="str">
        <f t="shared" si="113"/>
        <v/>
      </c>
      <c r="AI187" s="136" t="str">
        <f t="shared" si="114"/>
        <v/>
      </c>
      <c r="AJ187" s="136" t="str">
        <f t="shared" si="115"/>
        <v/>
      </c>
      <c r="AK187" s="136" t="str">
        <f t="shared" si="116"/>
        <v/>
      </c>
      <c r="AL187" s="136" t="str">
        <f t="shared" si="117"/>
        <v/>
      </c>
      <c r="AM187" s="136" t="str">
        <f t="shared" si="118"/>
        <v/>
      </c>
      <c r="AN187" s="136" t="str">
        <f t="shared" si="119"/>
        <v/>
      </c>
      <c r="AO187" s="136" t="str">
        <f t="shared" si="120"/>
        <v/>
      </c>
      <c r="AP187" s="136" t="str">
        <f t="shared" si="121"/>
        <v/>
      </c>
      <c r="AQ187" s="136" t="str">
        <f t="shared" si="122"/>
        <v/>
      </c>
      <c r="AR187" s="136" t="str">
        <f t="shared" si="123"/>
        <v/>
      </c>
      <c r="AS187" s="136" t="str">
        <f t="shared" si="124"/>
        <v/>
      </c>
      <c r="AT187" s="136" t="str">
        <f t="shared" si="125"/>
        <v/>
      </c>
      <c r="AU187" s="136" t="str">
        <f t="shared" si="126"/>
        <v/>
      </c>
      <c r="AV187" s="136" t="str">
        <f t="shared" si="127"/>
        <v/>
      </c>
      <c r="AW187" s="136" t="str">
        <f t="shared" si="128"/>
        <v/>
      </c>
      <c r="AX187" s="136" t="str">
        <f t="shared" si="129"/>
        <v/>
      </c>
      <c r="AY187" s="136" t="str">
        <f t="shared" si="130"/>
        <v/>
      </c>
      <c r="AZ187" s="136" t="str">
        <f t="shared" si="131"/>
        <v/>
      </c>
      <c r="BA187" s="136" t="str">
        <f t="shared" si="132"/>
        <v/>
      </c>
      <c r="BB187" s="136" t="str">
        <f t="shared" si="133"/>
        <v/>
      </c>
      <c r="BC187" s="136" t="str">
        <f t="shared" si="92"/>
        <v/>
      </c>
      <c r="BD187" s="136" t="str">
        <f t="shared" si="93"/>
        <v/>
      </c>
      <c r="BE187" s="136" t="str">
        <f t="shared" si="94"/>
        <v/>
      </c>
      <c r="BF187" s="136" t="str">
        <f t="shared" si="95"/>
        <v/>
      </c>
      <c r="BG187" s="136" t="str">
        <f t="shared" si="96"/>
        <v/>
      </c>
      <c r="BH187" s="136" t="str">
        <f t="shared" si="97"/>
        <v/>
      </c>
      <c r="BI187" s="136" t="str">
        <f t="shared" si="98"/>
        <v/>
      </c>
      <c r="BJ187" s="136" t="str">
        <f t="shared" si="99"/>
        <v/>
      </c>
      <c r="BK187" s="136" t="str">
        <f t="shared" si="100"/>
        <v/>
      </c>
      <c r="BL187" s="136" t="str">
        <f t="shared" si="101"/>
        <v/>
      </c>
    </row>
    <row r="188" spans="1:64" s="3" customFormat="1" x14ac:dyDescent="0.35">
      <c r="A188" s="187"/>
      <c r="B188" s="188"/>
      <c r="C188" s="189"/>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2"/>
      <c r="AC188" s="136" t="str">
        <f t="shared" si="108"/>
        <v/>
      </c>
      <c r="AD188" s="136" t="str">
        <f t="shared" si="109"/>
        <v/>
      </c>
      <c r="AE188" s="136" t="str">
        <f t="shared" si="110"/>
        <v/>
      </c>
      <c r="AF188" s="136" t="str">
        <f t="shared" si="111"/>
        <v/>
      </c>
      <c r="AG188" s="136" t="str">
        <f t="shared" si="112"/>
        <v/>
      </c>
      <c r="AH188" s="136" t="str">
        <f t="shared" si="113"/>
        <v/>
      </c>
      <c r="AI188" s="136" t="str">
        <f t="shared" si="114"/>
        <v/>
      </c>
      <c r="AJ188" s="136" t="str">
        <f t="shared" si="115"/>
        <v/>
      </c>
      <c r="AK188" s="136" t="str">
        <f t="shared" si="116"/>
        <v/>
      </c>
      <c r="AL188" s="136" t="str">
        <f t="shared" si="117"/>
        <v/>
      </c>
      <c r="AM188" s="136" t="str">
        <f t="shared" si="118"/>
        <v/>
      </c>
      <c r="AN188" s="136" t="str">
        <f t="shared" si="119"/>
        <v/>
      </c>
      <c r="AO188" s="136" t="str">
        <f t="shared" si="120"/>
        <v/>
      </c>
      <c r="AP188" s="136" t="str">
        <f t="shared" si="121"/>
        <v/>
      </c>
      <c r="AQ188" s="136" t="str">
        <f t="shared" si="122"/>
        <v/>
      </c>
      <c r="AR188" s="136" t="str">
        <f t="shared" si="123"/>
        <v/>
      </c>
      <c r="AS188" s="136" t="str">
        <f t="shared" si="124"/>
        <v/>
      </c>
      <c r="AT188" s="136" t="str">
        <f t="shared" si="125"/>
        <v/>
      </c>
      <c r="AU188" s="136" t="str">
        <f t="shared" si="126"/>
        <v/>
      </c>
      <c r="AV188" s="136" t="str">
        <f t="shared" si="127"/>
        <v/>
      </c>
      <c r="AW188" s="136" t="str">
        <f t="shared" si="128"/>
        <v/>
      </c>
      <c r="AX188" s="136" t="str">
        <f t="shared" si="129"/>
        <v/>
      </c>
      <c r="AY188" s="136" t="str">
        <f t="shared" si="130"/>
        <v/>
      </c>
      <c r="AZ188" s="136" t="str">
        <f t="shared" si="131"/>
        <v/>
      </c>
      <c r="BA188" s="136" t="str">
        <f t="shared" si="132"/>
        <v/>
      </c>
      <c r="BB188" s="136" t="str">
        <f t="shared" si="133"/>
        <v/>
      </c>
      <c r="BC188" s="136" t="str">
        <f t="shared" si="92"/>
        <v/>
      </c>
      <c r="BD188" s="136" t="str">
        <f t="shared" si="93"/>
        <v/>
      </c>
      <c r="BE188" s="136" t="str">
        <f t="shared" si="94"/>
        <v/>
      </c>
      <c r="BF188" s="136" t="str">
        <f t="shared" si="95"/>
        <v/>
      </c>
      <c r="BG188" s="136" t="str">
        <f t="shared" si="96"/>
        <v/>
      </c>
      <c r="BH188" s="136" t="str">
        <f t="shared" si="97"/>
        <v/>
      </c>
      <c r="BI188" s="136" t="str">
        <f t="shared" si="98"/>
        <v/>
      </c>
      <c r="BJ188" s="136" t="str">
        <f t="shared" si="99"/>
        <v/>
      </c>
      <c r="BK188" s="136" t="str">
        <f t="shared" si="100"/>
        <v/>
      </c>
      <c r="BL188" s="136" t="str">
        <f t="shared" si="101"/>
        <v/>
      </c>
    </row>
    <row r="189" spans="1:64" s="3" customFormat="1" x14ac:dyDescent="0.35">
      <c r="A189" s="187"/>
      <c r="B189" s="188"/>
      <c r="C189" s="189"/>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2"/>
      <c r="AC189" s="136" t="str">
        <f t="shared" si="108"/>
        <v/>
      </c>
      <c r="AD189" s="136" t="str">
        <f t="shared" si="109"/>
        <v/>
      </c>
      <c r="AE189" s="136" t="str">
        <f t="shared" si="110"/>
        <v/>
      </c>
      <c r="AF189" s="136" t="str">
        <f t="shared" si="111"/>
        <v/>
      </c>
      <c r="AG189" s="136" t="str">
        <f t="shared" si="112"/>
        <v/>
      </c>
      <c r="AH189" s="136" t="str">
        <f t="shared" si="113"/>
        <v/>
      </c>
      <c r="AI189" s="136" t="str">
        <f t="shared" si="114"/>
        <v/>
      </c>
      <c r="AJ189" s="136" t="str">
        <f t="shared" si="115"/>
        <v/>
      </c>
      <c r="AK189" s="136" t="str">
        <f t="shared" si="116"/>
        <v/>
      </c>
      <c r="AL189" s="136" t="str">
        <f t="shared" si="117"/>
        <v/>
      </c>
      <c r="AM189" s="136" t="str">
        <f t="shared" si="118"/>
        <v/>
      </c>
      <c r="AN189" s="136" t="str">
        <f t="shared" si="119"/>
        <v/>
      </c>
      <c r="AO189" s="136" t="str">
        <f t="shared" si="120"/>
        <v/>
      </c>
      <c r="AP189" s="136" t="str">
        <f t="shared" si="121"/>
        <v/>
      </c>
      <c r="AQ189" s="136" t="str">
        <f t="shared" si="122"/>
        <v/>
      </c>
      <c r="AR189" s="136" t="str">
        <f t="shared" si="123"/>
        <v/>
      </c>
      <c r="AS189" s="136" t="str">
        <f t="shared" si="124"/>
        <v/>
      </c>
      <c r="AT189" s="136" t="str">
        <f t="shared" si="125"/>
        <v/>
      </c>
      <c r="AU189" s="136" t="str">
        <f t="shared" si="126"/>
        <v/>
      </c>
      <c r="AV189" s="136" t="str">
        <f t="shared" si="127"/>
        <v/>
      </c>
      <c r="AW189" s="136" t="str">
        <f t="shared" si="128"/>
        <v/>
      </c>
      <c r="AX189" s="136" t="str">
        <f t="shared" si="129"/>
        <v/>
      </c>
      <c r="AY189" s="136" t="str">
        <f t="shared" si="130"/>
        <v/>
      </c>
      <c r="AZ189" s="136" t="str">
        <f t="shared" si="131"/>
        <v/>
      </c>
      <c r="BA189" s="136" t="str">
        <f t="shared" si="132"/>
        <v/>
      </c>
      <c r="BB189" s="136" t="str">
        <f t="shared" si="133"/>
        <v/>
      </c>
      <c r="BC189" s="136" t="str">
        <f t="shared" si="92"/>
        <v/>
      </c>
      <c r="BD189" s="136" t="str">
        <f t="shared" si="93"/>
        <v/>
      </c>
      <c r="BE189" s="136" t="str">
        <f t="shared" si="94"/>
        <v/>
      </c>
      <c r="BF189" s="136" t="str">
        <f t="shared" si="95"/>
        <v/>
      </c>
      <c r="BG189" s="136" t="str">
        <f t="shared" si="96"/>
        <v/>
      </c>
      <c r="BH189" s="136" t="str">
        <f t="shared" si="97"/>
        <v/>
      </c>
      <c r="BI189" s="136" t="str">
        <f t="shared" si="98"/>
        <v/>
      </c>
      <c r="BJ189" s="136" t="str">
        <f t="shared" si="99"/>
        <v/>
      </c>
      <c r="BK189" s="136" t="str">
        <f t="shared" si="100"/>
        <v/>
      </c>
      <c r="BL189" s="136" t="str">
        <f t="shared" si="101"/>
        <v/>
      </c>
    </row>
    <row r="190" spans="1:64" s="3" customFormat="1" x14ac:dyDescent="0.35">
      <c r="A190" s="187"/>
      <c r="B190" s="188"/>
      <c r="C190" s="189"/>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2"/>
      <c r="AC190" s="136" t="str">
        <f t="shared" si="108"/>
        <v/>
      </c>
      <c r="AD190" s="136" t="str">
        <f t="shared" si="109"/>
        <v/>
      </c>
      <c r="AE190" s="136" t="str">
        <f t="shared" si="110"/>
        <v/>
      </c>
      <c r="AF190" s="136" t="str">
        <f t="shared" si="111"/>
        <v/>
      </c>
      <c r="AG190" s="136" t="str">
        <f t="shared" si="112"/>
        <v/>
      </c>
      <c r="AH190" s="136" t="str">
        <f t="shared" si="113"/>
        <v/>
      </c>
      <c r="AI190" s="136" t="str">
        <f t="shared" si="114"/>
        <v/>
      </c>
      <c r="AJ190" s="136" t="str">
        <f t="shared" si="115"/>
        <v/>
      </c>
      <c r="AK190" s="136" t="str">
        <f t="shared" si="116"/>
        <v/>
      </c>
      <c r="AL190" s="136" t="str">
        <f t="shared" si="117"/>
        <v/>
      </c>
      <c r="AM190" s="136" t="str">
        <f t="shared" si="118"/>
        <v/>
      </c>
      <c r="AN190" s="136" t="str">
        <f t="shared" si="119"/>
        <v/>
      </c>
      <c r="AO190" s="136" t="str">
        <f t="shared" si="120"/>
        <v/>
      </c>
      <c r="AP190" s="136" t="str">
        <f t="shared" si="121"/>
        <v/>
      </c>
      <c r="AQ190" s="136" t="str">
        <f t="shared" si="122"/>
        <v/>
      </c>
      <c r="AR190" s="136" t="str">
        <f t="shared" si="123"/>
        <v/>
      </c>
      <c r="AS190" s="136" t="str">
        <f t="shared" si="124"/>
        <v/>
      </c>
      <c r="AT190" s="136" t="str">
        <f t="shared" si="125"/>
        <v/>
      </c>
      <c r="AU190" s="136" t="str">
        <f t="shared" si="126"/>
        <v/>
      </c>
      <c r="AV190" s="136" t="str">
        <f t="shared" si="127"/>
        <v/>
      </c>
      <c r="AW190" s="136" t="str">
        <f t="shared" si="128"/>
        <v/>
      </c>
      <c r="AX190" s="136" t="str">
        <f t="shared" si="129"/>
        <v/>
      </c>
      <c r="AY190" s="136" t="str">
        <f t="shared" si="130"/>
        <v/>
      </c>
      <c r="AZ190" s="136" t="str">
        <f t="shared" si="131"/>
        <v/>
      </c>
      <c r="BA190" s="136" t="str">
        <f t="shared" si="132"/>
        <v/>
      </c>
      <c r="BB190" s="136" t="str">
        <f t="shared" si="133"/>
        <v/>
      </c>
      <c r="BC190" s="136" t="str">
        <f t="shared" si="92"/>
        <v/>
      </c>
      <c r="BD190" s="136" t="str">
        <f t="shared" si="93"/>
        <v/>
      </c>
      <c r="BE190" s="136" t="str">
        <f t="shared" si="94"/>
        <v/>
      </c>
      <c r="BF190" s="136" t="str">
        <f t="shared" si="95"/>
        <v/>
      </c>
      <c r="BG190" s="136" t="str">
        <f t="shared" si="96"/>
        <v/>
      </c>
      <c r="BH190" s="136" t="str">
        <f t="shared" si="97"/>
        <v/>
      </c>
      <c r="BI190" s="136" t="str">
        <f t="shared" si="98"/>
        <v/>
      </c>
      <c r="BJ190" s="136" t="str">
        <f t="shared" si="99"/>
        <v/>
      </c>
      <c r="BK190" s="136" t="str">
        <f t="shared" si="100"/>
        <v/>
      </c>
      <c r="BL190" s="136" t="str">
        <f t="shared" si="101"/>
        <v/>
      </c>
    </row>
    <row r="191" spans="1:64" s="3" customFormat="1" x14ac:dyDescent="0.35">
      <c r="A191" s="187"/>
      <c r="B191" s="188"/>
      <c r="C191" s="189"/>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2"/>
      <c r="AC191" s="136" t="str">
        <f t="shared" si="108"/>
        <v/>
      </c>
      <c r="AD191" s="136" t="str">
        <f t="shared" si="109"/>
        <v/>
      </c>
      <c r="AE191" s="136" t="str">
        <f t="shared" si="110"/>
        <v/>
      </c>
      <c r="AF191" s="136" t="str">
        <f t="shared" si="111"/>
        <v/>
      </c>
      <c r="AG191" s="136" t="str">
        <f t="shared" si="112"/>
        <v/>
      </c>
      <c r="AH191" s="136" t="str">
        <f t="shared" si="113"/>
        <v/>
      </c>
      <c r="AI191" s="136" t="str">
        <f t="shared" si="114"/>
        <v/>
      </c>
      <c r="AJ191" s="136" t="str">
        <f t="shared" si="115"/>
        <v/>
      </c>
      <c r="AK191" s="136" t="str">
        <f t="shared" si="116"/>
        <v/>
      </c>
      <c r="AL191" s="136" t="str">
        <f t="shared" si="117"/>
        <v/>
      </c>
      <c r="AM191" s="136" t="str">
        <f t="shared" si="118"/>
        <v/>
      </c>
      <c r="AN191" s="136" t="str">
        <f t="shared" si="119"/>
        <v/>
      </c>
      <c r="AO191" s="136" t="str">
        <f t="shared" si="120"/>
        <v/>
      </c>
      <c r="AP191" s="136" t="str">
        <f t="shared" si="121"/>
        <v/>
      </c>
      <c r="AQ191" s="136" t="str">
        <f t="shared" si="122"/>
        <v/>
      </c>
      <c r="AR191" s="136" t="str">
        <f t="shared" si="123"/>
        <v/>
      </c>
      <c r="AS191" s="136" t="str">
        <f t="shared" si="124"/>
        <v/>
      </c>
      <c r="AT191" s="136" t="str">
        <f t="shared" si="125"/>
        <v/>
      </c>
      <c r="AU191" s="136" t="str">
        <f t="shared" si="126"/>
        <v/>
      </c>
      <c r="AV191" s="136" t="str">
        <f t="shared" si="127"/>
        <v/>
      </c>
      <c r="AW191" s="136" t="str">
        <f t="shared" si="128"/>
        <v/>
      </c>
      <c r="AX191" s="136" t="str">
        <f t="shared" si="129"/>
        <v/>
      </c>
      <c r="AY191" s="136" t="str">
        <f t="shared" si="130"/>
        <v/>
      </c>
      <c r="AZ191" s="136" t="str">
        <f t="shared" si="131"/>
        <v/>
      </c>
      <c r="BA191" s="136" t="str">
        <f t="shared" si="132"/>
        <v/>
      </c>
      <c r="BB191" s="136" t="str">
        <f t="shared" si="133"/>
        <v/>
      </c>
      <c r="BC191" s="136" t="str">
        <f t="shared" si="92"/>
        <v/>
      </c>
      <c r="BD191" s="136" t="str">
        <f t="shared" si="93"/>
        <v/>
      </c>
      <c r="BE191" s="136" t="str">
        <f t="shared" si="94"/>
        <v/>
      </c>
      <c r="BF191" s="136" t="str">
        <f t="shared" si="95"/>
        <v/>
      </c>
      <c r="BG191" s="136" t="str">
        <f t="shared" si="96"/>
        <v/>
      </c>
      <c r="BH191" s="136" t="str">
        <f t="shared" si="97"/>
        <v/>
      </c>
      <c r="BI191" s="136" t="str">
        <f t="shared" si="98"/>
        <v/>
      </c>
      <c r="BJ191" s="136" t="str">
        <f t="shared" si="99"/>
        <v/>
      </c>
      <c r="BK191" s="136" t="str">
        <f t="shared" si="100"/>
        <v/>
      </c>
      <c r="BL191" s="136" t="str">
        <f t="shared" si="101"/>
        <v/>
      </c>
    </row>
    <row r="192" spans="1:64" s="3" customFormat="1" x14ac:dyDescent="0.35">
      <c r="A192" s="187"/>
      <c r="B192" s="188"/>
      <c r="C192" s="189"/>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2"/>
      <c r="AC192" s="136" t="str">
        <f t="shared" si="108"/>
        <v/>
      </c>
      <c r="AD192" s="136" t="str">
        <f t="shared" si="109"/>
        <v/>
      </c>
      <c r="AE192" s="136" t="str">
        <f t="shared" si="110"/>
        <v/>
      </c>
      <c r="AF192" s="136" t="str">
        <f t="shared" si="111"/>
        <v/>
      </c>
      <c r="AG192" s="136" t="str">
        <f t="shared" si="112"/>
        <v/>
      </c>
      <c r="AH192" s="136" t="str">
        <f t="shared" si="113"/>
        <v/>
      </c>
      <c r="AI192" s="136" t="str">
        <f t="shared" si="114"/>
        <v/>
      </c>
      <c r="AJ192" s="136" t="str">
        <f t="shared" si="115"/>
        <v/>
      </c>
      <c r="AK192" s="136" t="str">
        <f t="shared" si="116"/>
        <v/>
      </c>
      <c r="AL192" s="136" t="str">
        <f t="shared" si="117"/>
        <v/>
      </c>
      <c r="AM192" s="136" t="str">
        <f t="shared" si="118"/>
        <v/>
      </c>
      <c r="AN192" s="136" t="str">
        <f t="shared" si="119"/>
        <v/>
      </c>
      <c r="AO192" s="136" t="str">
        <f t="shared" si="120"/>
        <v/>
      </c>
      <c r="AP192" s="136" t="str">
        <f t="shared" si="121"/>
        <v/>
      </c>
      <c r="AQ192" s="136" t="str">
        <f t="shared" si="122"/>
        <v/>
      </c>
      <c r="AR192" s="136" t="str">
        <f t="shared" si="123"/>
        <v/>
      </c>
      <c r="AS192" s="136" t="str">
        <f t="shared" si="124"/>
        <v/>
      </c>
      <c r="AT192" s="136" t="str">
        <f t="shared" si="125"/>
        <v/>
      </c>
      <c r="AU192" s="136" t="str">
        <f t="shared" si="126"/>
        <v/>
      </c>
      <c r="AV192" s="136" t="str">
        <f t="shared" si="127"/>
        <v/>
      </c>
      <c r="AW192" s="136" t="str">
        <f t="shared" si="128"/>
        <v/>
      </c>
      <c r="AX192" s="136" t="str">
        <f t="shared" si="129"/>
        <v/>
      </c>
      <c r="AY192" s="136" t="str">
        <f t="shared" si="130"/>
        <v/>
      </c>
      <c r="AZ192" s="136" t="str">
        <f t="shared" si="131"/>
        <v/>
      </c>
      <c r="BA192" s="136" t="str">
        <f t="shared" si="132"/>
        <v/>
      </c>
      <c r="BB192" s="136" t="str">
        <f t="shared" si="133"/>
        <v/>
      </c>
      <c r="BC192" s="136" t="str">
        <f t="shared" si="92"/>
        <v/>
      </c>
      <c r="BD192" s="136" t="str">
        <f t="shared" si="93"/>
        <v/>
      </c>
      <c r="BE192" s="136" t="str">
        <f t="shared" si="94"/>
        <v/>
      </c>
      <c r="BF192" s="136" t="str">
        <f t="shared" si="95"/>
        <v/>
      </c>
      <c r="BG192" s="136" t="str">
        <f t="shared" si="96"/>
        <v/>
      </c>
      <c r="BH192" s="136" t="str">
        <f t="shared" si="97"/>
        <v/>
      </c>
      <c r="BI192" s="136" t="str">
        <f t="shared" si="98"/>
        <v/>
      </c>
      <c r="BJ192" s="136" t="str">
        <f t="shared" si="99"/>
        <v/>
      </c>
      <c r="BK192" s="136" t="str">
        <f t="shared" si="100"/>
        <v/>
      </c>
      <c r="BL192" s="136" t="str">
        <f t="shared" si="101"/>
        <v/>
      </c>
    </row>
    <row r="193" spans="1:64" s="3" customFormat="1" x14ac:dyDescent="0.35">
      <c r="A193" s="187"/>
      <c r="B193" s="188"/>
      <c r="C193" s="189"/>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2"/>
      <c r="AC193" s="136" t="str">
        <f t="shared" si="108"/>
        <v/>
      </c>
      <c r="AD193" s="136" t="str">
        <f t="shared" si="109"/>
        <v/>
      </c>
      <c r="AE193" s="136" t="str">
        <f t="shared" si="110"/>
        <v/>
      </c>
      <c r="AF193" s="136" t="str">
        <f t="shared" si="111"/>
        <v/>
      </c>
      <c r="AG193" s="136" t="str">
        <f t="shared" si="112"/>
        <v/>
      </c>
      <c r="AH193" s="136" t="str">
        <f t="shared" si="113"/>
        <v/>
      </c>
      <c r="AI193" s="136" t="str">
        <f t="shared" si="114"/>
        <v/>
      </c>
      <c r="AJ193" s="136" t="str">
        <f t="shared" si="115"/>
        <v/>
      </c>
      <c r="AK193" s="136" t="str">
        <f t="shared" si="116"/>
        <v/>
      </c>
      <c r="AL193" s="136" t="str">
        <f t="shared" si="117"/>
        <v/>
      </c>
      <c r="AM193" s="136" t="str">
        <f t="shared" si="118"/>
        <v/>
      </c>
      <c r="AN193" s="136" t="str">
        <f t="shared" si="119"/>
        <v/>
      </c>
      <c r="AO193" s="136" t="str">
        <f t="shared" si="120"/>
        <v/>
      </c>
      <c r="AP193" s="136" t="str">
        <f t="shared" si="121"/>
        <v/>
      </c>
      <c r="AQ193" s="136" t="str">
        <f t="shared" si="122"/>
        <v/>
      </c>
      <c r="AR193" s="136" t="str">
        <f t="shared" si="123"/>
        <v/>
      </c>
      <c r="AS193" s="136" t="str">
        <f t="shared" si="124"/>
        <v/>
      </c>
      <c r="AT193" s="136" t="str">
        <f t="shared" si="125"/>
        <v/>
      </c>
      <c r="AU193" s="136" t="str">
        <f t="shared" si="126"/>
        <v/>
      </c>
      <c r="AV193" s="136" t="str">
        <f t="shared" si="127"/>
        <v/>
      </c>
      <c r="AW193" s="136" t="str">
        <f t="shared" si="128"/>
        <v/>
      </c>
      <c r="AX193" s="136" t="str">
        <f t="shared" si="129"/>
        <v/>
      </c>
      <c r="AY193" s="136" t="str">
        <f t="shared" si="130"/>
        <v/>
      </c>
      <c r="AZ193" s="136" t="str">
        <f t="shared" si="131"/>
        <v/>
      </c>
      <c r="BA193" s="136" t="str">
        <f t="shared" si="132"/>
        <v/>
      </c>
      <c r="BB193" s="136" t="str">
        <f t="shared" si="133"/>
        <v/>
      </c>
      <c r="BC193" s="136" t="str">
        <f t="shared" si="92"/>
        <v/>
      </c>
      <c r="BD193" s="136" t="str">
        <f t="shared" si="93"/>
        <v/>
      </c>
      <c r="BE193" s="136" t="str">
        <f t="shared" si="94"/>
        <v/>
      </c>
      <c r="BF193" s="136" t="str">
        <f t="shared" si="95"/>
        <v/>
      </c>
      <c r="BG193" s="136" t="str">
        <f t="shared" si="96"/>
        <v/>
      </c>
      <c r="BH193" s="136" t="str">
        <f t="shared" si="97"/>
        <v/>
      </c>
      <c r="BI193" s="136" t="str">
        <f t="shared" si="98"/>
        <v/>
      </c>
      <c r="BJ193" s="136" t="str">
        <f t="shared" si="99"/>
        <v/>
      </c>
      <c r="BK193" s="136" t="str">
        <f t="shared" si="100"/>
        <v/>
      </c>
      <c r="BL193" s="136" t="str">
        <f t="shared" si="101"/>
        <v/>
      </c>
    </row>
    <row r="194" spans="1:64" s="3" customFormat="1" x14ac:dyDescent="0.35">
      <c r="A194" s="187"/>
      <c r="B194" s="188"/>
      <c r="C194" s="189"/>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2"/>
      <c r="AC194" s="136" t="str">
        <f t="shared" si="108"/>
        <v/>
      </c>
      <c r="AD194" s="136" t="str">
        <f t="shared" si="109"/>
        <v/>
      </c>
      <c r="AE194" s="136" t="str">
        <f t="shared" si="110"/>
        <v/>
      </c>
      <c r="AF194" s="136" t="str">
        <f t="shared" si="111"/>
        <v/>
      </c>
      <c r="AG194" s="136" t="str">
        <f t="shared" si="112"/>
        <v/>
      </c>
      <c r="AH194" s="136" t="str">
        <f t="shared" si="113"/>
        <v/>
      </c>
      <c r="AI194" s="136" t="str">
        <f t="shared" si="114"/>
        <v/>
      </c>
      <c r="AJ194" s="136" t="str">
        <f t="shared" si="115"/>
        <v/>
      </c>
      <c r="AK194" s="136" t="str">
        <f t="shared" si="116"/>
        <v/>
      </c>
      <c r="AL194" s="136" t="str">
        <f t="shared" si="117"/>
        <v/>
      </c>
      <c r="AM194" s="136" t="str">
        <f t="shared" si="118"/>
        <v/>
      </c>
      <c r="AN194" s="136" t="str">
        <f t="shared" si="119"/>
        <v/>
      </c>
      <c r="AO194" s="136" t="str">
        <f t="shared" si="120"/>
        <v/>
      </c>
      <c r="AP194" s="136" t="str">
        <f t="shared" si="121"/>
        <v/>
      </c>
      <c r="AQ194" s="136" t="str">
        <f t="shared" si="122"/>
        <v/>
      </c>
      <c r="AR194" s="136" t="str">
        <f t="shared" si="123"/>
        <v/>
      </c>
      <c r="AS194" s="136" t="str">
        <f t="shared" si="124"/>
        <v/>
      </c>
      <c r="AT194" s="136" t="str">
        <f t="shared" si="125"/>
        <v/>
      </c>
      <c r="AU194" s="136" t="str">
        <f t="shared" si="126"/>
        <v/>
      </c>
      <c r="AV194" s="136" t="str">
        <f t="shared" si="127"/>
        <v/>
      </c>
      <c r="AW194" s="136" t="str">
        <f t="shared" si="128"/>
        <v/>
      </c>
      <c r="AX194" s="136" t="str">
        <f t="shared" si="129"/>
        <v/>
      </c>
      <c r="AY194" s="136" t="str">
        <f t="shared" si="130"/>
        <v/>
      </c>
      <c r="AZ194" s="136" t="str">
        <f t="shared" si="131"/>
        <v/>
      </c>
      <c r="BA194" s="136" t="str">
        <f t="shared" si="132"/>
        <v/>
      </c>
      <c r="BB194" s="136" t="str">
        <f t="shared" si="133"/>
        <v/>
      </c>
      <c r="BC194" s="136" t="str">
        <f t="shared" ref="BC194:BC257" si="134">IF(AND(RespValidoISTAS="OK",RespValidoD1="OK"),
SUM($AC194:$AG194),"")</f>
        <v/>
      </c>
      <c r="BD194" s="136" t="str">
        <f t="shared" ref="BD194:BD257" si="135">IF(AND(RespValidoISTAS="OK",RespValidoD2="OK"),
SUM($AH194:$AL194),"")</f>
        <v/>
      </c>
      <c r="BE194" s="136" t="str">
        <f t="shared" ref="BE194:BE257" si="136">IF(AND(RespValidoISTAS="OK",RespValidoD3="OK"),
SUM($AM194:$AQ194),"")</f>
        <v/>
      </c>
      <c r="BF194" s="136" t="str">
        <f t="shared" ref="BF194:BF257" si="137">IF(AND(RespValidoISTAS="OK",RespValidoD4="OK"),
SUM($AR194:$AT194),"")</f>
        <v/>
      </c>
      <c r="BG194" s="136" t="str">
        <f t="shared" ref="BG194:BG257" si="138">IF(AND(RespValidoISTAS="OK",RespValidoD5="OK"),
SUM($AU194:$AV194),"")</f>
        <v/>
      </c>
      <c r="BH194" s="136" t="str">
        <f t="shared" ref="BH194:BH257" si="139">IF(AND(RespValidoISTAS="OK",RespValidoD1="OK"),
IF(ISNUMBER(RespPunD1),
IF(AND(RespPunD1&gt;=12,RespPunD1&lt;=20),TagRiesgoDimALTO,
IF(AND(RespPunD1&gt;=9,RespPunD1&lt;=11),TagRiesgoDimMEDIO,
IF(AND(RespPunD1&gt;=0,RespPunD1&lt;=8),TagRiesgoDimBAJO,
TagRiesgoDimError))),"NO_ES_NUMERO"),"")</f>
        <v/>
      </c>
      <c r="BI194" s="136" t="str">
        <f t="shared" ref="BI194:BI257" si="140">IF(AND(RespValidoISTAS="OK",RespValidoD2="OK"),
IF(ISNUMBER(RespPunD2),
IF(AND(RespPunD2&gt;=9,RespPunD2&lt;=20),TagRiesgoDimALTO,
IF(AND(RespPunD2&gt;=6,RespPunD2&lt;=8),TagRiesgoDimMEDIO,
IF(AND(RespPunD2&gt;=0,RespPunD2&lt;=5),TagRiesgoDimBAJO,
TagRiesgoDimError))),"NO_ES_NUMERO"),"")</f>
        <v/>
      </c>
      <c r="BJ194" s="136" t="str">
        <f t="shared" ref="BJ194:BJ257" si="141">IF(AND(RespValidoISTAS="OK",RespValidoD3="OK"),
IF(ISNUMBER(RespPunD3),
IF(AND(RespPunD3&gt;=7,RespPunD3&lt;=20),TagRiesgoDimALTO,
IF(AND(RespPunD3&gt;=4,RespPunD3&lt;=6),TagRiesgoDimMEDIO,
IF(AND(RespPunD3&gt;=0,RespPunD3&lt;=3),TagRiesgoDimBAJO,
TagRiesgoDimError))),"NO_ES_NUMERO"),"")</f>
        <v/>
      </c>
      <c r="BK194" s="136" t="str">
        <f t="shared" ref="BK194:BK257" si="142">IF(AND(RespValidoISTAS="OK",RespValidoD4="OK"),
IF(ISNUMBER(RespPunD4),
IF(AND(RespPunD4&gt;=6,RespPunD4&lt;=12),TagRiesgoDimALTO,
IF(AND(RespPunD4&gt;=3,RespPunD4&lt;=5),TagRiesgoDimMEDIO,
IF(AND(RespPunD4&gt;=0,RespPunD4&lt;=2),TagRiesgoDimBAJO,
TagRiesgoDimError))),"NO_ES_NUMERO"),"")</f>
        <v/>
      </c>
      <c r="BL194" s="136" t="str">
        <f t="shared" ref="BL194:BL257" si="143">IF(AND(RespValidoISTAS="OK",RespValidoD5="OK"),
IF(ISNUMBER(RespPunD5),
IF(AND(RespPunD5&gt;=4,RespPunD5&lt;=8),TagRiesgoDimALTO,
IF(AND(RespPunD5&gt;=2,RespPunD5&lt;=3),TagRiesgoDimMEDIO,
IF(AND(RespPunD5&gt;=0,RespPunD5&lt;=1),TagRiesgoDimBAJO,
TagRiesgoDimError))),"NO_ES_NUMERO"),"")</f>
        <v/>
      </c>
    </row>
    <row r="195" spans="1:64" s="3" customFormat="1" x14ac:dyDescent="0.35">
      <c r="A195" s="187"/>
      <c r="B195" s="188"/>
      <c r="C195" s="189"/>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2"/>
      <c r="AC195" s="136" t="str">
        <f t="shared" si="108"/>
        <v/>
      </c>
      <c r="AD195" s="136" t="str">
        <f t="shared" si="109"/>
        <v/>
      </c>
      <c r="AE195" s="136" t="str">
        <f t="shared" si="110"/>
        <v/>
      </c>
      <c r="AF195" s="136" t="str">
        <f t="shared" si="111"/>
        <v/>
      </c>
      <c r="AG195" s="136" t="str">
        <f t="shared" si="112"/>
        <v/>
      </c>
      <c r="AH195" s="136" t="str">
        <f t="shared" si="113"/>
        <v/>
      </c>
      <c r="AI195" s="136" t="str">
        <f t="shared" si="114"/>
        <v/>
      </c>
      <c r="AJ195" s="136" t="str">
        <f t="shared" si="115"/>
        <v/>
      </c>
      <c r="AK195" s="136" t="str">
        <f t="shared" si="116"/>
        <v/>
      </c>
      <c r="AL195" s="136" t="str">
        <f t="shared" si="117"/>
        <v/>
      </c>
      <c r="AM195" s="136" t="str">
        <f t="shared" si="118"/>
        <v/>
      </c>
      <c r="AN195" s="136" t="str">
        <f t="shared" si="119"/>
        <v/>
      </c>
      <c r="AO195" s="136" t="str">
        <f t="shared" si="120"/>
        <v/>
      </c>
      <c r="AP195" s="136" t="str">
        <f t="shared" si="121"/>
        <v/>
      </c>
      <c r="AQ195" s="136" t="str">
        <f t="shared" si="122"/>
        <v/>
      </c>
      <c r="AR195" s="136" t="str">
        <f t="shared" si="123"/>
        <v/>
      </c>
      <c r="AS195" s="136" t="str">
        <f t="shared" si="124"/>
        <v/>
      </c>
      <c r="AT195" s="136" t="str">
        <f t="shared" si="125"/>
        <v/>
      </c>
      <c r="AU195" s="136" t="str">
        <f t="shared" si="126"/>
        <v/>
      </c>
      <c r="AV195" s="136" t="str">
        <f t="shared" si="127"/>
        <v/>
      </c>
      <c r="AW195" s="136" t="str">
        <f t="shared" si="128"/>
        <v/>
      </c>
      <c r="AX195" s="136" t="str">
        <f t="shared" si="129"/>
        <v/>
      </c>
      <c r="AY195" s="136" t="str">
        <f t="shared" si="130"/>
        <v/>
      </c>
      <c r="AZ195" s="136" t="str">
        <f t="shared" si="131"/>
        <v/>
      </c>
      <c r="BA195" s="136" t="str">
        <f t="shared" si="132"/>
        <v/>
      </c>
      <c r="BB195" s="136" t="str">
        <f t="shared" si="133"/>
        <v/>
      </c>
      <c r="BC195" s="136" t="str">
        <f t="shared" si="134"/>
        <v/>
      </c>
      <c r="BD195" s="136" t="str">
        <f t="shared" si="135"/>
        <v/>
      </c>
      <c r="BE195" s="136" t="str">
        <f t="shared" si="136"/>
        <v/>
      </c>
      <c r="BF195" s="136" t="str">
        <f t="shared" si="137"/>
        <v/>
      </c>
      <c r="BG195" s="136" t="str">
        <f t="shared" si="138"/>
        <v/>
      </c>
      <c r="BH195" s="136" t="str">
        <f t="shared" si="139"/>
        <v/>
      </c>
      <c r="BI195" s="136" t="str">
        <f t="shared" si="140"/>
        <v/>
      </c>
      <c r="BJ195" s="136" t="str">
        <f t="shared" si="141"/>
        <v/>
      </c>
      <c r="BK195" s="136" t="str">
        <f t="shared" si="142"/>
        <v/>
      </c>
      <c r="BL195" s="136" t="str">
        <f t="shared" si="143"/>
        <v/>
      </c>
    </row>
    <row r="196" spans="1:64" s="3" customFormat="1" x14ac:dyDescent="0.35">
      <c r="A196" s="187"/>
      <c r="B196" s="188"/>
      <c r="C196" s="189"/>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2"/>
      <c r="AC196" s="136" t="str">
        <f t="shared" si="108"/>
        <v/>
      </c>
      <c r="AD196" s="136" t="str">
        <f t="shared" si="109"/>
        <v/>
      </c>
      <c r="AE196" s="136" t="str">
        <f t="shared" si="110"/>
        <v/>
      </c>
      <c r="AF196" s="136" t="str">
        <f t="shared" si="111"/>
        <v/>
      </c>
      <c r="AG196" s="136" t="str">
        <f t="shared" si="112"/>
        <v/>
      </c>
      <c r="AH196" s="136" t="str">
        <f t="shared" si="113"/>
        <v/>
      </c>
      <c r="AI196" s="136" t="str">
        <f t="shared" si="114"/>
        <v/>
      </c>
      <c r="AJ196" s="136" t="str">
        <f t="shared" si="115"/>
        <v/>
      </c>
      <c r="AK196" s="136" t="str">
        <f t="shared" si="116"/>
        <v/>
      </c>
      <c r="AL196" s="136" t="str">
        <f t="shared" si="117"/>
        <v/>
      </c>
      <c r="AM196" s="136" t="str">
        <f t="shared" si="118"/>
        <v/>
      </c>
      <c r="AN196" s="136" t="str">
        <f t="shared" si="119"/>
        <v/>
      </c>
      <c r="AO196" s="136" t="str">
        <f t="shared" si="120"/>
        <v/>
      </c>
      <c r="AP196" s="136" t="str">
        <f t="shared" si="121"/>
        <v/>
      </c>
      <c r="AQ196" s="136" t="str">
        <f t="shared" si="122"/>
        <v/>
      </c>
      <c r="AR196" s="136" t="str">
        <f t="shared" si="123"/>
        <v/>
      </c>
      <c r="AS196" s="136" t="str">
        <f t="shared" si="124"/>
        <v/>
      </c>
      <c r="AT196" s="136" t="str">
        <f t="shared" si="125"/>
        <v/>
      </c>
      <c r="AU196" s="136" t="str">
        <f t="shared" si="126"/>
        <v/>
      </c>
      <c r="AV196" s="136" t="str">
        <f t="shared" si="127"/>
        <v/>
      </c>
      <c r="AW196" s="136" t="str">
        <f t="shared" si="128"/>
        <v/>
      </c>
      <c r="AX196" s="136" t="str">
        <f t="shared" si="129"/>
        <v/>
      </c>
      <c r="AY196" s="136" t="str">
        <f t="shared" si="130"/>
        <v/>
      </c>
      <c r="AZ196" s="136" t="str">
        <f t="shared" si="131"/>
        <v/>
      </c>
      <c r="BA196" s="136" t="str">
        <f t="shared" si="132"/>
        <v/>
      </c>
      <c r="BB196" s="136" t="str">
        <f t="shared" si="133"/>
        <v/>
      </c>
      <c r="BC196" s="136" t="str">
        <f t="shared" si="134"/>
        <v/>
      </c>
      <c r="BD196" s="136" t="str">
        <f t="shared" si="135"/>
        <v/>
      </c>
      <c r="BE196" s="136" t="str">
        <f t="shared" si="136"/>
        <v/>
      </c>
      <c r="BF196" s="136" t="str">
        <f t="shared" si="137"/>
        <v/>
      </c>
      <c r="BG196" s="136" t="str">
        <f t="shared" si="138"/>
        <v/>
      </c>
      <c r="BH196" s="136" t="str">
        <f t="shared" si="139"/>
        <v/>
      </c>
      <c r="BI196" s="136" t="str">
        <f t="shared" si="140"/>
        <v/>
      </c>
      <c r="BJ196" s="136" t="str">
        <f t="shared" si="141"/>
        <v/>
      </c>
      <c r="BK196" s="136" t="str">
        <f t="shared" si="142"/>
        <v/>
      </c>
      <c r="BL196" s="136" t="str">
        <f t="shared" si="143"/>
        <v/>
      </c>
    </row>
    <row r="197" spans="1:64" s="3" customFormat="1" x14ac:dyDescent="0.35">
      <c r="A197" s="187"/>
      <c r="B197" s="188"/>
      <c r="C197" s="189"/>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2"/>
      <c r="AC197" s="136" t="str">
        <f t="shared" si="108"/>
        <v/>
      </c>
      <c r="AD197" s="136" t="str">
        <f t="shared" si="109"/>
        <v/>
      </c>
      <c r="AE197" s="136" t="str">
        <f t="shared" si="110"/>
        <v/>
      </c>
      <c r="AF197" s="136" t="str">
        <f t="shared" si="111"/>
        <v/>
      </c>
      <c r="AG197" s="136" t="str">
        <f t="shared" si="112"/>
        <v/>
      </c>
      <c r="AH197" s="136" t="str">
        <f t="shared" si="113"/>
        <v/>
      </c>
      <c r="AI197" s="136" t="str">
        <f t="shared" si="114"/>
        <v/>
      </c>
      <c r="AJ197" s="136" t="str">
        <f t="shared" si="115"/>
        <v/>
      </c>
      <c r="AK197" s="136" t="str">
        <f t="shared" si="116"/>
        <v/>
      </c>
      <c r="AL197" s="136" t="str">
        <f t="shared" si="117"/>
        <v/>
      </c>
      <c r="AM197" s="136" t="str">
        <f t="shared" si="118"/>
        <v/>
      </c>
      <c r="AN197" s="136" t="str">
        <f t="shared" si="119"/>
        <v/>
      </c>
      <c r="AO197" s="136" t="str">
        <f t="shared" si="120"/>
        <v/>
      </c>
      <c r="AP197" s="136" t="str">
        <f t="shared" si="121"/>
        <v/>
      </c>
      <c r="AQ197" s="136" t="str">
        <f t="shared" si="122"/>
        <v/>
      </c>
      <c r="AR197" s="136" t="str">
        <f t="shared" si="123"/>
        <v/>
      </c>
      <c r="AS197" s="136" t="str">
        <f t="shared" si="124"/>
        <v/>
      </c>
      <c r="AT197" s="136" t="str">
        <f t="shared" si="125"/>
        <v/>
      </c>
      <c r="AU197" s="136" t="str">
        <f t="shared" si="126"/>
        <v/>
      </c>
      <c r="AV197" s="136" t="str">
        <f t="shared" si="127"/>
        <v/>
      </c>
      <c r="AW197" s="136" t="str">
        <f t="shared" si="128"/>
        <v/>
      </c>
      <c r="AX197" s="136" t="str">
        <f t="shared" si="129"/>
        <v/>
      </c>
      <c r="AY197" s="136" t="str">
        <f t="shared" si="130"/>
        <v/>
      </c>
      <c r="AZ197" s="136" t="str">
        <f t="shared" si="131"/>
        <v/>
      </c>
      <c r="BA197" s="136" t="str">
        <f t="shared" si="132"/>
        <v/>
      </c>
      <c r="BB197" s="136" t="str">
        <f t="shared" si="133"/>
        <v/>
      </c>
      <c r="BC197" s="136" t="str">
        <f t="shared" si="134"/>
        <v/>
      </c>
      <c r="BD197" s="136" t="str">
        <f t="shared" si="135"/>
        <v/>
      </c>
      <c r="BE197" s="136" t="str">
        <f t="shared" si="136"/>
        <v/>
      </c>
      <c r="BF197" s="136" t="str">
        <f t="shared" si="137"/>
        <v/>
      </c>
      <c r="BG197" s="136" t="str">
        <f t="shared" si="138"/>
        <v/>
      </c>
      <c r="BH197" s="136" t="str">
        <f t="shared" si="139"/>
        <v/>
      </c>
      <c r="BI197" s="136" t="str">
        <f t="shared" si="140"/>
        <v/>
      </c>
      <c r="BJ197" s="136" t="str">
        <f t="shared" si="141"/>
        <v/>
      </c>
      <c r="BK197" s="136" t="str">
        <f t="shared" si="142"/>
        <v/>
      </c>
      <c r="BL197" s="136" t="str">
        <f t="shared" si="143"/>
        <v/>
      </c>
    </row>
    <row r="198" spans="1:64" s="3" customFormat="1" x14ac:dyDescent="0.35">
      <c r="A198" s="187"/>
      <c r="B198" s="188"/>
      <c r="C198" s="189"/>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2"/>
      <c r="AC198" s="136" t="str">
        <f t="shared" si="108"/>
        <v/>
      </c>
      <c r="AD198" s="136" t="str">
        <f t="shared" si="109"/>
        <v/>
      </c>
      <c r="AE198" s="136" t="str">
        <f t="shared" si="110"/>
        <v/>
      </c>
      <c r="AF198" s="136" t="str">
        <f t="shared" si="111"/>
        <v/>
      </c>
      <c r="AG198" s="136" t="str">
        <f t="shared" si="112"/>
        <v/>
      </c>
      <c r="AH198" s="136" t="str">
        <f t="shared" si="113"/>
        <v/>
      </c>
      <c r="AI198" s="136" t="str">
        <f t="shared" si="114"/>
        <v/>
      </c>
      <c r="AJ198" s="136" t="str">
        <f t="shared" si="115"/>
        <v/>
      </c>
      <c r="AK198" s="136" t="str">
        <f t="shared" si="116"/>
        <v/>
      </c>
      <c r="AL198" s="136" t="str">
        <f t="shared" si="117"/>
        <v/>
      </c>
      <c r="AM198" s="136" t="str">
        <f t="shared" si="118"/>
        <v/>
      </c>
      <c r="AN198" s="136" t="str">
        <f t="shared" si="119"/>
        <v/>
      </c>
      <c r="AO198" s="136" t="str">
        <f t="shared" si="120"/>
        <v/>
      </c>
      <c r="AP198" s="136" t="str">
        <f t="shared" si="121"/>
        <v/>
      </c>
      <c r="AQ198" s="136" t="str">
        <f t="shared" si="122"/>
        <v/>
      </c>
      <c r="AR198" s="136" t="str">
        <f t="shared" si="123"/>
        <v/>
      </c>
      <c r="AS198" s="136" t="str">
        <f t="shared" si="124"/>
        <v/>
      </c>
      <c r="AT198" s="136" t="str">
        <f t="shared" si="125"/>
        <v/>
      </c>
      <c r="AU198" s="136" t="str">
        <f t="shared" si="126"/>
        <v/>
      </c>
      <c r="AV198" s="136" t="str">
        <f t="shared" si="127"/>
        <v/>
      </c>
      <c r="AW198" s="136" t="str">
        <f t="shared" si="128"/>
        <v/>
      </c>
      <c r="AX198" s="136" t="str">
        <f t="shared" si="129"/>
        <v/>
      </c>
      <c r="AY198" s="136" t="str">
        <f t="shared" si="130"/>
        <v/>
      </c>
      <c r="AZ198" s="136" t="str">
        <f t="shared" si="131"/>
        <v/>
      </c>
      <c r="BA198" s="136" t="str">
        <f t="shared" si="132"/>
        <v/>
      </c>
      <c r="BB198" s="136" t="str">
        <f t="shared" si="133"/>
        <v/>
      </c>
      <c r="BC198" s="136" t="str">
        <f t="shared" si="134"/>
        <v/>
      </c>
      <c r="BD198" s="136" t="str">
        <f t="shared" si="135"/>
        <v/>
      </c>
      <c r="BE198" s="136" t="str">
        <f t="shared" si="136"/>
        <v/>
      </c>
      <c r="BF198" s="136" t="str">
        <f t="shared" si="137"/>
        <v/>
      </c>
      <c r="BG198" s="136" t="str">
        <f t="shared" si="138"/>
        <v/>
      </c>
      <c r="BH198" s="136" t="str">
        <f t="shared" si="139"/>
        <v/>
      </c>
      <c r="BI198" s="136" t="str">
        <f t="shared" si="140"/>
        <v/>
      </c>
      <c r="BJ198" s="136" t="str">
        <f t="shared" si="141"/>
        <v/>
      </c>
      <c r="BK198" s="136" t="str">
        <f t="shared" si="142"/>
        <v/>
      </c>
      <c r="BL198" s="136" t="str">
        <f t="shared" si="143"/>
        <v/>
      </c>
    </row>
    <row r="199" spans="1:64" s="3" customFormat="1" x14ac:dyDescent="0.35">
      <c r="A199" s="187"/>
      <c r="B199" s="188"/>
      <c r="C199" s="189"/>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2"/>
      <c r="AC199" s="136" t="str">
        <f t="shared" si="108"/>
        <v/>
      </c>
      <c r="AD199" s="136" t="str">
        <f t="shared" si="109"/>
        <v/>
      </c>
      <c r="AE199" s="136" t="str">
        <f t="shared" si="110"/>
        <v/>
      </c>
      <c r="AF199" s="136" t="str">
        <f t="shared" si="111"/>
        <v/>
      </c>
      <c r="AG199" s="136" t="str">
        <f t="shared" si="112"/>
        <v/>
      </c>
      <c r="AH199" s="136" t="str">
        <f t="shared" si="113"/>
        <v/>
      </c>
      <c r="AI199" s="136" t="str">
        <f t="shared" si="114"/>
        <v/>
      </c>
      <c r="AJ199" s="136" t="str">
        <f t="shared" si="115"/>
        <v/>
      </c>
      <c r="AK199" s="136" t="str">
        <f t="shared" si="116"/>
        <v/>
      </c>
      <c r="AL199" s="136" t="str">
        <f t="shared" si="117"/>
        <v/>
      </c>
      <c r="AM199" s="136" t="str">
        <f t="shared" si="118"/>
        <v/>
      </c>
      <c r="AN199" s="136" t="str">
        <f t="shared" si="119"/>
        <v/>
      </c>
      <c r="AO199" s="136" t="str">
        <f t="shared" si="120"/>
        <v/>
      </c>
      <c r="AP199" s="136" t="str">
        <f t="shared" si="121"/>
        <v/>
      </c>
      <c r="AQ199" s="136" t="str">
        <f t="shared" si="122"/>
        <v/>
      </c>
      <c r="AR199" s="136" t="str">
        <f t="shared" si="123"/>
        <v/>
      </c>
      <c r="AS199" s="136" t="str">
        <f t="shared" si="124"/>
        <v/>
      </c>
      <c r="AT199" s="136" t="str">
        <f t="shared" si="125"/>
        <v/>
      </c>
      <c r="AU199" s="136" t="str">
        <f t="shared" si="126"/>
        <v/>
      </c>
      <c r="AV199" s="136" t="str">
        <f t="shared" si="127"/>
        <v/>
      </c>
      <c r="AW199" s="136" t="str">
        <f t="shared" si="128"/>
        <v/>
      </c>
      <c r="AX199" s="136" t="str">
        <f t="shared" si="129"/>
        <v/>
      </c>
      <c r="AY199" s="136" t="str">
        <f t="shared" si="130"/>
        <v/>
      </c>
      <c r="AZ199" s="136" t="str">
        <f t="shared" si="131"/>
        <v/>
      </c>
      <c r="BA199" s="136" t="str">
        <f t="shared" si="132"/>
        <v/>
      </c>
      <c r="BB199" s="136" t="str">
        <f t="shared" si="133"/>
        <v/>
      </c>
      <c r="BC199" s="136" t="str">
        <f t="shared" si="134"/>
        <v/>
      </c>
      <c r="BD199" s="136" t="str">
        <f t="shared" si="135"/>
        <v/>
      </c>
      <c r="BE199" s="136" t="str">
        <f t="shared" si="136"/>
        <v/>
      </c>
      <c r="BF199" s="136" t="str">
        <f t="shared" si="137"/>
        <v/>
      </c>
      <c r="BG199" s="136" t="str">
        <f t="shared" si="138"/>
        <v/>
      </c>
      <c r="BH199" s="136" t="str">
        <f t="shared" si="139"/>
        <v/>
      </c>
      <c r="BI199" s="136" t="str">
        <f t="shared" si="140"/>
        <v/>
      </c>
      <c r="BJ199" s="136" t="str">
        <f t="shared" si="141"/>
        <v/>
      </c>
      <c r="BK199" s="136" t="str">
        <f t="shared" si="142"/>
        <v/>
      </c>
      <c r="BL199" s="136" t="str">
        <f t="shared" si="143"/>
        <v/>
      </c>
    </row>
    <row r="200" spans="1:64" s="3" customFormat="1" x14ac:dyDescent="0.35">
      <c r="A200" s="187"/>
      <c r="B200" s="188"/>
      <c r="C200" s="189"/>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2"/>
      <c r="AC200" s="136" t="str">
        <f t="shared" si="108"/>
        <v/>
      </c>
      <c r="AD200" s="136" t="str">
        <f t="shared" si="109"/>
        <v/>
      </c>
      <c r="AE200" s="136" t="str">
        <f t="shared" si="110"/>
        <v/>
      </c>
      <c r="AF200" s="136" t="str">
        <f t="shared" si="111"/>
        <v/>
      </c>
      <c r="AG200" s="136" t="str">
        <f t="shared" si="112"/>
        <v/>
      </c>
      <c r="AH200" s="136" t="str">
        <f t="shared" si="113"/>
        <v/>
      </c>
      <c r="AI200" s="136" t="str">
        <f t="shared" si="114"/>
        <v/>
      </c>
      <c r="AJ200" s="136" t="str">
        <f t="shared" si="115"/>
        <v/>
      </c>
      <c r="AK200" s="136" t="str">
        <f t="shared" si="116"/>
        <v/>
      </c>
      <c r="AL200" s="136" t="str">
        <f t="shared" si="117"/>
        <v/>
      </c>
      <c r="AM200" s="136" t="str">
        <f t="shared" si="118"/>
        <v/>
      </c>
      <c r="AN200" s="136" t="str">
        <f t="shared" si="119"/>
        <v/>
      </c>
      <c r="AO200" s="136" t="str">
        <f t="shared" si="120"/>
        <v/>
      </c>
      <c r="AP200" s="136" t="str">
        <f t="shared" si="121"/>
        <v/>
      </c>
      <c r="AQ200" s="136" t="str">
        <f t="shared" si="122"/>
        <v/>
      </c>
      <c r="AR200" s="136" t="str">
        <f t="shared" si="123"/>
        <v/>
      </c>
      <c r="AS200" s="136" t="str">
        <f t="shared" si="124"/>
        <v/>
      </c>
      <c r="AT200" s="136" t="str">
        <f t="shared" si="125"/>
        <v/>
      </c>
      <c r="AU200" s="136" t="str">
        <f t="shared" si="126"/>
        <v/>
      </c>
      <c r="AV200" s="136" t="str">
        <f t="shared" si="127"/>
        <v/>
      </c>
      <c r="AW200" s="136" t="str">
        <f t="shared" si="128"/>
        <v/>
      </c>
      <c r="AX200" s="136" t="str">
        <f t="shared" si="129"/>
        <v/>
      </c>
      <c r="AY200" s="136" t="str">
        <f t="shared" si="130"/>
        <v/>
      </c>
      <c r="AZ200" s="136" t="str">
        <f t="shared" si="131"/>
        <v/>
      </c>
      <c r="BA200" s="136" t="str">
        <f t="shared" si="132"/>
        <v/>
      </c>
      <c r="BB200" s="136" t="str">
        <f t="shared" si="133"/>
        <v/>
      </c>
      <c r="BC200" s="136" t="str">
        <f t="shared" si="134"/>
        <v/>
      </c>
      <c r="BD200" s="136" t="str">
        <f t="shared" si="135"/>
        <v/>
      </c>
      <c r="BE200" s="136" t="str">
        <f t="shared" si="136"/>
        <v/>
      </c>
      <c r="BF200" s="136" t="str">
        <f t="shared" si="137"/>
        <v/>
      </c>
      <c r="BG200" s="136" t="str">
        <f t="shared" si="138"/>
        <v/>
      </c>
      <c r="BH200" s="136" t="str">
        <f t="shared" si="139"/>
        <v/>
      </c>
      <c r="BI200" s="136" t="str">
        <f t="shared" si="140"/>
        <v/>
      </c>
      <c r="BJ200" s="136" t="str">
        <f t="shared" si="141"/>
        <v/>
      </c>
      <c r="BK200" s="136" t="str">
        <f t="shared" si="142"/>
        <v/>
      </c>
      <c r="BL200" s="136" t="str">
        <f t="shared" si="143"/>
        <v/>
      </c>
    </row>
    <row r="201" spans="1:64" s="3" customFormat="1" x14ac:dyDescent="0.35">
      <c r="A201" s="187"/>
      <c r="B201" s="188"/>
      <c r="C201" s="189"/>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2"/>
      <c r="AC201" s="136" t="str">
        <f t="shared" si="108"/>
        <v/>
      </c>
      <c r="AD201" s="136" t="str">
        <f t="shared" si="109"/>
        <v/>
      </c>
      <c r="AE201" s="136" t="str">
        <f t="shared" si="110"/>
        <v/>
      </c>
      <c r="AF201" s="136" t="str">
        <f t="shared" si="111"/>
        <v/>
      </c>
      <c r="AG201" s="136" t="str">
        <f t="shared" si="112"/>
        <v/>
      </c>
      <c r="AH201" s="136" t="str">
        <f t="shared" si="113"/>
        <v/>
      </c>
      <c r="AI201" s="136" t="str">
        <f t="shared" si="114"/>
        <v/>
      </c>
      <c r="AJ201" s="136" t="str">
        <f t="shared" si="115"/>
        <v/>
      </c>
      <c r="AK201" s="136" t="str">
        <f t="shared" si="116"/>
        <v/>
      </c>
      <c r="AL201" s="136" t="str">
        <f t="shared" si="117"/>
        <v/>
      </c>
      <c r="AM201" s="136" t="str">
        <f t="shared" si="118"/>
        <v/>
      </c>
      <c r="AN201" s="136" t="str">
        <f t="shared" si="119"/>
        <v/>
      </c>
      <c r="AO201" s="136" t="str">
        <f t="shared" si="120"/>
        <v/>
      </c>
      <c r="AP201" s="136" t="str">
        <f t="shared" si="121"/>
        <v/>
      </c>
      <c r="AQ201" s="136" t="str">
        <f t="shared" si="122"/>
        <v/>
      </c>
      <c r="AR201" s="136" t="str">
        <f t="shared" si="123"/>
        <v/>
      </c>
      <c r="AS201" s="136" t="str">
        <f t="shared" si="124"/>
        <v/>
      </c>
      <c r="AT201" s="136" t="str">
        <f t="shared" si="125"/>
        <v/>
      </c>
      <c r="AU201" s="136" t="str">
        <f t="shared" si="126"/>
        <v/>
      </c>
      <c r="AV201" s="136" t="str">
        <f t="shared" si="127"/>
        <v/>
      </c>
      <c r="AW201" s="136" t="str">
        <f t="shared" si="128"/>
        <v/>
      </c>
      <c r="AX201" s="136" t="str">
        <f t="shared" si="129"/>
        <v/>
      </c>
      <c r="AY201" s="136" t="str">
        <f t="shared" si="130"/>
        <v/>
      </c>
      <c r="AZ201" s="136" t="str">
        <f t="shared" si="131"/>
        <v/>
      </c>
      <c r="BA201" s="136" t="str">
        <f t="shared" si="132"/>
        <v/>
      </c>
      <c r="BB201" s="136" t="str">
        <f t="shared" si="133"/>
        <v/>
      </c>
      <c r="BC201" s="136" t="str">
        <f t="shared" si="134"/>
        <v/>
      </c>
      <c r="BD201" s="136" t="str">
        <f t="shared" si="135"/>
        <v/>
      </c>
      <c r="BE201" s="136" t="str">
        <f t="shared" si="136"/>
        <v/>
      </c>
      <c r="BF201" s="136" t="str">
        <f t="shared" si="137"/>
        <v/>
      </c>
      <c r="BG201" s="136" t="str">
        <f t="shared" si="138"/>
        <v/>
      </c>
      <c r="BH201" s="136" t="str">
        <f t="shared" si="139"/>
        <v/>
      </c>
      <c r="BI201" s="136" t="str">
        <f t="shared" si="140"/>
        <v/>
      </c>
      <c r="BJ201" s="136" t="str">
        <f t="shared" si="141"/>
        <v/>
      </c>
      <c r="BK201" s="136" t="str">
        <f t="shared" si="142"/>
        <v/>
      </c>
      <c r="BL201" s="136" t="str">
        <f t="shared" si="143"/>
        <v/>
      </c>
    </row>
    <row r="202" spans="1:64" s="3" customFormat="1" x14ac:dyDescent="0.35">
      <c r="A202" s="187"/>
      <c r="B202" s="188"/>
      <c r="C202" s="189"/>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2"/>
      <c r="AC202" s="136" t="str">
        <f t="shared" si="108"/>
        <v/>
      </c>
      <c r="AD202" s="136" t="str">
        <f t="shared" si="109"/>
        <v/>
      </c>
      <c r="AE202" s="136" t="str">
        <f t="shared" si="110"/>
        <v/>
      </c>
      <c r="AF202" s="136" t="str">
        <f t="shared" si="111"/>
        <v/>
      </c>
      <c r="AG202" s="136" t="str">
        <f t="shared" si="112"/>
        <v/>
      </c>
      <c r="AH202" s="136" t="str">
        <f t="shared" si="113"/>
        <v/>
      </c>
      <c r="AI202" s="136" t="str">
        <f t="shared" si="114"/>
        <v/>
      </c>
      <c r="AJ202" s="136" t="str">
        <f t="shared" si="115"/>
        <v/>
      </c>
      <c r="AK202" s="136" t="str">
        <f t="shared" si="116"/>
        <v/>
      </c>
      <c r="AL202" s="136" t="str">
        <f t="shared" si="117"/>
        <v/>
      </c>
      <c r="AM202" s="136" t="str">
        <f t="shared" si="118"/>
        <v/>
      </c>
      <c r="AN202" s="136" t="str">
        <f t="shared" si="119"/>
        <v/>
      </c>
      <c r="AO202" s="136" t="str">
        <f t="shared" si="120"/>
        <v/>
      </c>
      <c r="AP202" s="136" t="str">
        <f t="shared" si="121"/>
        <v/>
      </c>
      <c r="AQ202" s="136" t="str">
        <f t="shared" si="122"/>
        <v/>
      </c>
      <c r="AR202" s="136" t="str">
        <f t="shared" si="123"/>
        <v/>
      </c>
      <c r="AS202" s="136" t="str">
        <f t="shared" si="124"/>
        <v/>
      </c>
      <c r="AT202" s="136" t="str">
        <f t="shared" si="125"/>
        <v/>
      </c>
      <c r="AU202" s="136" t="str">
        <f t="shared" si="126"/>
        <v/>
      </c>
      <c r="AV202" s="136" t="str">
        <f t="shared" si="127"/>
        <v/>
      </c>
      <c r="AW202" s="136" t="str">
        <f t="shared" si="128"/>
        <v/>
      </c>
      <c r="AX202" s="136" t="str">
        <f t="shared" si="129"/>
        <v/>
      </c>
      <c r="AY202" s="136" t="str">
        <f t="shared" si="130"/>
        <v/>
      </c>
      <c r="AZ202" s="136" t="str">
        <f t="shared" si="131"/>
        <v/>
      </c>
      <c r="BA202" s="136" t="str">
        <f t="shared" si="132"/>
        <v/>
      </c>
      <c r="BB202" s="136" t="str">
        <f t="shared" si="133"/>
        <v/>
      </c>
      <c r="BC202" s="136" t="str">
        <f t="shared" si="134"/>
        <v/>
      </c>
      <c r="BD202" s="136" t="str">
        <f t="shared" si="135"/>
        <v/>
      </c>
      <c r="BE202" s="136" t="str">
        <f t="shared" si="136"/>
        <v/>
      </c>
      <c r="BF202" s="136" t="str">
        <f t="shared" si="137"/>
        <v/>
      </c>
      <c r="BG202" s="136" t="str">
        <f t="shared" si="138"/>
        <v/>
      </c>
      <c r="BH202" s="136" t="str">
        <f t="shared" si="139"/>
        <v/>
      </c>
      <c r="BI202" s="136" t="str">
        <f t="shared" si="140"/>
        <v/>
      </c>
      <c r="BJ202" s="136" t="str">
        <f t="shared" si="141"/>
        <v/>
      </c>
      <c r="BK202" s="136" t="str">
        <f t="shared" si="142"/>
        <v/>
      </c>
      <c r="BL202" s="136" t="str">
        <f t="shared" si="143"/>
        <v/>
      </c>
    </row>
    <row r="203" spans="1:64" s="3" customFormat="1" x14ac:dyDescent="0.35">
      <c r="A203" s="187"/>
      <c r="B203" s="188"/>
      <c r="C203" s="189"/>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2"/>
      <c r="AC203" s="136" t="str">
        <f t="shared" si="108"/>
        <v/>
      </c>
      <c r="AD203" s="136" t="str">
        <f t="shared" si="109"/>
        <v/>
      </c>
      <c r="AE203" s="136" t="str">
        <f t="shared" si="110"/>
        <v/>
      </c>
      <c r="AF203" s="136" t="str">
        <f t="shared" si="111"/>
        <v/>
      </c>
      <c r="AG203" s="136" t="str">
        <f t="shared" si="112"/>
        <v/>
      </c>
      <c r="AH203" s="136" t="str">
        <f t="shared" si="113"/>
        <v/>
      </c>
      <c r="AI203" s="136" t="str">
        <f t="shared" si="114"/>
        <v/>
      </c>
      <c r="AJ203" s="136" t="str">
        <f t="shared" si="115"/>
        <v/>
      </c>
      <c r="AK203" s="136" t="str">
        <f t="shared" si="116"/>
        <v/>
      </c>
      <c r="AL203" s="136" t="str">
        <f t="shared" si="117"/>
        <v/>
      </c>
      <c r="AM203" s="136" t="str">
        <f t="shared" si="118"/>
        <v/>
      </c>
      <c r="AN203" s="136" t="str">
        <f t="shared" si="119"/>
        <v/>
      </c>
      <c r="AO203" s="136" t="str">
        <f t="shared" si="120"/>
        <v/>
      </c>
      <c r="AP203" s="136" t="str">
        <f t="shared" si="121"/>
        <v/>
      </c>
      <c r="AQ203" s="136" t="str">
        <f t="shared" si="122"/>
        <v/>
      </c>
      <c r="AR203" s="136" t="str">
        <f t="shared" si="123"/>
        <v/>
      </c>
      <c r="AS203" s="136" t="str">
        <f t="shared" si="124"/>
        <v/>
      </c>
      <c r="AT203" s="136" t="str">
        <f t="shared" si="125"/>
        <v/>
      </c>
      <c r="AU203" s="136" t="str">
        <f t="shared" si="126"/>
        <v/>
      </c>
      <c r="AV203" s="136" t="str">
        <f t="shared" si="127"/>
        <v/>
      </c>
      <c r="AW203" s="136" t="str">
        <f t="shared" si="128"/>
        <v/>
      </c>
      <c r="AX203" s="136" t="str">
        <f t="shared" si="129"/>
        <v/>
      </c>
      <c r="AY203" s="136" t="str">
        <f t="shared" si="130"/>
        <v/>
      </c>
      <c r="AZ203" s="136" t="str">
        <f t="shared" si="131"/>
        <v/>
      </c>
      <c r="BA203" s="136" t="str">
        <f t="shared" si="132"/>
        <v/>
      </c>
      <c r="BB203" s="136" t="str">
        <f t="shared" si="133"/>
        <v/>
      </c>
      <c r="BC203" s="136" t="str">
        <f t="shared" si="134"/>
        <v/>
      </c>
      <c r="BD203" s="136" t="str">
        <f t="shared" si="135"/>
        <v/>
      </c>
      <c r="BE203" s="136" t="str">
        <f t="shared" si="136"/>
        <v/>
      </c>
      <c r="BF203" s="136" t="str">
        <f t="shared" si="137"/>
        <v/>
      </c>
      <c r="BG203" s="136" t="str">
        <f t="shared" si="138"/>
        <v/>
      </c>
      <c r="BH203" s="136" t="str">
        <f t="shared" si="139"/>
        <v/>
      </c>
      <c r="BI203" s="136" t="str">
        <f t="shared" si="140"/>
        <v/>
      </c>
      <c r="BJ203" s="136" t="str">
        <f t="shared" si="141"/>
        <v/>
      </c>
      <c r="BK203" s="136" t="str">
        <f t="shared" si="142"/>
        <v/>
      </c>
      <c r="BL203" s="136" t="str">
        <f t="shared" si="143"/>
        <v/>
      </c>
    </row>
    <row r="204" spans="1:64" s="3" customFormat="1" x14ac:dyDescent="0.35">
      <c r="A204" s="187"/>
      <c r="B204" s="188"/>
      <c r="C204" s="189"/>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2"/>
      <c r="AC204" s="136" t="str">
        <f t="shared" si="108"/>
        <v/>
      </c>
      <c r="AD204" s="136" t="str">
        <f t="shared" si="109"/>
        <v/>
      </c>
      <c r="AE204" s="136" t="str">
        <f t="shared" si="110"/>
        <v/>
      </c>
      <c r="AF204" s="136" t="str">
        <f t="shared" si="111"/>
        <v/>
      </c>
      <c r="AG204" s="136" t="str">
        <f t="shared" si="112"/>
        <v/>
      </c>
      <c r="AH204" s="136" t="str">
        <f t="shared" si="113"/>
        <v/>
      </c>
      <c r="AI204" s="136" t="str">
        <f t="shared" si="114"/>
        <v/>
      </c>
      <c r="AJ204" s="136" t="str">
        <f t="shared" si="115"/>
        <v/>
      </c>
      <c r="AK204" s="136" t="str">
        <f t="shared" si="116"/>
        <v/>
      </c>
      <c r="AL204" s="136" t="str">
        <f t="shared" si="117"/>
        <v/>
      </c>
      <c r="AM204" s="136" t="str">
        <f t="shared" si="118"/>
        <v/>
      </c>
      <c r="AN204" s="136" t="str">
        <f t="shared" si="119"/>
        <v/>
      </c>
      <c r="AO204" s="136" t="str">
        <f t="shared" si="120"/>
        <v/>
      </c>
      <c r="AP204" s="136" t="str">
        <f t="shared" si="121"/>
        <v/>
      </c>
      <c r="AQ204" s="136" t="str">
        <f t="shared" si="122"/>
        <v/>
      </c>
      <c r="AR204" s="136" t="str">
        <f t="shared" si="123"/>
        <v/>
      </c>
      <c r="AS204" s="136" t="str">
        <f t="shared" si="124"/>
        <v/>
      </c>
      <c r="AT204" s="136" t="str">
        <f t="shared" si="125"/>
        <v/>
      </c>
      <c r="AU204" s="136" t="str">
        <f t="shared" si="126"/>
        <v/>
      </c>
      <c r="AV204" s="136" t="str">
        <f t="shared" si="127"/>
        <v/>
      </c>
      <c r="AW204" s="136" t="str">
        <f t="shared" si="128"/>
        <v/>
      </c>
      <c r="AX204" s="136" t="str">
        <f t="shared" si="129"/>
        <v/>
      </c>
      <c r="AY204" s="136" t="str">
        <f t="shared" si="130"/>
        <v/>
      </c>
      <c r="AZ204" s="136" t="str">
        <f t="shared" si="131"/>
        <v/>
      </c>
      <c r="BA204" s="136" t="str">
        <f t="shared" si="132"/>
        <v/>
      </c>
      <c r="BB204" s="136" t="str">
        <f t="shared" si="133"/>
        <v/>
      </c>
      <c r="BC204" s="136" t="str">
        <f t="shared" si="134"/>
        <v/>
      </c>
      <c r="BD204" s="136" t="str">
        <f t="shared" si="135"/>
        <v/>
      </c>
      <c r="BE204" s="136" t="str">
        <f t="shared" si="136"/>
        <v/>
      </c>
      <c r="BF204" s="136" t="str">
        <f t="shared" si="137"/>
        <v/>
      </c>
      <c r="BG204" s="136" t="str">
        <f t="shared" si="138"/>
        <v/>
      </c>
      <c r="BH204" s="136" t="str">
        <f t="shared" si="139"/>
        <v/>
      </c>
      <c r="BI204" s="136" t="str">
        <f t="shared" si="140"/>
        <v/>
      </c>
      <c r="BJ204" s="136" t="str">
        <f t="shared" si="141"/>
        <v/>
      </c>
      <c r="BK204" s="136" t="str">
        <f t="shared" si="142"/>
        <v/>
      </c>
      <c r="BL204" s="136" t="str">
        <f t="shared" si="143"/>
        <v/>
      </c>
    </row>
    <row r="205" spans="1:64" s="3" customFormat="1" x14ac:dyDescent="0.35">
      <c r="A205" s="187"/>
      <c r="B205" s="188"/>
      <c r="C205" s="189"/>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2"/>
      <c r="AC205" s="136" t="str">
        <f t="shared" si="108"/>
        <v/>
      </c>
      <c r="AD205" s="136" t="str">
        <f t="shared" si="109"/>
        <v/>
      </c>
      <c r="AE205" s="136" t="str">
        <f t="shared" si="110"/>
        <v/>
      </c>
      <c r="AF205" s="136" t="str">
        <f t="shared" si="111"/>
        <v/>
      </c>
      <c r="AG205" s="136" t="str">
        <f t="shared" si="112"/>
        <v/>
      </c>
      <c r="AH205" s="136" t="str">
        <f t="shared" si="113"/>
        <v/>
      </c>
      <c r="AI205" s="136" t="str">
        <f t="shared" si="114"/>
        <v/>
      </c>
      <c r="AJ205" s="136" t="str">
        <f t="shared" si="115"/>
        <v/>
      </c>
      <c r="AK205" s="136" t="str">
        <f t="shared" si="116"/>
        <v/>
      </c>
      <c r="AL205" s="136" t="str">
        <f t="shared" si="117"/>
        <v/>
      </c>
      <c r="AM205" s="136" t="str">
        <f t="shared" si="118"/>
        <v/>
      </c>
      <c r="AN205" s="136" t="str">
        <f t="shared" si="119"/>
        <v/>
      </c>
      <c r="AO205" s="136" t="str">
        <f t="shared" si="120"/>
        <v/>
      </c>
      <c r="AP205" s="136" t="str">
        <f t="shared" si="121"/>
        <v/>
      </c>
      <c r="AQ205" s="136" t="str">
        <f t="shared" si="122"/>
        <v/>
      </c>
      <c r="AR205" s="136" t="str">
        <f t="shared" si="123"/>
        <v/>
      </c>
      <c r="AS205" s="136" t="str">
        <f t="shared" si="124"/>
        <v/>
      </c>
      <c r="AT205" s="136" t="str">
        <f t="shared" si="125"/>
        <v/>
      </c>
      <c r="AU205" s="136" t="str">
        <f t="shared" si="126"/>
        <v/>
      </c>
      <c r="AV205" s="136" t="str">
        <f t="shared" si="127"/>
        <v/>
      </c>
      <c r="AW205" s="136" t="str">
        <f t="shared" si="128"/>
        <v/>
      </c>
      <c r="AX205" s="136" t="str">
        <f t="shared" si="129"/>
        <v/>
      </c>
      <c r="AY205" s="136" t="str">
        <f t="shared" si="130"/>
        <v/>
      </c>
      <c r="AZ205" s="136" t="str">
        <f t="shared" si="131"/>
        <v/>
      </c>
      <c r="BA205" s="136" t="str">
        <f t="shared" si="132"/>
        <v/>
      </c>
      <c r="BB205" s="136" t="str">
        <f t="shared" si="133"/>
        <v/>
      </c>
      <c r="BC205" s="136" t="str">
        <f t="shared" si="134"/>
        <v/>
      </c>
      <c r="BD205" s="136" t="str">
        <f t="shared" si="135"/>
        <v/>
      </c>
      <c r="BE205" s="136" t="str">
        <f t="shared" si="136"/>
        <v/>
      </c>
      <c r="BF205" s="136" t="str">
        <f t="shared" si="137"/>
        <v/>
      </c>
      <c r="BG205" s="136" t="str">
        <f t="shared" si="138"/>
        <v/>
      </c>
      <c r="BH205" s="136" t="str">
        <f t="shared" si="139"/>
        <v/>
      </c>
      <c r="BI205" s="136" t="str">
        <f t="shared" si="140"/>
        <v/>
      </c>
      <c r="BJ205" s="136" t="str">
        <f t="shared" si="141"/>
        <v/>
      </c>
      <c r="BK205" s="136" t="str">
        <f t="shared" si="142"/>
        <v/>
      </c>
      <c r="BL205" s="136" t="str">
        <f t="shared" si="143"/>
        <v/>
      </c>
    </row>
    <row r="206" spans="1:64" s="3" customFormat="1" x14ac:dyDescent="0.35">
      <c r="A206" s="187"/>
      <c r="B206" s="188"/>
      <c r="C206" s="189"/>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2"/>
      <c r="AC206" s="136" t="str">
        <f t="shared" si="108"/>
        <v/>
      </c>
      <c r="AD206" s="136" t="str">
        <f t="shared" si="109"/>
        <v/>
      </c>
      <c r="AE206" s="136" t="str">
        <f t="shared" si="110"/>
        <v/>
      </c>
      <c r="AF206" s="136" t="str">
        <f t="shared" si="111"/>
        <v/>
      </c>
      <c r="AG206" s="136" t="str">
        <f t="shared" si="112"/>
        <v/>
      </c>
      <c r="AH206" s="136" t="str">
        <f t="shared" si="113"/>
        <v/>
      </c>
      <c r="AI206" s="136" t="str">
        <f t="shared" si="114"/>
        <v/>
      </c>
      <c r="AJ206" s="136" t="str">
        <f t="shared" si="115"/>
        <v/>
      </c>
      <c r="AK206" s="136" t="str">
        <f t="shared" si="116"/>
        <v/>
      </c>
      <c r="AL206" s="136" t="str">
        <f t="shared" si="117"/>
        <v/>
      </c>
      <c r="AM206" s="136" t="str">
        <f t="shared" si="118"/>
        <v/>
      </c>
      <c r="AN206" s="136" t="str">
        <f t="shared" si="119"/>
        <v/>
      </c>
      <c r="AO206" s="136" t="str">
        <f t="shared" si="120"/>
        <v/>
      </c>
      <c r="AP206" s="136" t="str">
        <f t="shared" si="121"/>
        <v/>
      </c>
      <c r="AQ206" s="136" t="str">
        <f t="shared" si="122"/>
        <v/>
      </c>
      <c r="AR206" s="136" t="str">
        <f t="shared" si="123"/>
        <v/>
      </c>
      <c r="AS206" s="136" t="str">
        <f t="shared" si="124"/>
        <v/>
      </c>
      <c r="AT206" s="136" t="str">
        <f t="shared" si="125"/>
        <v/>
      </c>
      <c r="AU206" s="136" t="str">
        <f t="shared" si="126"/>
        <v/>
      </c>
      <c r="AV206" s="136" t="str">
        <f t="shared" si="127"/>
        <v/>
      </c>
      <c r="AW206" s="136" t="str">
        <f t="shared" si="128"/>
        <v/>
      </c>
      <c r="AX206" s="136" t="str">
        <f t="shared" si="129"/>
        <v/>
      </c>
      <c r="AY206" s="136" t="str">
        <f t="shared" si="130"/>
        <v/>
      </c>
      <c r="AZ206" s="136" t="str">
        <f t="shared" si="131"/>
        <v/>
      </c>
      <c r="BA206" s="136" t="str">
        <f t="shared" si="132"/>
        <v/>
      </c>
      <c r="BB206" s="136" t="str">
        <f t="shared" si="133"/>
        <v/>
      </c>
      <c r="BC206" s="136" t="str">
        <f t="shared" si="134"/>
        <v/>
      </c>
      <c r="BD206" s="136" t="str">
        <f t="shared" si="135"/>
        <v/>
      </c>
      <c r="BE206" s="136" t="str">
        <f t="shared" si="136"/>
        <v/>
      </c>
      <c r="BF206" s="136" t="str">
        <f t="shared" si="137"/>
        <v/>
      </c>
      <c r="BG206" s="136" t="str">
        <f t="shared" si="138"/>
        <v/>
      </c>
      <c r="BH206" s="136" t="str">
        <f t="shared" si="139"/>
        <v/>
      </c>
      <c r="BI206" s="136" t="str">
        <f t="shared" si="140"/>
        <v/>
      </c>
      <c r="BJ206" s="136" t="str">
        <f t="shared" si="141"/>
        <v/>
      </c>
      <c r="BK206" s="136" t="str">
        <f t="shared" si="142"/>
        <v/>
      </c>
      <c r="BL206" s="136" t="str">
        <f t="shared" si="143"/>
        <v/>
      </c>
    </row>
    <row r="207" spans="1:64" s="3" customFormat="1" x14ac:dyDescent="0.35">
      <c r="A207" s="187"/>
      <c r="B207" s="188"/>
      <c r="C207" s="189"/>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2"/>
      <c r="AC207" s="136" t="str">
        <f t="shared" si="108"/>
        <v/>
      </c>
      <c r="AD207" s="136" t="str">
        <f t="shared" si="109"/>
        <v/>
      </c>
      <c r="AE207" s="136" t="str">
        <f t="shared" si="110"/>
        <v/>
      </c>
      <c r="AF207" s="136" t="str">
        <f t="shared" si="111"/>
        <v/>
      </c>
      <c r="AG207" s="136" t="str">
        <f t="shared" si="112"/>
        <v/>
      </c>
      <c r="AH207" s="136" t="str">
        <f t="shared" si="113"/>
        <v/>
      </c>
      <c r="AI207" s="136" t="str">
        <f t="shared" si="114"/>
        <v/>
      </c>
      <c r="AJ207" s="136" t="str">
        <f t="shared" si="115"/>
        <v/>
      </c>
      <c r="AK207" s="136" t="str">
        <f t="shared" si="116"/>
        <v/>
      </c>
      <c r="AL207" s="136" t="str">
        <f t="shared" si="117"/>
        <v/>
      </c>
      <c r="AM207" s="136" t="str">
        <f t="shared" si="118"/>
        <v/>
      </c>
      <c r="AN207" s="136" t="str">
        <f t="shared" si="119"/>
        <v/>
      </c>
      <c r="AO207" s="136" t="str">
        <f t="shared" si="120"/>
        <v/>
      </c>
      <c r="AP207" s="136" t="str">
        <f t="shared" si="121"/>
        <v/>
      </c>
      <c r="AQ207" s="136" t="str">
        <f t="shared" si="122"/>
        <v/>
      </c>
      <c r="AR207" s="136" t="str">
        <f t="shared" si="123"/>
        <v/>
      </c>
      <c r="AS207" s="136" t="str">
        <f t="shared" si="124"/>
        <v/>
      </c>
      <c r="AT207" s="136" t="str">
        <f t="shared" si="125"/>
        <v/>
      </c>
      <c r="AU207" s="136" t="str">
        <f t="shared" si="126"/>
        <v/>
      </c>
      <c r="AV207" s="136" t="str">
        <f t="shared" si="127"/>
        <v/>
      </c>
      <c r="AW207" s="136" t="str">
        <f t="shared" si="128"/>
        <v/>
      </c>
      <c r="AX207" s="136" t="str">
        <f t="shared" si="129"/>
        <v/>
      </c>
      <c r="AY207" s="136" t="str">
        <f t="shared" si="130"/>
        <v/>
      </c>
      <c r="AZ207" s="136" t="str">
        <f t="shared" si="131"/>
        <v/>
      </c>
      <c r="BA207" s="136" t="str">
        <f t="shared" si="132"/>
        <v/>
      </c>
      <c r="BB207" s="136" t="str">
        <f t="shared" si="133"/>
        <v/>
      </c>
      <c r="BC207" s="136" t="str">
        <f t="shared" si="134"/>
        <v/>
      </c>
      <c r="BD207" s="136" t="str">
        <f t="shared" si="135"/>
        <v/>
      </c>
      <c r="BE207" s="136" t="str">
        <f t="shared" si="136"/>
        <v/>
      </c>
      <c r="BF207" s="136" t="str">
        <f t="shared" si="137"/>
        <v/>
      </c>
      <c r="BG207" s="136" t="str">
        <f t="shared" si="138"/>
        <v/>
      </c>
      <c r="BH207" s="136" t="str">
        <f t="shared" si="139"/>
        <v/>
      </c>
      <c r="BI207" s="136" t="str">
        <f t="shared" si="140"/>
        <v/>
      </c>
      <c r="BJ207" s="136" t="str">
        <f t="shared" si="141"/>
        <v/>
      </c>
      <c r="BK207" s="136" t="str">
        <f t="shared" si="142"/>
        <v/>
      </c>
      <c r="BL207" s="136" t="str">
        <f t="shared" si="143"/>
        <v/>
      </c>
    </row>
    <row r="208" spans="1:64" s="3" customFormat="1" x14ac:dyDescent="0.35">
      <c r="A208" s="187"/>
      <c r="B208" s="188"/>
      <c r="C208" s="189"/>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2"/>
      <c r="AC208" s="136" t="str">
        <f t="shared" si="108"/>
        <v/>
      </c>
      <c r="AD208" s="136" t="str">
        <f t="shared" si="109"/>
        <v/>
      </c>
      <c r="AE208" s="136" t="str">
        <f t="shared" si="110"/>
        <v/>
      </c>
      <c r="AF208" s="136" t="str">
        <f t="shared" si="111"/>
        <v/>
      </c>
      <c r="AG208" s="136" t="str">
        <f t="shared" si="112"/>
        <v/>
      </c>
      <c r="AH208" s="136" t="str">
        <f t="shared" si="113"/>
        <v/>
      </c>
      <c r="AI208" s="136" t="str">
        <f t="shared" si="114"/>
        <v/>
      </c>
      <c r="AJ208" s="136" t="str">
        <f t="shared" si="115"/>
        <v/>
      </c>
      <c r="AK208" s="136" t="str">
        <f t="shared" si="116"/>
        <v/>
      </c>
      <c r="AL208" s="136" t="str">
        <f t="shared" si="117"/>
        <v/>
      </c>
      <c r="AM208" s="136" t="str">
        <f t="shared" si="118"/>
        <v/>
      </c>
      <c r="AN208" s="136" t="str">
        <f t="shared" si="119"/>
        <v/>
      </c>
      <c r="AO208" s="136" t="str">
        <f t="shared" si="120"/>
        <v/>
      </c>
      <c r="AP208" s="136" t="str">
        <f t="shared" si="121"/>
        <v/>
      </c>
      <c r="AQ208" s="136" t="str">
        <f t="shared" si="122"/>
        <v/>
      </c>
      <c r="AR208" s="136" t="str">
        <f t="shared" si="123"/>
        <v/>
      </c>
      <c r="AS208" s="136" t="str">
        <f t="shared" si="124"/>
        <v/>
      </c>
      <c r="AT208" s="136" t="str">
        <f t="shared" si="125"/>
        <v/>
      </c>
      <c r="AU208" s="136" t="str">
        <f t="shared" si="126"/>
        <v/>
      </c>
      <c r="AV208" s="136" t="str">
        <f t="shared" si="127"/>
        <v/>
      </c>
      <c r="AW208" s="136" t="str">
        <f t="shared" si="128"/>
        <v/>
      </c>
      <c r="AX208" s="136" t="str">
        <f t="shared" si="129"/>
        <v/>
      </c>
      <c r="AY208" s="136" t="str">
        <f t="shared" si="130"/>
        <v/>
      </c>
      <c r="AZ208" s="136" t="str">
        <f t="shared" si="131"/>
        <v/>
      </c>
      <c r="BA208" s="136" t="str">
        <f t="shared" si="132"/>
        <v/>
      </c>
      <c r="BB208" s="136" t="str">
        <f t="shared" si="133"/>
        <v/>
      </c>
      <c r="BC208" s="136" t="str">
        <f t="shared" si="134"/>
        <v/>
      </c>
      <c r="BD208" s="136" t="str">
        <f t="shared" si="135"/>
        <v/>
      </c>
      <c r="BE208" s="136" t="str">
        <f t="shared" si="136"/>
        <v/>
      </c>
      <c r="BF208" s="136" t="str">
        <f t="shared" si="137"/>
        <v/>
      </c>
      <c r="BG208" s="136" t="str">
        <f t="shared" si="138"/>
        <v/>
      </c>
      <c r="BH208" s="136" t="str">
        <f t="shared" si="139"/>
        <v/>
      </c>
      <c r="BI208" s="136" t="str">
        <f t="shared" si="140"/>
        <v/>
      </c>
      <c r="BJ208" s="136" t="str">
        <f t="shared" si="141"/>
        <v/>
      </c>
      <c r="BK208" s="136" t="str">
        <f t="shared" si="142"/>
        <v/>
      </c>
      <c r="BL208" s="136" t="str">
        <f t="shared" si="143"/>
        <v/>
      </c>
    </row>
    <row r="209" spans="1:64" s="3" customFormat="1" x14ac:dyDescent="0.35">
      <c r="A209" s="187"/>
      <c r="B209" s="188"/>
      <c r="C209" s="189"/>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2"/>
      <c r="AC209" s="136" t="str">
        <f t="shared" si="108"/>
        <v/>
      </c>
      <c r="AD209" s="136" t="str">
        <f t="shared" si="109"/>
        <v/>
      </c>
      <c r="AE209" s="136" t="str">
        <f t="shared" si="110"/>
        <v/>
      </c>
      <c r="AF209" s="136" t="str">
        <f t="shared" si="111"/>
        <v/>
      </c>
      <c r="AG209" s="136" t="str">
        <f t="shared" si="112"/>
        <v/>
      </c>
      <c r="AH209" s="136" t="str">
        <f t="shared" si="113"/>
        <v/>
      </c>
      <c r="AI209" s="136" t="str">
        <f t="shared" si="114"/>
        <v/>
      </c>
      <c r="AJ209" s="136" t="str">
        <f t="shared" si="115"/>
        <v/>
      </c>
      <c r="AK209" s="136" t="str">
        <f t="shared" si="116"/>
        <v/>
      </c>
      <c r="AL209" s="136" t="str">
        <f t="shared" si="117"/>
        <v/>
      </c>
      <c r="AM209" s="136" t="str">
        <f t="shared" si="118"/>
        <v/>
      </c>
      <c r="AN209" s="136" t="str">
        <f t="shared" si="119"/>
        <v/>
      </c>
      <c r="AO209" s="136" t="str">
        <f t="shared" si="120"/>
        <v/>
      </c>
      <c r="AP209" s="136" t="str">
        <f t="shared" si="121"/>
        <v/>
      </c>
      <c r="AQ209" s="136" t="str">
        <f t="shared" si="122"/>
        <v/>
      </c>
      <c r="AR209" s="136" t="str">
        <f t="shared" si="123"/>
        <v/>
      </c>
      <c r="AS209" s="136" t="str">
        <f t="shared" si="124"/>
        <v/>
      </c>
      <c r="AT209" s="136" t="str">
        <f t="shared" si="125"/>
        <v/>
      </c>
      <c r="AU209" s="136" t="str">
        <f t="shared" si="126"/>
        <v/>
      </c>
      <c r="AV209" s="136" t="str">
        <f t="shared" si="127"/>
        <v/>
      </c>
      <c r="AW209" s="136" t="str">
        <f t="shared" si="128"/>
        <v/>
      </c>
      <c r="AX209" s="136" t="str">
        <f t="shared" si="129"/>
        <v/>
      </c>
      <c r="AY209" s="136" t="str">
        <f t="shared" si="130"/>
        <v/>
      </c>
      <c r="AZ209" s="136" t="str">
        <f t="shared" si="131"/>
        <v/>
      </c>
      <c r="BA209" s="136" t="str">
        <f t="shared" si="132"/>
        <v/>
      </c>
      <c r="BB209" s="136" t="str">
        <f t="shared" si="133"/>
        <v/>
      </c>
      <c r="BC209" s="136" t="str">
        <f t="shared" si="134"/>
        <v/>
      </c>
      <c r="BD209" s="136" t="str">
        <f t="shared" si="135"/>
        <v/>
      </c>
      <c r="BE209" s="136" t="str">
        <f t="shared" si="136"/>
        <v/>
      </c>
      <c r="BF209" s="136" t="str">
        <f t="shared" si="137"/>
        <v/>
      </c>
      <c r="BG209" s="136" t="str">
        <f t="shared" si="138"/>
        <v/>
      </c>
      <c r="BH209" s="136" t="str">
        <f t="shared" si="139"/>
        <v/>
      </c>
      <c r="BI209" s="136" t="str">
        <f t="shared" si="140"/>
        <v/>
      </c>
      <c r="BJ209" s="136" t="str">
        <f t="shared" si="141"/>
        <v/>
      </c>
      <c r="BK209" s="136" t="str">
        <f t="shared" si="142"/>
        <v/>
      </c>
      <c r="BL209" s="136" t="str">
        <f t="shared" si="143"/>
        <v/>
      </c>
    </row>
    <row r="210" spans="1:64" s="3" customFormat="1" x14ac:dyDescent="0.35">
      <c r="A210" s="187"/>
      <c r="B210" s="188"/>
      <c r="C210" s="189"/>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2"/>
      <c r="AC210" s="136" t="str">
        <f t="shared" si="108"/>
        <v/>
      </c>
      <c r="AD210" s="136" t="str">
        <f t="shared" si="109"/>
        <v/>
      </c>
      <c r="AE210" s="136" t="str">
        <f t="shared" si="110"/>
        <v/>
      </c>
      <c r="AF210" s="136" t="str">
        <f t="shared" si="111"/>
        <v/>
      </c>
      <c r="AG210" s="136" t="str">
        <f t="shared" si="112"/>
        <v/>
      </c>
      <c r="AH210" s="136" t="str">
        <f t="shared" si="113"/>
        <v/>
      </c>
      <c r="AI210" s="136" t="str">
        <f t="shared" si="114"/>
        <v/>
      </c>
      <c r="AJ210" s="136" t="str">
        <f t="shared" si="115"/>
        <v/>
      </c>
      <c r="AK210" s="136" t="str">
        <f t="shared" si="116"/>
        <v/>
      </c>
      <c r="AL210" s="136" t="str">
        <f t="shared" si="117"/>
        <v/>
      </c>
      <c r="AM210" s="136" t="str">
        <f t="shared" si="118"/>
        <v/>
      </c>
      <c r="AN210" s="136" t="str">
        <f t="shared" si="119"/>
        <v/>
      </c>
      <c r="AO210" s="136" t="str">
        <f t="shared" si="120"/>
        <v/>
      </c>
      <c r="AP210" s="136" t="str">
        <f t="shared" si="121"/>
        <v/>
      </c>
      <c r="AQ210" s="136" t="str">
        <f t="shared" si="122"/>
        <v/>
      </c>
      <c r="AR210" s="136" t="str">
        <f t="shared" si="123"/>
        <v/>
      </c>
      <c r="AS210" s="136" t="str">
        <f t="shared" si="124"/>
        <v/>
      </c>
      <c r="AT210" s="136" t="str">
        <f t="shared" si="125"/>
        <v/>
      </c>
      <c r="AU210" s="136" t="str">
        <f t="shared" si="126"/>
        <v/>
      </c>
      <c r="AV210" s="136" t="str">
        <f t="shared" si="127"/>
        <v/>
      </c>
      <c r="AW210" s="136" t="str">
        <f t="shared" si="128"/>
        <v/>
      </c>
      <c r="AX210" s="136" t="str">
        <f t="shared" si="129"/>
        <v/>
      </c>
      <c r="AY210" s="136" t="str">
        <f t="shared" si="130"/>
        <v/>
      </c>
      <c r="AZ210" s="136" t="str">
        <f t="shared" si="131"/>
        <v/>
      </c>
      <c r="BA210" s="136" t="str">
        <f t="shared" si="132"/>
        <v/>
      </c>
      <c r="BB210" s="136" t="str">
        <f t="shared" si="133"/>
        <v/>
      </c>
      <c r="BC210" s="136" t="str">
        <f t="shared" si="134"/>
        <v/>
      </c>
      <c r="BD210" s="136" t="str">
        <f t="shared" si="135"/>
        <v/>
      </c>
      <c r="BE210" s="136" t="str">
        <f t="shared" si="136"/>
        <v/>
      </c>
      <c r="BF210" s="136" t="str">
        <f t="shared" si="137"/>
        <v/>
      </c>
      <c r="BG210" s="136" t="str">
        <f t="shared" si="138"/>
        <v/>
      </c>
      <c r="BH210" s="136" t="str">
        <f t="shared" si="139"/>
        <v/>
      </c>
      <c r="BI210" s="136" t="str">
        <f t="shared" si="140"/>
        <v/>
      </c>
      <c r="BJ210" s="136" t="str">
        <f t="shared" si="141"/>
        <v/>
      </c>
      <c r="BK210" s="136" t="str">
        <f t="shared" si="142"/>
        <v/>
      </c>
      <c r="BL210" s="136" t="str">
        <f t="shared" si="143"/>
        <v/>
      </c>
    </row>
    <row r="211" spans="1:64" s="3" customFormat="1" x14ac:dyDescent="0.35">
      <c r="A211" s="187"/>
      <c r="B211" s="188"/>
      <c r="C211" s="189"/>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2"/>
      <c r="AC211" s="136" t="str">
        <f t="shared" si="108"/>
        <v/>
      </c>
      <c r="AD211" s="136" t="str">
        <f t="shared" si="109"/>
        <v/>
      </c>
      <c r="AE211" s="136" t="str">
        <f t="shared" si="110"/>
        <v/>
      </c>
      <c r="AF211" s="136" t="str">
        <f t="shared" si="111"/>
        <v/>
      </c>
      <c r="AG211" s="136" t="str">
        <f t="shared" si="112"/>
        <v/>
      </c>
      <c r="AH211" s="136" t="str">
        <f t="shared" si="113"/>
        <v/>
      </c>
      <c r="AI211" s="136" t="str">
        <f t="shared" si="114"/>
        <v/>
      </c>
      <c r="AJ211" s="136" t="str">
        <f t="shared" si="115"/>
        <v/>
      </c>
      <c r="AK211" s="136" t="str">
        <f t="shared" si="116"/>
        <v/>
      </c>
      <c r="AL211" s="136" t="str">
        <f t="shared" si="117"/>
        <v/>
      </c>
      <c r="AM211" s="136" t="str">
        <f t="shared" si="118"/>
        <v/>
      </c>
      <c r="AN211" s="136" t="str">
        <f t="shared" si="119"/>
        <v/>
      </c>
      <c r="AO211" s="136" t="str">
        <f t="shared" si="120"/>
        <v/>
      </c>
      <c r="AP211" s="136" t="str">
        <f t="shared" si="121"/>
        <v/>
      </c>
      <c r="AQ211" s="136" t="str">
        <f t="shared" si="122"/>
        <v/>
      </c>
      <c r="AR211" s="136" t="str">
        <f t="shared" si="123"/>
        <v/>
      </c>
      <c r="AS211" s="136" t="str">
        <f t="shared" si="124"/>
        <v/>
      </c>
      <c r="AT211" s="136" t="str">
        <f t="shared" si="125"/>
        <v/>
      </c>
      <c r="AU211" s="136" t="str">
        <f t="shared" si="126"/>
        <v/>
      </c>
      <c r="AV211" s="136" t="str">
        <f t="shared" si="127"/>
        <v/>
      </c>
      <c r="AW211" s="136" t="str">
        <f t="shared" si="128"/>
        <v/>
      </c>
      <c r="AX211" s="136" t="str">
        <f t="shared" si="129"/>
        <v/>
      </c>
      <c r="AY211" s="136" t="str">
        <f t="shared" si="130"/>
        <v/>
      </c>
      <c r="AZ211" s="136" t="str">
        <f t="shared" si="131"/>
        <v/>
      </c>
      <c r="BA211" s="136" t="str">
        <f t="shared" si="132"/>
        <v/>
      </c>
      <c r="BB211" s="136" t="str">
        <f t="shared" si="133"/>
        <v/>
      </c>
      <c r="BC211" s="136" t="str">
        <f t="shared" si="134"/>
        <v/>
      </c>
      <c r="BD211" s="136" t="str">
        <f t="shared" si="135"/>
        <v/>
      </c>
      <c r="BE211" s="136" t="str">
        <f t="shared" si="136"/>
        <v/>
      </c>
      <c r="BF211" s="136" t="str">
        <f t="shared" si="137"/>
        <v/>
      </c>
      <c r="BG211" s="136" t="str">
        <f t="shared" si="138"/>
        <v/>
      </c>
      <c r="BH211" s="136" t="str">
        <f t="shared" si="139"/>
        <v/>
      </c>
      <c r="BI211" s="136" t="str">
        <f t="shared" si="140"/>
        <v/>
      </c>
      <c r="BJ211" s="136" t="str">
        <f t="shared" si="141"/>
        <v/>
      </c>
      <c r="BK211" s="136" t="str">
        <f t="shared" si="142"/>
        <v/>
      </c>
      <c r="BL211" s="136" t="str">
        <f t="shared" si="143"/>
        <v/>
      </c>
    </row>
    <row r="212" spans="1:64" s="3" customFormat="1" x14ac:dyDescent="0.35">
      <c r="A212" s="187"/>
      <c r="B212" s="188"/>
      <c r="C212" s="189"/>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2"/>
      <c r="AC212" s="136" t="str">
        <f t="shared" si="108"/>
        <v/>
      </c>
      <c r="AD212" s="136" t="str">
        <f t="shared" si="109"/>
        <v/>
      </c>
      <c r="AE212" s="136" t="str">
        <f t="shared" si="110"/>
        <v/>
      </c>
      <c r="AF212" s="136" t="str">
        <f t="shared" si="111"/>
        <v/>
      </c>
      <c r="AG212" s="136" t="str">
        <f t="shared" si="112"/>
        <v/>
      </c>
      <c r="AH212" s="136" t="str">
        <f t="shared" si="113"/>
        <v/>
      </c>
      <c r="AI212" s="136" t="str">
        <f t="shared" si="114"/>
        <v/>
      </c>
      <c r="AJ212" s="136" t="str">
        <f t="shared" si="115"/>
        <v/>
      </c>
      <c r="AK212" s="136" t="str">
        <f t="shared" si="116"/>
        <v/>
      </c>
      <c r="AL212" s="136" t="str">
        <f t="shared" si="117"/>
        <v/>
      </c>
      <c r="AM212" s="136" t="str">
        <f t="shared" si="118"/>
        <v/>
      </c>
      <c r="AN212" s="136" t="str">
        <f t="shared" si="119"/>
        <v/>
      </c>
      <c r="AO212" s="136" t="str">
        <f t="shared" si="120"/>
        <v/>
      </c>
      <c r="AP212" s="136" t="str">
        <f t="shared" si="121"/>
        <v/>
      </c>
      <c r="AQ212" s="136" t="str">
        <f t="shared" si="122"/>
        <v/>
      </c>
      <c r="AR212" s="136" t="str">
        <f t="shared" si="123"/>
        <v/>
      </c>
      <c r="AS212" s="136" t="str">
        <f t="shared" si="124"/>
        <v/>
      </c>
      <c r="AT212" s="136" t="str">
        <f t="shared" si="125"/>
        <v/>
      </c>
      <c r="AU212" s="136" t="str">
        <f t="shared" si="126"/>
        <v/>
      </c>
      <c r="AV212" s="136" t="str">
        <f t="shared" si="127"/>
        <v/>
      </c>
      <c r="AW212" s="136" t="str">
        <f t="shared" si="128"/>
        <v/>
      </c>
      <c r="AX212" s="136" t="str">
        <f t="shared" si="129"/>
        <v/>
      </c>
      <c r="AY212" s="136" t="str">
        <f t="shared" si="130"/>
        <v/>
      </c>
      <c r="AZ212" s="136" t="str">
        <f t="shared" si="131"/>
        <v/>
      </c>
      <c r="BA212" s="136" t="str">
        <f t="shared" si="132"/>
        <v/>
      </c>
      <c r="BB212" s="136" t="str">
        <f t="shared" si="133"/>
        <v/>
      </c>
      <c r="BC212" s="136" t="str">
        <f t="shared" si="134"/>
        <v/>
      </c>
      <c r="BD212" s="136" t="str">
        <f t="shared" si="135"/>
        <v/>
      </c>
      <c r="BE212" s="136" t="str">
        <f t="shared" si="136"/>
        <v/>
      </c>
      <c r="BF212" s="136" t="str">
        <f t="shared" si="137"/>
        <v/>
      </c>
      <c r="BG212" s="136" t="str">
        <f t="shared" si="138"/>
        <v/>
      </c>
      <c r="BH212" s="136" t="str">
        <f t="shared" si="139"/>
        <v/>
      </c>
      <c r="BI212" s="136" t="str">
        <f t="shared" si="140"/>
        <v/>
      </c>
      <c r="BJ212" s="136" t="str">
        <f t="shared" si="141"/>
        <v/>
      </c>
      <c r="BK212" s="136" t="str">
        <f t="shared" si="142"/>
        <v/>
      </c>
      <c r="BL212" s="136" t="str">
        <f t="shared" si="143"/>
        <v/>
      </c>
    </row>
    <row r="213" spans="1:64" s="3" customFormat="1" x14ac:dyDescent="0.35">
      <c r="A213" s="187"/>
      <c r="B213" s="188"/>
      <c r="C213" s="189"/>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2"/>
      <c r="AC213" s="136" t="str">
        <f t="shared" si="108"/>
        <v/>
      </c>
      <c r="AD213" s="136" t="str">
        <f t="shared" si="109"/>
        <v/>
      </c>
      <c r="AE213" s="136" t="str">
        <f t="shared" si="110"/>
        <v/>
      </c>
      <c r="AF213" s="136" t="str">
        <f t="shared" si="111"/>
        <v/>
      </c>
      <c r="AG213" s="136" t="str">
        <f t="shared" si="112"/>
        <v/>
      </c>
      <c r="AH213" s="136" t="str">
        <f t="shared" si="113"/>
        <v/>
      </c>
      <c r="AI213" s="136" t="str">
        <f t="shared" si="114"/>
        <v/>
      </c>
      <c r="AJ213" s="136" t="str">
        <f t="shared" si="115"/>
        <v/>
      </c>
      <c r="AK213" s="136" t="str">
        <f t="shared" si="116"/>
        <v/>
      </c>
      <c r="AL213" s="136" t="str">
        <f t="shared" si="117"/>
        <v/>
      </c>
      <c r="AM213" s="136" t="str">
        <f t="shared" si="118"/>
        <v/>
      </c>
      <c r="AN213" s="136" t="str">
        <f t="shared" si="119"/>
        <v/>
      </c>
      <c r="AO213" s="136" t="str">
        <f t="shared" si="120"/>
        <v/>
      </c>
      <c r="AP213" s="136" t="str">
        <f t="shared" si="121"/>
        <v/>
      </c>
      <c r="AQ213" s="136" t="str">
        <f t="shared" si="122"/>
        <v/>
      </c>
      <c r="AR213" s="136" t="str">
        <f t="shared" si="123"/>
        <v/>
      </c>
      <c r="AS213" s="136" t="str">
        <f t="shared" si="124"/>
        <v/>
      </c>
      <c r="AT213" s="136" t="str">
        <f t="shared" si="125"/>
        <v/>
      </c>
      <c r="AU213" s="136" t="str">
        <f t="shared" si="126"/>
        <v/>
      </c>
      <c r="AV213" s="136" t="str">
        <f t="shared" si="127"/>
        <v/>
      </c>
      <c r="AW213" s="136" t="str">
        <f t="shared" si="128"/>
        <v/>
      </c>
      <c r="AX213" s="136" t="str">
        <f t="shared" si="129"/>
        <v/>
      </c>
      <c r="AY213" s="136" t="str">
        <f t="shared" si="130"/>
        <v/>
      </c>
      <c r="AZ213" s="136" t="str">
        <f t="shared" si="131"/>
        <v/>
      </c>
      <c r="BA213" s="136" t="str">
        <f t="shared" si="132"/>
        <v/>
      </c>
      <c r="BB213" s="136" t="str">
        <f t="shared" si="133"/>
        <v/>
      </c>
      <c r="BC213" s="136" t="str">
        <f t="shared" si="134"/>
        <v/>
      </c>
      <c r="BD213" s="136" t="str">
        <f t="shared" si="135"/>
        <v/>
      </c>
      <c r="BE213" s="136" t="str">
        <f t="shared" si="136"/>
        <v/>
      </c>
      <c r="BF213" s="136" t="str">
        <f t="shared" si="137"/>
        <v/>
      </c>
      <c r="BG213" s="136" t="str">
        <f t="shared" si="138"/>
        <v/>
      </c>
      <c r="BH213" s="136" t="str">
        <f t="shared" si="139"/>
        <v/>
      </c>
      <c r="BI213" s="136" t="str">
        <f t="shared" si="140"/>
        <v/>
      </c>
      <c r="BJ213" s="136" t="str">
        <f t="shared" si="141"/>
        <v/>
      </c>
      <c r="BK213" s="136" t="str">
        <f t="shared" si="142"/>
        <v/>
      </c>
      <c r="BL213" s="136" t="str">
        <f t="shared" si="143"/>
        <v/>
      </c>
    </row>
    <row r="214" spans="1:64" s="3" customFormat="1" x14ac:dyDescent="0.35">
      <c r="A214" s="187"/>
      <c r="B214" s="188"/>
      <c r="C214" s="189"/>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2"/>
      <c r="AC214" s="136" t="str">
        <f t="shared" si="108"/>
        <v/>
      </c>
      <c r="AD214" s="136" t="str">
        <f t="shared" si="109"/>
        <v/>
      </c>
      <c r="AE214" s="136" t="str">
        <f t="shared" si="110"/>
        <v/>
      </c>
      <c r="AF214" s="136" t="str">
        <f t="shared" si="111"/>
        <v/>
      </c>
      <c r="AG214" s="136" t="str">
        <f t="shared" si="112"/>
        <v/>
      </c>
      <c r="AH214" s="136" t="str">
        <f t="shared" si="113"/>
        <v/>
      </c>
      <c r="AI214" s="136" t="str">
        <f t="shared" si="114"/>
        <v/>
      </c>
      <c r="AJ214" s="136" t="str">
        <f t="shared" si="115"/>
        <v/>
      </c>
      <c r="AK214" s="136" t="str">
        <f t="shared" si="116"/>
        <v/>
      </c>
      <c r="AL214" s="136" t="str">
        <f t="shared" si="117"/>
        <v/>
      </c>
      <c r="AM214" s="136" t="str">
        <f t="shared" si="118"/>
        <v/>
      </c>
      <c r="AN214" s="136" t="str">
        <f t="shared" si="119"/>
        <v/>
      </c>
      <c r="AO214" s="136" t="str">
        <f t="shared" si="120"/>
        <v/>
      </c>
      <c r="AP214" s="136" t="str">
        <f t="shared" si="121"/>
        <v/>
      </c>
      <c r="AQ214" s="136" t="str">
        <f t="shared" si="122"/>
        <v/>
      </c>
      <c r="AR214" s="136" t="str">
        <f t="shared" si="123"/>
        <v/>
      </c>
      <c r="AS214" s="136" t="str">
        <f t="shared" si="124"/>
        <v/>
      </c>
      <c r="AT214" s="136" t="str">
        <f t="shared" si="125"/>
        <v/>
      </c>
      <c r="AU214" s="136" t="str">
        <f t="shared" si="126"/>
        <v/>
      </c>
      <c r="AV214" s="136" t="str">
        <f t="shared" si="127"/>
        <v/>
      </c>
      <c r="AW214" s="136" t="str">
        <f t="shared" si="128"/>
        <v/>
      </c>
      <c r="AX214" s="136" t="str">
        <f t="shared" si="129"/>
        <v/>
      </c>
      <c r="AY214" s="136" t="str">
        <f t="shared" si="130"/>
        <v/>
      </c>
      <c r="AZ214" s="136" t="str">
        <f t="shared" si="131"/>
        <v/>
      </c>
      <c r="BA214" s="136" t="str">
        <f t="shared" si="132"/>
        <v/>
      </c>
      <c r="BB214" s="136" t="str">
        <f t="shared" si="133"/>
        <v/>
      </c>
      <c r="BC214" s="136" t="str">
        <f t="shared" si="134"/>
        <v/>
      </c>
      <c r="BD214" s="136" t="str">
        <f t="shared" si="135"/>
        <v/>
      </c>
      <c r="BE214" s="136" t="str">
        <f t="shared" si="136"/>
        <v/>
      </c>
      <c r="BF214" s="136" t="str">
        <f t="shared" si="137"/>
        <v/>
      </c>
      <c r="BG214" s="136" t="str">
        <f t="shared" si="138"/>
        <v/>
      </c>
      <c r="BH214" s="136" t="str">
        <f t="shared" si="139"/>
        <v/>
      </c>
      <c r="BI214" s="136" t="str">
        <f t="shared" si="140"/>
        <v/>
      </c>
      <c r="BJ214" s="136" t="str">
        <f t="shared" si="141"/>
        <v/>
      </c>
      <c r="BK214" s="136" t="str">
        <f t="shared" si="142"/>
        <v/>
      </c>
      <c r="BL214" s="136" t="str">
        <f t="shared" si="143"/>
        <v/>
      </c>
    </row>
    <row r="215" spans="1:64" s="3" customFormat="1" x14ac:dyDescent="0.35">
      <c r="A215" s="187"/>
      <c r="B215" s="188"/>
      <c r="C215" s="189"/>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2"/>
      <c r="AC215" s="136" t="str">
        <f t="shared" si="108"/>
        <v/>
      </c>
      <c r="AD215" s="136" t="str">
        <f t="shared" si="109"/>
        <v/>
      </c>
      <c r="AE215" s="136" t="str">
        <f t="shared" si="110"/>
        <v/>
      </c>
      <c r="AF215" s="136" t="str">
        <f t="shared" si="111"/>
        <v/>
      </c>
      <c r="AG215" s="136" t="str">
        <f t="shared" si="112"/>
        <v/>
      </c>
      <c r="AH215" s="136" t="str">
        <f t="shared" si="113"/>
        <v/>
      </c>
      <c r="AI215" s="136" t="str">
        <f t="shared" si="114"/>
        <v/>
      </c>
      <c r="AJ215" s="136" t="str">
        <f t="shared" si="115"/>
        <v/>
      </c>
      <c r="AK215" s="136" t="str">
        <f t="shared" si="116"/>
        <v/>
      </c>
      <c r="AL215" s="136" t="str">
        <f t="shared" si="117"/>
        <v/>
      </c>
      <c r="AM215" s="136" t="str">
        <f t="shared" si="118"/>
        <v/>
      </c>
      <c r="AN215" s="136" t="str">
        <f t="shared" si="119"/>
        <v/>
      </c>
      <c r="AO215" s="136" t="str">
        <f t="shared" si="120"/>
        <v/>
      </c>
      <c r="AP215" s="136" t="str">
        <f t="shared" si="121"/>
        <v/>
      </c>
      <c r="AQ215" s="136" t="str">
        <f t="shared" si="122"/>
        <v/>
      </c>
      <c r="AR215" s="136" t="str">
        <f t="shared" si="123"/>
        <v/>
      </c>
      <c r="AS215" s="136" t="str">
        <f t="shared" si="124"/>
        <v/>
      </c>
      <c r="AT215" s="136" t="str">
        <f t="shared" si="125"/>
        <v/>
      </c>
      <c r="AU215" s="136" t="str">
        <f t="shared" si="126"/>
        <v/>
      </c>
      <c r="AV215" s="136" t="str">
        <f t="shared" si="127"/>
        <v/>
      </c>
      <c r="AW215" s="136" t="str">
        <f t="shared" si="128"/>
        <v/>
      </c>
      <c r="AX215" s="136" t="str">
        <f t="shared" si="129"/>
        <v/>
      </c>
      <c r="AY215" s="136" t="str">
        <f t="shared" si="130"/>
        <v/>
      </c>
      <c r="AZ215" s="136" t="str">
        <f t="shared" si="131"/>
        <v/>
      </c>
      <c r="BA215" s="136" t="str">
        <f t="shared" si="132"/>
        <v/>
      </c>
      <c r="BB215" s="136" t="str">
        <f t="shared" si="133"/>
        <v/>
      </c>
      <c r="BC215" s="136" t="str">
        <f t="shared" si="134"/>
        <v/>
      </c>
      <c r="BD215" s="136" t="str">
        <f t="shared" si="135"/>
        <v/>
      </c>
      <c r="BE215" s="136" t="str">
        <f t="shared" si="136"/>
        <v/>
      </c>
      <c r="BF215" s="136" t="str">
        <f t="shared" si="137"/>
        <v/>
      </c>
      <c r="BG215" s="136" t="str">
        <f t="shared" si="138"/>
        <v/>
      </c>
      <c r="BH215" s="136" t="str">
        <f t="shared" si="139"/>
        <v/>
      </c>
      <c r="BI215" s="136" t="str">
        <f t="shared" si="140"/>
        <v/>
      </c>
      <c r="BJ215" s="136" t="str">
        <f t="shared" si="141"/>
        <v/>
      </c>
      <c r="BK215" s="136" t="str">
        <f t="shared" si="142"/>
        <v/>
      </c>
      <c r="BL215" s="136" t="str">
        <f t="shared" si="143"/>
        <v/>
      </c>
    </row>
    <row r="216" spans="1:64" s="3" customFormat="1" x14ac:dyDescent="0.35">
      <c r="A216" s="187"/>
      <c r="B216" s="188"/>
      <c r="C216" s="189"/>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2"/>
      <c r="AC216" s="136" t="str">
        <f t="shared" ref="AC216:AC279" si="144">IF(OR(RespApodoEncuesta="",RespIDCuestionario="",H216=""),"",
INDEX(TMatrizPuntajes,MATCH(H216,TRespuestas,0),MATCH(H$1,TPreguntas,0)))</f>
        <v/>
      </c>
      <c r="AD216" s="136" t="str">
        <f t="shared" ref="AD216:AD279" si="145">IF(OR(RespApodoEncuesta="",RespIDCuestionario="",I216=""),"",
INDEX(TMatrizPuntajes,MATCH(I216,TRespuestas,0),MATCH(I$1,TPreguntas,0)))</f>
        <v/>
      </c>
      <c r="AE216" s="136" t="str">
        <f t="shared" ref="AE216:AE279" si="146">IF(OR(RespApodoEncuesta="",RespIDCuestionario="",J216=""),"",
INDEX(TMatrizPuntajes,MATCH(J216,TRespuestas,0),MATCH(J$1,TPreguntas,0)))</f>
        <v/>
      </c>
      <c r="AF216" s="136" t="str">
        <f t="shared" ref="AF216:AF279" si="147">IF(OR(RespApodoEncuesta="",RespIDCuestionario="",K216=""),"",
INDEX(TMatrizPuntajes,MATCH(K216,TRespuestas,0),MATCH(K$1,TPreguntas,0)))</f>
        <v/>
      </c>
      <c r="AG216" s="136" t="str">
        <f t="shared" ref="AG216:AG279" si="148">IF(OR(RespApodoEncuesta="",RespIDCuestionario="",L216=""),"",
INDEX(TMatrizPuntajes,MATCH(L216,TRespuestas,0),MATCH(L$1,TPreguntas,0)))</f>
        <v/>
      </c>
      <c r="AH216" s="136" t="str">
        <f t="shared" ref="AH216:AH279" si="149">IF(OR(RespApodoEncuesta="",RespIDCuestionario="",M216=""),"",
INDEX(TMatrizPuntajes,MATCH(M216,TRespuestas,0),MATCH(M$1,TPreguntas,0)))</f>
        <v/>
      </c>
      <c r="AI216" s="136" t="str">
        <f t="shared" ref="AI216:AI279" si="150">IF(OR(RespApodoEncuesta="",RespIDCuestionario="",N216=""),"",
INDEX(TMatrizPuntajes,MATCH(N216,TRespuestas,0),MATCH(N$1,TPreguntas,0)))</f>
        <v/>
      </c>
      <c r="AJ216" s="136" t="str">
        <f t="shared" ref="AJ216:AJ279" si="151">IF(OR(RespApodoEncuesta="",RespIDCuestionario="",O216=""),"",
INDEX(TMatrizPuntajes,MATCH(O216,TRespuestas,0),MATCH(O$1,TPreguntas,0)))</f>
        <v/>
      </c>
      <c r="AK216" s="136" t="str">
        <f t="shared" ref="AK216:AK279" si="152">IF(OR(RespApodoEncuesta="",RespIDCuestionario="",P216=""),"",
INDEX(TMatrizPuntajes,MATCH(P216,TRespuestas,0),MATCH(P$1,TPreguntas,0)))</f>
        <v/>
      </c>
      <c r="AL216" s="136" t="str">
        <f t="shared" ref="AL216:AL279" si="153">IF(OR(RespApodoEncuesta="",RespIDCuestionario="",Q216=""),"",
INDEX(TMatrizPuntajes,MATCH(Q216,TRespuestas,0),MATCH(Q$1,TPreguntas,0)))</f>
        <v/>
      </c>
      <c r="AM216" s="136" t="str">
        <f t="shared" ref="AM216:AM279" si="154">IF(OR(RespApodoEncuesta="",RespIDCuestionario="",R216=""),"",
INDEX(TMatrizPuntajes,MATCH(R216,TRespuestas,0),MATCH(R$1,TPreguntas,0)))</f>
        <v/>
      </c>
      <c r="AN216" s="136" t="str">
        <f t="shared" ref="AN216:AN279" si="155">IF(OR(RespApodoEncuesta="",RespIDCuestionario="",S216=""),"",
INDEX(TMatrizPuntajes,MATCH(S216,TRespuestas,0),MATCH(S$1,TPreguntas,0)))</f>
        <v/>
      </c>
      <c r="AO216" s="136" t="str">
        <f t="shared" ref="AO216:AO279" si="156">IF(OR(RespApodoEncuesta="",RespIDCuestionario="",T216=""),"",
INDEX(TMatrizPuntajes,MATCH(T216,TRespuestas,0),MATCH(T$1,TPreguntas,0)))</f>
        <v/>
      </c>
      <c r="AP216" s="136" t="str">
        <f t="shared" ref="AP216:AP279" si="157">IF(OR(RespApodoEncuesta="",RespIDCuestionario="",U216=""),"",
INDEX(TMatrizPuntajes,MATCH(U216,TRespuestas,0),MATCH(U$1,TPreguntas,0)))</f>
        <v/>
      </c>
      <c r="AQ216" s="136" t="str">
        <f t="shared" ref="AQ216:AQ279" si="158">IF(OR(RespApodoEncuesta="",RespIDCuestionario="",V216=""),"",
INDEX(TMatrizPuntajes,MATCH(V216,TRespuestas,0),MATCH(V$1,TPreguntas,0)))</f>
        <v/>
      </c>
      <c r="AR216" s="136" t="str">
        <f t="shared" ref="AR216:AR279" si="159">IF(OR(RespApodoEncuesta="",RespIDCuestionario="",W216=""),"",
INDEX(TMatrizPuntajes,MATCH(W216,TRespuestas,0),MATCH(W$1,TPreguntas,0)))</f>
        <v/>
      </c>
      <c r="AS216" s="136" t="str">
        <f t="shared" ref="AS216:AS279" si="160">IF(OR(RespApodoEncuesta="",RespIDCuestionario="",X216=""),"",
INDEX(TMatrizPuntajes,MATCH(X216,TRespuestas,0),MATCH(X$1,TPreguntas,0)))</f>
        <v/>
      </c>
      <c r="AT216" s="136" t="str">
        <f t="shared" ref="AT216:AT279" si="161">IF(OR(RespApodoEncuesta="",RespIDCuestionario="",Y216=""),"",
INDEX(TMatrizPuntajes,MATCH(Y216,TRespuestas,0),MATCH(Y$1,TPreguntas,0)))</f>
        <v/>
      </c>
      <c r="AU216" s="136" t="str">
        <f t="shared" ref="AU216:AU279" si="162">IF(OR(RespApodoEncuesta="",RespIDCuestionario="",Z216=""),"",
INDEX(TMatrizPuntajes,MATCH(Z216,TRespuestas,0),MATCH(Z$1,TPreguntas,0)))</f>
        <v/>
      </c>
      <c r="AV216" s="136" t="str">
        <f t="shared" ref="AV216:AV279" si="163">IF(OR(RespApodoEncuesta="",RespIDCuestionario="",AA216=""),"",
INDEX(TMatrizPuntajes,MATCH(AA216,TRespuestas,0),MATCH(AA$1,TPreguntas,0)))</f>
        <v/>
      </c>
      <c r="AW216" s="136" t="str">
        <f t="shared" ref="AW216:AW279" si="164">IF(AND(COUNTBLANK($AC216:$AG216)=0,MIN(AC216:AG216)&gt;=0,MAX(AC216:AG216)&lt;=4),"OK","")</f>
        <v/>
      </c>
      <c r="AX216" s="136" t="str">
        <f t="shared" ref="AX216:AX279" si="165">IF(AND(COUNTBLANK($AH216:$AL216)=0,MIN(AH216:AL216)&gt;=0,MAX(AH216:AL216)&lt;=4),"OK","")</f>
        <v/>
      </c>
      <c r="AY216" s="136" t="str">
        <f t="shared" ref="AY216:AY279" si="166">IF(AND(COUNTBLANK($AM216:$AQ216)=0,MIN(AM216:AQ216)&gt;=0,MAX(AM216:AQ216)&lt;=4),"OK","")</f>
        <v/>
      </c>
      <c r="AZ216" s="136" t="str">
        <f t="shared" ref="AZ216:AZ279" si="167">IF(AND(COUNTBLANK($AR216:$AT216)=0,MIN(AR216:AT216)&gt;=0,MAX(AR216:AT216)&lt;=4),"OK","")</f>
        <v/>
      </c>
      <c r="BA216" s="136" t="str">
        <f t="shared" ref="BA216:BA279" si="168">IF(AND(COUNTBLANK($AU216:$AV216)=0,MIN(AU216:AV216)&gt;=0,MAX(AU216:AV216)&lt;=4),"OK","")</f>
        <v/>
      </c>
      <c r="BB216" s="136" t="str">
        <f t="shared" ref="BB216:BB279" si="169">IF(OR(COUNTIF(AW216:BA216,"OK")=4,COUNTIF(AW216:BA216,"OK")=5),"OK","")</f>
        <v/>
      </c>
      <c r="BC216" s="136" t="str">
        <f t="shared" si="134"/>
        <v/>
      </c>
      <c r="BD216" s="136" t="str">
        <f t="shared" si="135"/>
        <v/>
      </c>
      <c r="BE216" s="136" t="str">
        <f t="shared" si="136"/>
        <v/>
      </c>
      <c r="BF216" s="136" t="str">
        <f t="shared" si="137"/>
        <v/>
      </c>
      <c r="BG216" s="136" t="str">
        <f t="shared" si="138"/>
        <v/>
      </c>
      <c r="BH216" s="136" t="str">
        <f t="shared" si="139"/>
        <v/>
      </c>
      <c r="BI216" s="136" t="str">
        <f t="shared" si="140"/>
        <v/>
      </c>
      <c r="BJ216" s="136" t="str">
        <f t="shared" si="141"/>
        <v/>
      </c>
      <c r="BK216" s="136" t="str">
        <f t="shared" si="142"/>
        <v/>
      </c>
      <c r="BL216" s="136" t="str">
        <f t="shared" si="143"/>
        <v/>
      </c>
    </row>
    <row r="217" spans="1:64" s="3" customFormat="1" x14ac:dyDescent="0.35">
      <c r="A217" s="187"/>
      <c r="B217" s="188"/>
      <c r="C217" s="189"/>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2"/>
      <c r="AC217" s="136" t="str">
        <f t="shared" si="144"/>
        <v/>
      </c>
      <c r="AD217" s="136" t="str">
        <f t="shared" si="145"/>
        <v/>
      </c>
      <c r="AE217" s="136" t="str">
        <f t="shared" si="146"/>
        <v/>
      </c>
      <c r="AF217" s="136" t="str">
        <f t="shared" si="147"/>
        <v/>
      </c>
      <c r="AG217" s="136" t="str">
        <f t="shared" si="148"/>
        <v/>
      </c>
      <c r="AH217" s="136" t="str">
        <f t="shared" si="149"/>
        <v/>
      </c>
      <c r="AI217" s="136" t="str">
        <f t="shared" si="150"/>
        <v/>
      </c>
      <c r="AJ217" s="136" t="str">
        <f t="shared" si="151"/>
        <v/>
      </c>
      <c r="AK217" s="136" t="str">
        <f t="shared" si="152"/>
        <v/>
      </c>
      <c r="AL217" s="136" t="str">
        <f t="shared" si="153"/>
        <v/>
      </c>
      <c r="AM217" s="136" t="str">
        <f t="shared" si="154"/>
        <v/>
      </c>
      <c r="AN217" s="136" t="str">
        <f t="shared" si="155"/>
        <v/>
      </c>
      <c r="AO217" s="136" t="str">
        <f t="shared" si="156"/>
        <v/>
      </c>
      <c r="AP217" s="136" t="str">
        <f t="shared" si="157"/>
        <v/>
      </c>
      <c r="AQ217" s="136" t="str">
        <f t="shared" si="158"/>
        <v/>
      </c>
      <c r="AR217" s="136" t="str">
        <f t="shared" si="159"/>
        <v/>
      </c>
      <c r="AS217" s="136" t="str">
        <f t="shared" si="160"/>
        <v/>
      </c>
      <c r="AT217" s="136" t="str">
        <f t="shared" si="161"/>
        <v/>
      </c>
      <c r="AU217" s="136" t="str">
        <f t="shared" si="162"/>
        <v/>
      </c>
      <c r="AV217" s="136" t="str">
        <f t="shared" si="163"/>
        <v/>
      </c>
      <c r="AW217" s="136" t="str">
        <f t="shared" si="164"/>
        <v/>
      </c>
      <c r="AX217" s="136" t="str">
        <f t="shared" si="165"/>
        <v/>
      </c>
      <c r="AY217" s="136" t="str">
        <f t="shared" si="166"/>
        <v/>
      </c>
      <c r="AZ217" s="136" t="str">
        <f t="shared" si="167"/>
        <v/>
      </c>
      <c r="BA217" s="136" t="str">
        <f t="shared" si="168"/>
        <v/>
      </c>
      <c r="BB217" s="136" t="str">
        <f t="shared" si="169"/>
        <v/>
      </c>
      <c r="BC217" s="136" t="str">
        <f t="shared" si="134"/>
        <v/>
      </c>
      <c r="BD217" s="136" t="str">
        <f t="shared" si="135"/>
        <v/>
      </c>
      <c r="BE217" s="136" t="str">
        <f t="shared" si="136"/>
        <v/>
      </c>
      <c r="BF217" s="136" t="str">
        <f t="shared" si="137"/>
        <v/>
      </c>
      <c r="BG217" s="136" t="str">
        <f t="shared" si="138"/>
        <v/>
      </c>
      <c r="BH217" s="136" t="str">
        <f t="shared" si="139"/>
        <v/>
      </c>
      <c r="BI217" s="136" t="str">
        <f t="shared" si="140"/>
        <v/>
      </c>
      <c r="BJ217" s="136" t="str">
        <f t="shared" si="141"/>
        <v/>
      </c>
      <c r="BK217" s="136" t="str">
        <f t="shared" si="142"/>
        <v/>
      </c>
      <c r="BL217" s="136" t="str">
        <f t="shared" si="143"/>
        <v/>
      </c>
    </row>
    <row r="218" spans="1:64" s="3" customFormat="1" x14ac:dyDescent="0.35">
      <c r="A218" s="187"/>
      <c r="B218" s="188"/>
      <c r="C218" s="189"/>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2"/>
      <c r="AC218" s="136" t="str">
        <f t="shared" si="144"/>
        <v/>
      </c>
      <c r="AD218" s="136" t="str">
        <f t="shared" si="145"/>
        <v/>
      </c>
      <c r="AE218" s="136" t="str">
        <f t="shared" si="146"/>
        <v/>
      </c>
      <c r="AF218" s="136" t="str">
        <f t="shared" si="147"/>
        <v/>
      </c>
      <c r="AG218" s="136" t="str">
        <f t="shared" si="148"/>
        <v/>
      </c>
      <c r="AH218" s="136" t="str">
        <f t="shared" si="149"/>
        <v/>
      </c>
      <c r="AI218" s="136" t="str">
        <f t="shared" si="150"/>
        <v/>
      </c>
      <c r="AJ218" s="136" t="str">
        <f t="shared" si="151"/>
        <v/>
      </c>
      <c r="AK218" s="136" t="str">
        <f t="shared" si="152"/>
        <v/>
      </c>
      <c r="AL218" s="136" t="str">
        <f t="shared" si="153"/>
        <v/>
      </c>
      <c r="AM218" s="136" t="str">
        <f t="shared" si="154"/>
        <v/>
      </c>
      <c r="AN218" s="136" t="str">
        <f t="shared" si="155"/>
        <v/>
      </c>
      <c r="AO218" s="136" t="str">
        <f t="shared" si="156"/>
        <v/>
      </c>
      <c r="AP218" s="136" t="str">
        <f t="shared" si="157"/>
        <v/>
      </c>
      <c r="AQ218" s="136" t="str">
        <f t="shared" si="158"/>
        <v/>
      </c>
      <c r="AR218" s="136" t="str">
        <f t="shared" si="159"/>
        <v/>
      </c>
      <c r="AS218" s="136" t="str">
        <f t="shared" si="160"/>
        <v/>
      </c>
      <c r="AT218" s="136" t="str">
        <f t="shared" si="161"/>
        <v/>
      </c>
      <c r="AU218" s="136" t="str">
        <f t="shared" si="162"/>
        <v/>
      </c>
      <c r="AV218" s="136" t="str">
        <f t="shared" si="163"/>
        <v/>
      </c>
      <c r="AW218" s="136" t="str">
        <f t="shared" si="164"/>
        <v/>
      </c>
      <c r="AX218" s="136" t="str">
        <f t="shared" si="165"/>
        <v/>
      </c>
      <c r="AY218" s="136" t="str">
        <f t="shared" si="166"/>
        <v/>
      </c>
      <c r="AZ218" s="136" t="str">
        <f t="shared" si="167"/>
        <v/>
      </c>
      <c r="BA218" s="136" t="str">
        <f t="shared" si="168"/>
        <v/>
      </c>
      <c r="BB218" s="136" t="str">
        <f t="shared" si="169"/>
        <v/>
      </c>
      <c r="BC218" s="136" t="str">
        <f t="shared" si="134"/>
        <v/>
      </c>
      <c r="BD218" s="136" t="str">
        <f t="shared" si="135"/>
        <v/>
      </c>
      <c r="BE218" s="136" t="str">
        <f t="shared" si="136"/>
        <v/>
      </c>
      <c r="BF218" s="136" t="str">
        <f t="shared" si="137"/>
        <v/>
      </c>
      <c r="BG218" s="136" t="str">
        <f t="shared" si="138"/>
        <v/>
      </c>
      <c r="BH218" s="136" t="str">
        <f t="shared" si="139"/>
        <v/>
      </c>
      <c r="BI218" s="136" t="str">
        <f t="shared" si="140"/>
        <v/>
      </c>
      <c r="BJ218" s="136" t="str">
        <f t="shared" si="141"/>
        <v/>
      </c>
      <c r="BK218" s="136" t="str">
        <f t="shared" si="142"/>
        <v/>
      </c>
      <c r="BL218" s="136" t="str">
        <f t="shared" si="143"/>
        <v/>
      </c>
    </row>
    <row r="219" spans="1:64" s="3" customFormat="1" x14ac:dyDescent="0.35">
      <c r="A219" s="187"/>
      <c r="B219" s="188"/>
      <c r="C219" s="189"/>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2"/>
      <c r="AC219" s="136" t="str">
        <f t="shared" si="144"/>
        <v/>
      </c>
      <c r="AD219" s="136" t="str">
        <f t="shared" si="145"/>
        <v/>
      </c>
      <c r="AE219" s="136" t="str">
        <f t="shared" si="146"/>
        <v/>
      </c>
      <c r="AF219" s="136" t="str">
        <f t="shared" si="147"/>
        <v/>
      </c>
      <c r="AG219" s="136" t="str">
        <f t="shared" si="148"/>
        <v/>
      </c>
      <c r="AH219" s="136" t="str">
        <f t="shared" si="149"/>
        <v/>
      </c>
      <c r="AI219" s="136" t="str">
        <f t="shared" si="150"/>
        <v/>
      </c>
      <c r="AJ219" s="136" t="str">
        <f t="shared" si="151"/>
        <v/>
      </c>
      <c r="AK219" s="136" t="str">
        <f t="shared" si="152"/>
        <v/>
      </c>
      <c r="AL219" s="136" t="str">
        <f t="shared" si="153"/>
        <v/>
      </c>
      <c r="AM219" s="136" t="str">
        <f t="shared" si="154"/>
        <v/>
      </c>
      <c r="AN219" s="136" t="str">
        <f t="shared" si="155"/>
        <v/>
      </c>
      <c r="AO219" s="136" t="str">
        <f t="shared" si="156"/>
        <v/>
      </c>
      <c r="AP219" s="136" t="str">
        <f t="shared" si="157"/>
        <v/>
      </c>
      <c r="AQ219" s="136" t="str">
        <f t="shared" si="158"/>
        <v/>
      </c>
      <c r="AR219" s="136" t="str">
        <f t="shared" si="159"/>
        <v/>
      </c>
      <c r="AS219" s="136" t="str">
        <f t="shared" si="160"/>
        <v/>
      </c>
      <c r="AT219" s="136" t="str">
        <f t="shared" si="161"/>
        <v/>
      </c>
      <c r="AU219" s="136" t="str">
        <f t="shared" si="162"/>
        <v/>
      </c>
      <c r="AV219" s="136" t="str">
        <f t="shared" si="163"/>
        <v/>
      </c>
      <c r="AW219" s="136" t="str">
        <f t="shared" si="164"/>
        <v/>
      </c>
      <c r="AX219" s="136" t="str">
        <f t="shared" si="165"/>
        <v/>
      </c>
      <c r="AY219" s="136" t="str">
        <f t="shared" si="166"/>
        <v/>
      </c>
      <c r="AZ219" s="136" t="str">
        <f t="shared" si="167"/>
        <v/>
      </c>
      <c r="BA219" s="136" t="str">
        <f t="shared" si="168"/>
        <v/>
      </c>
      <c r="BB219" s="136" t="str">
        <f t="shared" si="169"/>
        <v/>
      </c>
      <c r="BC219" s="136" t="str">
        <f t="shared" si="134"/>
        <v/>
      </c>
      <c r="BD219" s="136" t="str">
        <f t="shared" si="135"/>
        <v/>
      </c>
      <c r="BE219" s="136" t="str">
        <f t="shared" si="136"/>
        <v/>
      </c>
      <c r="BF219" s="136" t="str">
        <f t="shared" si="137"/>
        <v/>
      </c>
      <c r="BG219" s="136" t="str">
        <f t="shared" si="138"/>
        <v/>
      </c>
      <c r="BH219" s="136" t="str">
        <f t="shared" si="139"/>
        <v/>
      </c>
      <c r="BI219" s="136" t="str">
        <f t="shared" si="140"/>
        <v/>
      </c>
      <c r="BJ219" s="136" t="str">
        <f t="shared" si="141"/>
        <v/>
      </c>
      <c r="BK219" s="136" t="str">
        <f t="shared" si="142"/>
        <v/>
      </c>
      <c r="BL219" s="136" t="str">
        <f t="shared" si="143"/>
        <v/>
      </c>
    </row>
    <row r="220" spans="1:64" s="3" customFormat="1" x14ac:dyDescent="0.35">
      <c r="A220" s="187"/>
      <c r="B220" s="188"/>
      <c r="C220" s="189"/>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2"/>
      <c r="AC220" s="136" t="str">
        <f t="shared" si="144"/>
        <v/>
      </c>
      <c r="AD220" s="136" t="str">
        <f t="shared" si="145"/>
        <v/>
      </c>
      <c r="AE220" s="136" t="str">
        <f t="shared" si="146"/>
        <v/>
      </c>
      <c r="AF220" s="136" t="str">
        <f t="shared" si="147"/>
        <v/>
      </c>
      <c r="AG220" s="136" t="str">
        <f t="shared" si="148"/>
        <v/>
      </c>
      <c r="AH220" s="136" t="str">
        <f t="shared" si="149"/>
        <v/>
      </c>
      <c r="AI220" s="136" t="str">
        <f t="shared" si="150"/>
        <v/>
      </c>
      <c r="AJ220" s="136" t="str">
        <f t="shared" si="151"/>
        <v/>
      </c>
      <c r="AK220" s="136" t="str">
        <f t="shared" si="152"/>
        <v/>
      </c>
      <c r="AL220" s="136" t="str">
        <f t="shared" si="153"/>
        <v/>
      </c>
      <c r="AM220" s="136" t="str">
        <f t="shared" si="154"/>
        <v/>
      </c>
      <c r="AN220" s="136" t="str">
        <f t="shared" si="155"/>
        <v/>
      </c>
      <c r="AO220" s="136" t="str">
        <f t="shared" si="156"/>
        <v/>
      </c>
      <c r="AP220" s="136" t="str">
        <f t="shared" si="157"/>
        <v/>
      </c>
      <c r="AQ220" s="136" t="str">
        <f t="shared" si="158"/>
        <v/>
      </c>
      <c r="AR220" s="136" t="str">
        <f t="shared" si="159"/>
        <v/>
      </c>
      <c r="AS220" s="136" t="str">
        <f t="shared" si="160"/>
        <v/>
      </c>
      <c r="AT220" s="136" t="str">
        <f t="shared" si="161"/>
        <v/>
      </c>
      <c r="AU220" s="136" t="str">
        <f t="shared" si="162"/>
        <v/>
      </c>
      <c r="AV220" s="136" t="str">
        <f t="shared" si="163"/>
        <v/>
      </c>
      <c r="AW220" s="136" t="str">
        <f t="shared" si="164"/>
        <v/>
      </c>
      <c r="AX220" s="136" t="str">
        <f t="shared" si="165"/>
        <v/>
      </c>
      <c r="AY220" s="136" t="str">
        <f t="shared" si="166"/>
        <v/>
      </c>
      <c r="AZ220" s="136" t="str">
        <f t="shared" si="167"/>
        <v/>
      </c>
      <c r="BA220" s="136" t="str">
        <f t="shared" si="168"/>
        <v/>
      </c>
      <c r="BB220" s="136" t="str">
        <f t="shared" si="169"/>
        <v/>
      </c>
      <c r="BC220" s="136" t="str">
        <f t="shared" si="134"/>
        <v/>
      </c>
      <c r="BD220" s="136" t="str">
        <f t="shared" si="135"/>
        <v/>
      </c>
      <c r="BE220" s="136" t="str">
        <f t="shared" si="136"/>
        <v/>
      </c>
      <c r="BF220" s="136" t="str">
        <f t="shared" si="137"/>
        <v/>
      </c>
      <c r="BG220" s="136" t="str">
        <f t="shared" si="138"/>
        <v/>
      </c>
      <c r="BH220" s="136" t="str">
        <f t="shared" si="139"/>
        <v/>
      </c>
      <c r="BI220" s="136" t="str">
        <f t="shared" si="140"/>
        <v/>
      </c>
      <c r="BJ220" s="136" t="str">
        <f t="shared" si="141"/>
        <v/>
      </c>
      <c r="BK220" s="136" t="str">
        <f t="shared" si="142"/>
        <v/>
      </c>
      <c r="BL220" s="136" t="str">
        <f t="shared" si="143"/>
        <v/>
      </c>
    </row>
    <row r="221" spans="1:64" s="3" customFormat="1" x14ac:dyDescent="0.35">
      <c r="A221" s="187"/>
      <c r="B221" s="188"/>
      <c r="C221" s="189"/>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2"/>
      <c r="AC221" s="136" t="str">
        <f t="shared" si="144"/>
        <v/>
      </c>
      <c r="AD221" s="136" t="str">
        <f t="shared" si="145"/>
        <v/>
      </c>
      <c r="AE221" s="136" t="str">
        <f t="shared" si="146"/>
        <v/>
      </c>
      <c r="AF221" s="136" t="str">
        <f t="shared" si="147"/>
        <v/>
      </c>
      <c r="AG221" s="136" t="str">
        <f t="shared" si="148"/>
        <v/>
      </c>
      <c r="AH221" s="136" t="str">
        <f t="shared" si="149"/>
        <v/>
      </c>
      <c r="AI221" s="136" t="str">
        <f t="shared" si="150"/>
        <v/>
      </c>
      <c r="AJ221" s="136" t="str">
        <f t="shared" si="151"/>
        <v/>
      </c>
      <c r="AK221" s="136" t="str">
        <f t="shared" si="152"/>
        <v/>
      </c>
      <c r="AL221" s="136" t="str">
        <f t="shared" si="153"/>
        <v/>
      </c>
      <c r="AM221" s="136" t="str">
        <f t="shared" si="154"/>
        <v/>
      </c>
      <c r="AN221" s="136" t="str">
        <f t="shared" si="155"/>
        <v/>
      </c>
      <c r="AO221" s="136" t="str">
        <f t="shared" si="156"/>
        <v/>
      </c>
      <c r="AP221" s="136" t="str">
        <f t="shared" si="157"/>
        <v/>
      </c>
      <c r="AQ221" s="136" t="str">
        <f t="shared" si="158"/>
        <v/>
      </c>
      <c r="AR221" s="136" t="str">
        <f t="shared" si="159"/>
        <v/>
      </c>
      <c r="AS221" s="136" t="str">
        <f t="shared" si="160"/>
        <v/>
      </c>
      <c r="AT221" s="136" t="str">
        <f t="shared" si="161"/>
        <v/>
      </c>
      <c r="AU221" s="136" t="str">
        <f t="shared" si="162"/>
        <v/>
      </c>
      <c r="AV221" s="136" t="str">
        <f t="shared" si="163"/>
        <v/>
      </c>
      <c r="AW221" s="136" t="str">
        <f t="shared" si="164"/>
        <v/>
      </c>
      <c r="AX221" s="136" t="str">
        <f t="shared" si="165"/>
        <v/>
      </c>
      <c r="AY221" s="136" t="str">
        <f t="shared" si="166"/>
        <v/>
      </c>
      <c r="AZ221" s="136" t="str">
        <f t="shared" si="167"/>
        <v/>
      </c>
      <c r="BA221" s="136" t="str">
        <f t="shared" si="168"/>
        <v/>
      </c>
      <c r="BB221" s="136" t="str">
        <f t="shared" si="169"/>
        <v/>
      </c>
      <c r="BC221" s="136" t="str">
        <f t="shared" si="134"/>
        <v/>
      </c>
      <c r="BD221" s="136" t="str">
        <f t="shared" si="135"/>
        <v/>
      </c>
      <c r="BE221" s="136" t="str">
        <f t="shared" si="136"/>
        <v/>
      </c>
      <c r="BF221" s="136" t="str">
        <f t="shared" si="137"/>
        <v/>
      </c>
      <c r="BG221" s="136" t="str">
        <f t="shared" si="138"/>
        <v/>
      </c>
      <c r="BH221" s="136" t="str">
        <f t="shared" si="139"/>
        <v/>
      </c>
      <c r="BI221" s="136" t="str">
        <f t="shared" si="140"/>
        <v/>
      </c>
      <c r="BJ221" s="136" t="str">
        <f t="shared" si="141"/>
        <v/>
      </c>
      <c r="BK221" s="136" t="str">
        <f t="shared" si="142"/>
        <v/>
      </c>
      <c r="BL221" s="136" t="str">
        <f t="shared" si="143"/>
        <v/>
      </c>
    </row>
    <row r="222" spans="1:64" s="3" customFormat="1" x14ac:dyDescent="0.35">
      <c r="A222" s="187"/>
      <c r="B222" s="188"/>
      <c r="C222" s="189"/>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2"/>
      <c r="AC222" s="136" t="str">
        <f t="shared" si="144"/>
        <v/>
      </c>
      <c r="AD222" s="136" t="str">
        <f t="shared" si="145"/>
        <v/>
      </c>
      <c r="AE222" s="136" t="str">
        <f t="shared" si="146"/>
        <v/>
      </c>
      <c r="AF222" s="136" t="str">
        <f t="shared" si="147"/>
        <v/>
      </c>
      <c r="AG222" s="136" t="str">
        <f t="shared" si="148"/>
        <v/>
      </c>
      <c r="AH222" s="136" t="str">
        <f t="shared" si="149"/>
        <v/>
      </c>
      <c r="AI222" s="136" t="str">
        <f t="shared" si="150"/>
        <v/>
      </c>
      <c r="AJ222" s="136" t="str">
        <f t="shared" si="151"/>
        <v/>
      </c>
      <c r="AK222" s="136" t="str">
        <f t="shared" si="152"/>
        <v/>
      </c>
      <c r="AL222" s="136" t="str">
        <f t="shared" si="153"/>
        <v/>
      </c>
      <c r="AM222" s="136" t="str">
        <f t="shared" si="154"/>
        <v/>
      </c>
      <c r="AN222" s="136" t="str">
        <f t="shared" si="155"/>
        <v/>
      </c>
      <c r="AO222" s="136" t="str">
        <f t="shared" si="156"/>
        <v/>
      </c>
      <c r="AP222" s="136" t="str">
        <f t="shared" si="157"/>
        <v/>
      </c>
      <c r="AQ222" s="136" t="str">
        <f t="shared" si="158"/>
        <v/>
      </c>
      <c r="AR222" s="136" t="str">
        <f t="shared" si="159"/>
        <v/>
      </c>
      <c r="AS222" s="136" t="str">
        <f t="shared" si="160"/>
        <v/>
      </c>
      <c r="AT222" s="136" t="str">
        <f t="shared" si="161"/>
        <v/>
      </c>
      <c r="AU222" s="136" t="str">
        <f t="shared" si="162"/>
        <v/>
      </c>
      <c r="AV222" s="136" t="str">
        <f t="shared" si="163"/>
        <v/>
      </c>
      <c r="AW222" s="136" t="str">
        <f t="shared" si="164"/>
        <v/>
      </c>
      <c r="AX222" s="136" t="str">
        <f t="shared" si="165"/>
        <v/>
      </c>
      <c r="AY222" s="136" t="str">
        <f t="shared" si="166"/>
        <v/>
      </c>
      <c r="AZ222" s="136" t="str">
        <f t="shared" si="167"/>
        <v/>
      </c>
      <c r="BA222" s="136" t="str">
        <f t="shared" si="168"/>
        <v/>
      </c>
      <c r="BB222" s="136" t="str">
        <f t="shared" si="169"/>
        <v/>
      </c>
      <c r="BC222" s="136" t="str">
        <f t="shared" si="134"/>
        <v/>
      </c>
      <c r="BD222" s="136" t="str">
        <f t="shared" si="135"/>
        <v/>
      </c>
      <c r="BE222" s="136" t="str">
        <f t="shared" si="136"/>
        <v/>
      </c>
      <c r="BF222" s="136" t="str">
        <f t="shared" si="137"/>
        <v/>
      </c>
      <c r="BG222" s="136" t="str">
        <f t="shared" si="138"/>
        <v/>
      </c>
      <c r="BH222" s="136" t="str">
        <f t="shared" si="139"/>
        <v/>
      </c>
      <c r="BI222" s="136" t="str">
        <f t="shared" si="140"/>
        <v/>
      </c>
      <c r="BJ222" s="136" t="str">
        <f t="shared" si="141"/>
        <v/>
      </c>
      <c r="BK222" s="136" t="str">
        <f t="shared" si="142"/>
        <v/>
      </c>
      <c r="BL222" s="136" t="str">
        <f t="shared" si="143"/>
        <v/>
      </c>
    </row>
    <row r="223" spans="1:64" s="3" customFormat="1" x14ac:dyDescent="0.35">
      <c r="A223" s="187"/>
      <c r="B223" s="188"/>
      <c r="C223" s="189"/>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2"/>
      <c r="AC223" s="136" t="str">
        <f t="shared" si="144"/>
        <v/>
      </c>
      <c r="AD223" s="136" t="str">
        <f t="shared" si="145"/>
        <v/>
      </c>
      <c r="AE223" s="136" t="str">
        <f t="shared" si="146"/>
        <v/>
      </c>
      <c r="AF223" s="136" t="str">
        <f t="shared" si="147"/>
        <v/>
      </c>
      <c r="AG223" s="136" t="str">
        <f t="shared" si="148"/>
        <v/>
      </c>
      <c r="AH223" s="136" t="str">
        <f t="shared" si="149"/>
        <v/>
      </c>
      <c r="AI223" s="136" t="str">
        <f t="shared" si="150"/>
        <v/>
      </c>
      <c r="AJ223" s="136" t="str">
        <f t="shared" si="151"/>
        <v/>
      </c>
      <c r="AK223" s="136" t="str">
        <f t="shared" si="152"/>
        <v/>
      </c>
      <c r="AL223" s="136" t="str">
        <f t="shared" si="153"/>
        <v/>
      </c>
      <c r="AM223" s="136" t="str">
        <f t="shared" si="154"/>
        <v/>
      </c>
      <c r="AN223" s="136" t="str">
        <f t="shared" si="155"/>
        <v/>
      </c>
      <c r="AO223" s="136" t="str">
        <f t="shared" si="156"/>
        <v/>
      </c>
      <c r="AP223" s="136" t="str">
        <f t="shared" si="157"/>
        <v/>
      </c>
      <c r="AQ223" s="136" t="str">
        <f t="shared" si="158"/>
        <v/>
      </c>
      <c r="AR223" s="136" t="str">
        <f t="shared" si="159"/>
        <v/>
      </c>
      <c r="AS223" s="136" t="str">
        <f t="shared" si="160"/>
        <v/>
      </c>
      <c r="AT223" s="136" t="str">
        <f t="shared" si="161"/>
        <v/>
      </c>
      <c r="AU223" s="136" t="str">
        <f t="shared" si="162"/>
        <v/>
      </c>
      <c r="AV223" s="136" t="str">
        <f t="shared" si="163"/>
        <v/>
      </c>
      <c r="AW223" s="136" t="str">
        <f t="shared" si="164"/>
        <v/>
      </c>
      <c r="AX223" s="136" t="str">
        <f t="shared" si="165"/>
        <v/>
      </c>
      <c r="AY223" s="136" t="str">
        <f t="shared" si="166"/>
        <v/>
      </c>
      <c r="AZ223" s="136" t="str">
        <f t="shared" si="167"/>
        <v/>
      </c>
      <c r="BA223" s="136" t="str">
        <f t="shared" si="168"/>
        <v/>
      </c>
      <c r="BB223" s="136" t="str">
        <f t="shared" si="169"/>
        <v/>
      </c>
      <c r="BC223" s="136" t="str">
        <f t="shared" si="134"/>
        <v/>
      </c>
      <c r="BD223" s="136" t="str">
        <f t="shared" si="135"/>
        <v/>
      </c>
      <c r="BE223" s="136" t="str">
        <f t="shared" si="136"/>
        <v/>
      </c>
      <c r="BF223" s="136" t="str">
        <f t="shared" si="137"/>
        <v/>
      </c>
      <c r="BG223" s="136" t="str">
        <f t="shared" si="138"/>
        <v/>
      </c>
      <c r="BH223" s="136" t="str">
        <f t="shared" si="139"/>
        <v/>
      </c>
      <c r="BI223" s="136" t="str">
        <f t="shared" si="140"/>
        <v/>
      </c>
      <c r="BJ223" s="136" t="str">
        <f t="shared" si="141"/>
        <v/>
      </c>
      <c r="BK223" s="136" t="str">
        <f t="shared" si="142"/>
        <v/>
      </c>
      <c r="BL223" s="136" t="str">
        <f t="shared" si="143"/>
        <v/>
      </c>
    </row>
    <row r="224" spans="1:64" s="3" customFormat="1" x14ac:dyDescent="0.35">
      <c r="A224" s="187"/>
      <c r="B224" s="188"/>
      <c r="C224" s="189"/>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2"/>
      <c r="AC224" s="136" t="str">
        <f t="shared" si="144"/>
        <v/>
      </c>
      <c r="AD224" s="136" t="str">
        <f t="shared" si="145"/>
        <v/>
      </c>
      <c r="AE224" s="136" t="str">
        <f t="shared" si="146"/>
        <v/>
      </c>
      <c r="AF224" s="136" t="str">
        <f t="shared" si="147"/>
        <v/>
      </c>
      <c r="AG224" s="136" t="str">
        <f t="shared" si="148"/>
        <v/>
      </c>
      <c r="AH224" s="136" t="str">
        <f t="shared" si="149"/>
        <v/>
      </c>
      <c r="AI224" s="136" t="str">
        <f t="shared" si="150"/>
        <v/>
      </c>
      <c r="AJ224" s="136" t="str">
        <f t="shared" si="151"/>
        <v/>
      </c>
      <c r="AK224" s="136" t="str">
        <f t="shared" si="152"/>
        <v/>
      </c>
      <c r="AL224" s="136" t="str">
        <f t="shared" si="153"/>
        <v/>
      </c>
      <c r="AM224" s="136" t="str">
        <f t="shared" si="154"/>
        <v/>
      </c>
      <c r="AN224" s="136" t="str">
        <f t="shared" si="155"/>
        <v/>
      </c>
      <c r="AO224" s="136" t="str">
        <f t="shared" si="156"/>
        <v/>
      </c>
      <c r="AP224" s="136" t="str">
        <f t="shared" si="157"/>
        <v/>
      </c>
      <c r="AQ224" s="136" t="str">
        <f t="shared" si="158"/>
        <v/>
      </c>
      <c r="AR224" s="136" t="str">
        <f t="shared" si="159"/>
        <v/>
      </c>
      <c r="AS224" s="136" t="str">
        <f t="shared" si="160"/>
        <v/>
      </c>
      <c r="AT224" s="136" t="str">
        <f t="shared" si="161"/>
        <v/>
      </c>
      <c r="AU224" s="136" t="str">
        <f t="shared" si="162"/>
        <v/>
      </c>
      <c r="AV224" s="136" t="str">
        <f t="shared" si="163"/>
        <v/>
      </c>
      <c r="AW224" s="136" t="str">
        <f t="shared" si="164"/>
        <v/>
      </c>
      <c r="AX224" s="136" t="str">
        <f t="shared" si="165"/>
        <v/>
      </c>
      <c r="AY224" s="136" t="str">
        <f t="shared" si="166"/>
        <v/>
      </c>
      <c r="AZ224" s="136" t="str">
        <f t="shared" si="167"/>
        <v/>
      </c>
      <c r="BA224" s="136" t="str">
        <f t="shared" si="168"/>
        <v/>
      </c>
      <c r="BB224" s="136" t="str">
        <f t="shared" si="169"/>
        <v/>
      </c>
      <c r="BC224" s="136" t="str">
        <f t="shared" si="134"/>
        <v/>
      </c>
      <c r="BD224" s="136" t="str">
        <f t="shared" si="135"/>
        <v/>
      </c>
      <c r="BE224" s="136" t="str">
        <f t="shared" si="136"/>
        <v/>
      </c>
      <c r="BF224" s="136" t="str">
        <f t="shared" si="137"/>
        <v/>
      </c>
      <c r="BG224" s="136" t="str">
        <f t="shared" si="138"/>
        <v/>
      </c>
      <c r="BH224" s="136" t="str">
        <f t="shared" si="139"/>
        <v/>
      </c>
      <c r="BI224" s="136" t="str">
        <f t="shared" si="140"/>
        <v/>
      </c>
      <c r="BJ224" s="136" t="str">
        <f t="shared" si="141"/>
        <v/>
      </c>
      <c r="BK224" s="136" t="str">
        <f t="shared" si="142"/>
        <v/>
      </c>
      <c r="BL224" s="136" t="str">
        <f t="shared" si="143"/>
        <v/>
      </c>
    </row>
    <row r="225" spans="1:64" s="3" customFormat="1" x14ac:dyDescent="0.35">
      <c r="A225" s="187"/>
      <c r="B225" s="188"/>
      <c r="C225" s="189"/>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2"/>
      <c r="AC225" s="136" t="str">
        <f t="shared" si="144"/>
        <v/>
      </c>
      <c r="AD225" s="136" t="str">
        <f t="shared" si="145"/>
        <v/>
      </c>
      <c r="AE225" s="136" t="str">
        <f t="shared" si="146"/>
        <v/>
      </c>
      <c r="AF225" s="136" t="str">
        <f t="shared" si="147"/>
        <v/>
      </c>
      <c r="AG225" s="136" t="str">
        <f t="shared" si="148"/>
        <v/>
      </c>
      <c r="AH225" s="136" t="str">
        <f t="shared" si="149"/>
        <v/>
      </c>
      <c r="AI225" s="136" t="str">
        <f t="shared" si="150"/>
        <v/>
      </c>
      <c r="AJ225" s="136" t="str">
        <f t="shared" si="151"/>
        <v/>
      </c>
      <c r="AK225" s="136" t="str">
        <f t="shared" si="152"/>
        <v/>
      </c>
      <c r="AL225" s="136" t="str">
        <f t="shared" si="153"/>
        <v/>
      </c>
      <c r="AM225" s="136" t="str">
        <f t="shared" si="154"/>
        <v/>
      </c>
      <c r="AN225" s="136" t="str">
        <f t="shared" si="155"/>
        <v/>
      </c>
      <c r="AO225" s="136" t="str">
        <f t="shared" si="156"/>
        <v/>
      </c>
      <c r="AP225" s="136" t="str">
        <f t="shared" si="157"/>
        <v/>
      </c>
      <c r="AQ225" s="136" t="str">
        <f t="shared" si="158"/>
        <v/>
      </c>
      <c r="AR225" s="136" t="str">
        <f t="shared" si="159"/>
        <v/>
      </c>
      <c r="AS225" s="136" t="str">
        <f t="shared" si="160"/>
        <v/>
      </c>
      <c r="AT225" s="136" t="str">
        <f t="shared" si="161"/>
        <v/>
      </c>
      <c r="AU225" s="136" t="str">
        <f t="shared" si="162"/>
        <v/>
      </c>
      <c r="AV225" s="136" t="str">
        <f t="shared" si="163"/>
        <v/>
      </c>
      <c r="AW225" s="136" t="str">
        <f t="shared" si="164"/>
        <v/>
      </c>
      <c r="AX225" s="136" t="str">
        <f t="shared" si="165"/>
        <v/>
      </c>
      <c r="AY225" s="136" t="str">
        <f t="shared" si="166"/>
        <v/>
      </c>
      <c r="AZ225" s="136" t="str">
        <f t="shared" si="167"/>
        <v/>
      </c>
      <c r="BA225" s="136" t="str">
        <f t="shared" si="168"/>
        <v/>
      </c>
      <c r="BB225" s="136" t="str">
        <f t="shared" si="169"/>
        <v/>
      </c>
      <c r="BC225" s="136" t="str">
        <f t="shared" si="134"/>
        <v/>
      </c>
      <c r="BD225" s="136" t="str">
        <f t="shared" si="135"/>
        <v/>
      </c>
      <c r="BE225" s="136" t="str">
        <f t="shared" si="136"/>
        <v/>
      </c>
      <c r="BF225" s="136" t="str">
        <f t="shared" si="137"/>
        <v/>
      </c>
      <c r="BG225" s="136" t="str">
        <f t="shared" si="138"/>
        <v/>
      </c>
      <c r="BH225" s="136" t="str">
        <f t="shared" si="139"/>
        <v/>
      </c>
      <c r="BI225" s="136" t="str">
        <f t="shared" si="140"/>
        <v/>
      </c>
      <c r="BJ225" s="136" t="str">
        <f t="shared" si="141"/>
        <v/>
      </c>
      <c r="BK225" s="136" t="str">
        <f t="shared" si="142"/>
        <v/>
      </c>
      <c r="BL225" s="136" t="str">
        <f t="shared" si="143"/>
        <v/>
      </c>
    </row>
    <row r="226" spans="1:64" s="3" customFormat="1" x14ac:dyDescent="0.35">
      <c r="A226" s="187"/>
      <c r="B226" s="188"/>
      <c r="C226" s="189"/>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2"/>
      <c r="AC226" s="136" t="str">
        <f t="shared" si="144"/>
        <v/>
      </c>
      <c r="AD226" s="136" t="str">
        <f t="shared" si="145"/>
        <v/>
      </c>
      <c r="AE226" s="136" t="str">
        <f t="shared" si="146"/>
        <v/>
      </c>
      <c r="AF226" s="136" t="str">
        <f t="shared" si="147"/>
        <v/>
      </c>
      <c r="AG226" s="136" t="str">
        <f t="shared" si="148"/>
        <v/>
      </c>
      <c r="AH226" s="136" t="str">
        <f t="shared" si="149"/>
        <v/>
      </c>
      <c r="AI226" s="136" t="str">
        <f t="shared" si="150"/>
        <v/>
      </c>
      <c r="AJ226" s="136" t="str">
        <f t="shared" si="151"/>
        <v/>
      </c>
      <c r="AK226" s="136" t="str">
        <f t="shared" si="152"/>
        <v/>
      </c>
      <c r="AL226" s="136" t="str">
        <f t="shared" si="153"/>
        <v/>
      </c>
      <c r="AM226" s="136" t="str">
        <f t="shared" si="154"/>
        <v/>
      </c>
      <c r="AN226" s="136" t="str">
        <f t="shared" si="155"/>
        <v/>
      </c>
      <c r="AO226" s="136" t="str">
        <f t="shared" si="156"/>
        <v/>
      </c>
      <c r="AP226" s="136" t="str">
        <f t="shared" si="157"/>
        <v/>
      </c>
      <c r="AQ226" s="136" t="str">
        <f t="shared" si="158"/>
        <v/>
      </c>
      <c r="AR226" s="136" t="str">
        <f t="shared" si="159"/>
        <v/>
      </c>
      <c r="AS226" s="136" t="str">
        <f t="shared" si="160"/>
        <v/>
      </c>
      <c r="AT226" s="136" t="str">
        <f t="shared" si="161"/>
        <v/>
      </c>
      <c r="AU226" s="136" t="str">
        <f t="shared" si="162"/>
        <v/>
      </c>
      <c r="AV226" s="136" t="str">
        <f t="shared" si="163"/>
        <v/>
      </c>
      <c r="AW226" s="136" t="str">
        <f t="shared" si="164"/>
        <v/>
      </c>
      <c r="AX226" s="136" t="str">
        <f t="shared" si="165"/>
        <v/>
      </c>
      <c r="AY226" s="136" t="str">
        <f t="shared" si="166"/>
        <v/>
      </c>
      <c r="AZ226" s="136" t="str">
        <f t="shared" si="167"/>
        <v/>
      </c>
      <c r="BA226" s="136" t="str">
        <f t="shared" si="168"/>
        <v/>
      </c>
      <c r="BB226" s="136" t="str">
        <f t="shared" si="169"/>
        <v/>
      </c>
      <c r="BC226" s="136" t="str">
        <f t="shared" si="134"/>
        <v/>
      </c>
      <c r="BD226" s="136" t="str">
        <f t="shared" si="135"/>
        <v/>
      </c>
      <c r="BE226" s="136" t="str">
        <f t="shared" si="136"/>
        <v/>
      </c>
      <c r="BF226" s="136" t="str">
        <f t="shared" si="137"/>
        <v/>
      </c>
      <c r="BG226" s="136" t="str">
        <f t="shared" si="138"/>
        <v/>
      </c>
      <c r="BH226" s="136" t="str">
        <f t="shared" si="139"/>
        <v/>
      </c>
      <c r="BI226" s="136" t="str">
        <f t="shared" si="140"/>
        <v/>
      </c>
      <c r="BJ226" s="136" t="str">
        <f t="shared" si="141"/>
        <v/>
      </c>
      <c r="BK226" s="136" t="str">
        <f t="shared" si="142"/>
        <v/>
      </c>
      <c r="BL226" s="136" t="str">
        <f t="shared" si="143"/>
        <v/>
      </c>
    </row>
    <row r="227" spans="1:64" s="3" customFormat="1" x14ac:dyDescent="0.35">
      <c r="A227" s="187"/>
      <c r="B227" s="188"/>
      <c r="C227" s="189"/>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2"/>
      <c r="AC227" s="136" t="str">
        <f t="shared" si="144"/>
        <v/>
      </c>
      <c r="AD227" s="136" t="str">
        <f t="shared" si="145"/>
        <v/>
      </c>
      <c r="AE227" s="136" t="str">
        <f t="shared" si="146"/>
        <v/>
      </c>
      <c r="AF227" s="136" t="str">
        <f t="shared" si="147"/>
        <v/>
      </c>
      <c r="AG227" s="136" t="str">
        <f t="shared" si="148"/>
        <v/>
      </c>
      <c r="AH227" s="136" t="str">
        <f t="shared" si="149"/>
        <v/>
      </c>
      <c r="AI227" s="136" t="str">
        <f t="shared" si="150"/>
        <v/>
      </c>
      <c r="AJ227" s="136" t="str">
        <f t="shared" si="151"/>
        <v/>
      </c>
      <c r="AK227" s="136" t="str">
        <f t="shared" si="152"/>
        <v/>
      </c>
      <c r="AL227" s="136" t="str">
        <f t="shared" si="153"/>
        <v/>
      </c>
      <c r="AM227" s="136" t="str">
        <f t="shared" si="154"/>
        <v/>
      </c>
      <c r="AN227" s="136" t="str">
        <f t="shared" si="155"/>
        <v/>
      </c>
      <c r="AO227" s="136" t="str">
        <f t="shared" si="156"/>
        <v/>
      </c>
      <c r="AP227" s="136" t="str">
        <f t="shared" si="157"/>
        <v/>
      </c>
      <c r="AQ227" s="136" t="str">
        <f t="shared" si="158"/>
        <v/>
      </c>
      <c r="AR227" s="136" t="str">
        <f t="shared" si="159"/>
        <v/>
      </c>
      <c r="AS227" s="136" t="str">
        <f t="shared" si="160"/>
        <v/>
      </c>
      <c r="AT227" s="136" t="str">
        <f t="shared" si="161"/>
        <v/>
      </c>
      <c r="AU227" s="136" t="str">
        <f t="shared" si="162"/>
        <v/>
      </c>
      <c r="AV227" s="136" t="str">
        <f t="shared" si="163"/>
        <v/>
      </c>
      <c r="AW227" s="136" t="str">
        <f t="shared" si="164"/>
        <v/>
      </c>
      <c r="AX227" s="136" t="str">
        <f t="shared" si="165"/>
        <v/>
      </c>
      <c r="AY227" s="136" t="str">
        <f t="shared" si="166"/>
        <v/>
      </c>
      <c r="AZ227" s="136" t="str">
        <f t="shared" si="167"/>
        <v/>
      </c>
      <c r="BA227" s="136" t="str">
        <f t="shared" si="168"/>
        <v/>
      </c>
      <c r="BB227" s="136" t="str">
        <f t="shared" si="169"/>
        <v/>
      </c>
      <c r="BC227" s="136" t="str">
        <f t="shared" si="134"/>
        <v/>
      </c>
      <c r="BD227" s="136" t="str">
        <f t="shared" si="135"/>
        <v/>
      </c>
      <c r="BE227" s="136" t="str">
        <f t="shared" si="136"/>
        <v/>
      </c>
      <c r="BF227" s="136" t="str">
        <f t="shared" si="137"/>
        <v/>
      </c>
      <c r="BG227" s="136" t="str">
        <f t="shared" si="138"/>
        <v/>
      </c>
      <c r="BH227" s="136" t="str">
        <f t="shared" si="139"/>
        <v/>
      </c>
      <c r="BI227" s="136" t="str">
        <f t="shared" si="140"/>
        <v/>
      </c>
      <c r="BJ227" s="136" t="str">
        <f t="shared" si="141"/>
        <v/>
      </c>
      <c r="BK227" s="136" t="str">
        <f t="shared" si="142"/>
        <v/>
      </c>
      <c r="BL227" s="136" t="str">
        <f t="shared" si="143"/>
        <v/>
      </c>
    </row>
    <row r="228" spans="1:64" s="3" customFormat="1" x14ac:dyDescent="0.35">
      <c r="A228" s="187"/>
      <c r="B228" s="188"/>
      <c r="C228" s="189"/>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2"/>
      <c r="AC228" s="136" t="str">
        <f t="shared" si="144"/>
        <v/>
      </c>
      <c r="AD228" s="136" t="str">
        <f t="shared" si="145"/>
        <v/>
      </c>
      <c r="AE228" s="136" t="str">
        <f t="shared" si="146"/>
        <v/>
      </c>
      <c r="AF228" s="136" t="str">
        <f t="shared" si="147"/>
        <v/>
      </c>
      <c r="AG228" s="136" t="str">
        <f t="shared" si="148"/>
        <v/>
      </c>
      <c r="AH228" s="136" t="str">
        <f t="shared" si="149"/>
        <v/>
      </c>
      <c r="AI228" s="136" t="str">
        <f t="shared" si="150"/>
        <v/>
      </c>
      <c r="AJ228" s="136" t="str">
        <f t="shared" si="151"/>
        <v/>
      </c>
      <c r="AK228" s="136" t="str">
        <f t="shared" si="152"/>
        <v/>
      </c>
      <c r="AL228" s="136" t="str">
        <f t="shared" si="153"/>
        <v/>
      </c>
      <c r="AM228" s="136" t="str">
        <f t="shared" si="154"/>
        <v/>
      </c>
      <c r="AN228" s="136" t="str">
        <f t="shared" si="155"/>
        <v/>
      </c>
      <c r="AO228" s="136" t="str">
        <f t="shared" si="156"/>
        <v/>
      </c>
      <c r="AP228" s="136" t="str">
        <f t="shared" si="157"/>
        <v/>
      </c>
      <c r="AQ228" s="136" t="str">
        <f t="shared" si="158"/>
        <v/>
      </c>
      <c r="AR228" s="136" t="str">
        <f t="shared" si="159"/>
        <v/>
      </c>
      <c r="AS228" s="136" t="str">
        <f t="shared" si="160"/>
        <v/>
      </c>
      <c r="AT228" s="136" t="str">
        <f t="shared" si="161"/>
        <v/>
      </c>
      <c r="AU228" s="136" t="str">
        <f t="shared" si="162"/>
        <v/>
      </c>
      <c r="AV228" s="136" t="str">
        <f t="shared" si="163"/>
        <v/>
      </c>
      <c r="AW228" s="136" t="str">
        <f t="shared" si="164"/>
        <v/>
      </c>
      <c r="AX228" s="136" t="str">
        <f t="shared" si="165"/>
        <v/>
      </c>
      <c r="AY228" s="136" t="str">
        <f t="shared" si="166"/>
        <v/>
      </c>
      <c r="AZ228" s="136" t="str">
        <f t="shared" si="167"/>
        <v/>
      </c>
      <c r="BA228" s="136" t="str">
        <f t="shared" si="168"/>
        <v/>
      </c>
      <c r="BB228" s="136" t="str">
        <f t="shared" si="169"/>
        <v/>
      </c>
      <c r="BC228" s="136" t="str">
        <f t="shared" si="134"/>
        <v/>
      </c>
      <c r="BD228" s="136" t="str">
        <f t="shared" si="135"/>
        <v/>
      </c>
      <c r="BE228" s="136" t="str">
        <f t="shared" si="136"/>
        <v/>
      </c>
      <c r="BF228" s="136" t="str">
        <f t="shared" si="137"/>
        <v/>
      </c>
      <c r="BG228" s="136" t="str">
        <f t="shared" si="138"/>
        <v/>
      </c>
      <c r="BH228" s="136" t="str">
        <f t="shared" si="139"/>
        <v/>
      </c>
      <c r="BI228" s="136" t="str">
        <f t="shared" si="140"/>
        <v/>
      </c>
      <c r="BJ228" s="136" t="str">
        <f t="shared" si="141"/>
        <v/>
      </c>
      <c r="BK228" s="136" t="str">
        <f t="shared" si="142"/>
        <v/>
      </c>
      <c r="BL228" s="136" t="str">
        <f t="shared" si="143"/>
        <v/>
      </c>
    </row>
    <row r="229" spans="1:64" s="3" customFormat="1" x14ac:dyDescent="0.35">
      <c r="A229" s="187"/>
      <c r="B229" s="188"/>
      <c r="C229" s="189"/>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2"/>
      <c r="AC229" s="136" t="str">
        <f t="shared" si="144"/>
        <v/>
      </c>
      <c r="AD229" s="136" t="str">
        <f t="shared" si="145"/>
        <v/>
      </c>
      <c r="AE229" s="136" t="str">
        <f t="shared" si="146"/>
        <v/>
      </c>
      <c r="AF229" s="136" t="str">
        <f t="shared" si="147"/>
        <v/>
      </c>
      <c r="AG229" s="136" t="str">
        <f t="shared" si="148"/>
        <v/>
      </c>
      <c r="AH229" s="136" t="str">
        <f t="shared" si="149"/>
        <v/>
      </c>
      <c r="AI229" s="136" t="str">
        <f t="shared" si="150"/>
        <v/>
      </c>
      <c r="AJ229" s="136" t="str">
        <f t="shared" si="151"/>
        <v/>
      </c>
      <c r="AK229" s="136" t="str">
        <f t="shared" si="152"/>
        <v/>
      </c>
      <c r="AL229" s="136" t="str">
        <f t="shared" si="153"/>
        <v/>
      </c>
      <c r="AM229" s="136" t="str">
        <f t="shared" si="154"/>
        <v/>
      </c>
      <c r="AN229" s="136" t="str">
        <f t="shared" si="155"/>
        <v/>
      </c>
      <c r="AO229" s="136" t="str">
        <f t="shared" si="156"/>
        <v/>
      </c>
      <c r="AP229" s="136" t="str">
        <f t="shared" si="157"/>
        <v/>
      </c>
      <c r="AQ229" s="136" t="str">
        <f t="shared" si="158"/>
        <v/>
      </c>
      <c r="AR229" s="136" t="str">
        <f t="shared" si="159"/>
        <v/>
      </c>
      <c r="AS229" s="136" t="str">
        <f t="shared" si="160"/>
        <v/>
      </c>
      <c r="AT229" s="136" t="str">
        <f t="shared" si="161"/>
        <v/>
      </c>
      <c r="AU229" s="136" t="str">
        <f t="shared" si="162"/>
        <v/>
      </c>
      <c r="AV229" s="136" t="str">
        <f t="shared" si="163"/>
        <v/>
      </c>
      <c r="AW229" s="136" t="str">
        <f t="shared" si="164"/>
        <v/>
      </c>
      <c r="AX229" s="136" t="str">
        <f t="shared" si="165"/>
        <v/>
      </c>
      <c r="AY229" s="136" t="str">
        <f t="shared" si="166"/>
        <v/>
      </c>
      <c r="AZ229" s="136" t="str">
        <f t="shared" si="167"/>
        <v/>
      </c>
      <c r="BA229" s="136" t="str">
        <f t="shared" si="168"/>
        <v/>
      </c>
      <c r="BB229" s="136" t="str">
        <f t="shared" si="169"/>
        <v/>
      </c>
      <c r="BC229" s="136" t="str">
        <f t="shared" si="134"/>
        <v/>
      </c>
      <c r="BD229" s="136" t="str">
        <f t="shared" si="135"/>
        <v/>
      </c>
      <c r="BE229" s="136" t="str">
        <f t="shared" si="136"/>
        <v/>
      </c>
      <c r="BF229" s="136" t="str">
        <f t="shared" si="137"/>
        <v/>
      </c>
      <c r="BG229" s="136" t="str">
        <f t="shared" si="138"/>
        <v/>
      </c>
      <c r="BH229" s="136" t="str">
        <f t="shared" si="139"/>
        <v/>
      </c>
      <c r="BI229" s="136" t="str">
        <f t="shared" si="140"/>
        <v/>
      </c>
      <c r="BJ229" s="136" t="str">
        <f t="shared" si="141"/>
        <v/>
      </c>
      <c r="BK229" s="136" t="str">
        <f t="shared" si="142"/>
        <v/>
      </c>
      <c r="BL229" s="136" t="str">
        <f t="shared" si="143"/>
        <v/>
      </c>
    </row>
    <row r="230" spans="1:64" s="3" customFormat="1" x14ac:dyDescent="0.35">
      <c r="A230" s="187"/>
      <c r="B230" s="188"/>
      <c r="C230" s="189"/>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2"/>
      <c r="AC230" s="136" t="str">
        <f t="shared" si="144"/>
        <v/>
      </c>
      <c r="AD230" s="136" t="str">
        <f t="shared" si="145"/>
        <v/>
      </c>
      <c r="AE230" s="136" t="str">
        <f t="shared" si="146"/>
        <v/>
      </c>
      <c r="AF230" s="136" t="str">
        <f t="shared" si="147"/>
        <v/>
      </c>
      <c r="AG230" s="136" t="str">
        <f t="shared" si="148"/>
        <v/>
      </c>
      <c r="AH230" s="136" t="str">
        <f t="shared" si="149"/>
        <v/>
      </c>
      <c r="AI230" s="136" t="str">
        <f t="shared" si="150"/>
        <v/>
      </c>
      <c r="AJ230" s="136" t="str">
        <f t="shared" si="151"/>
        <v/>
      </c>
      <c r="AK230" s="136" t="str">
        <f t="shared" si="152"/>
        <v/>
      </c>
      <c r="AL230" s="136" t="str">
        <f t="shared" si="153"/>
        <v/>
      </c>
      <c r="AM230" s="136" t="str">
        <f t="shared" si="154"/>
        <v/>
      </c>
      <c r="AN230" s="136" t="str">
        <f t="shared" si="155"/>
        <v/>
      </c>
      <c r="AO230" s="136" t="str">
        <f t="shared" si="156"/>
        <v/>
      </c>
      <c r="AP230" s="136" t="str">
        <f t="shared" si="157"/>
        <v/>
      </c>
      <c r="AQ230" s="136" t="str">
        <f t="shared" si="158"/>
        <v/>
      </c>
      <c r="AR230" s="136" t="str">
        <f t="shared" si="159"/>
        <v/>
      </c>
      <c r="AS230" s="136" t="str">
        <f t="shared" si="160"/>
        <v/>
      </c>
      <c r="AT230" s="136" t="str">
        <f t="shared" si="161"/>
        <v/>
      </c>
      <c r="AU230" s="136" t="str">
        <f t="shared" si="162"/>
        <v/>
      </c>
      <c r="AV230" s="136" t="str">
        <f t="shared" si="163"/>
        <v/>
      </c>
      <c r="AW230" s="136" t="str">
        <f t="shared" si="164"/>
        <v/>
      </c>
      <c r="AX230" s="136" t="str">
        <f t="shared" si="165"/>
        <v/>
      </c>
      <c r="AY230" s="136" t="str">
        <f t="shared" si="166"/>
        <v/>
      </c>
      <c r="AZ230" s="136" t="str">
        <f t="shared" si="167"/>
        <v/>
      </c>
      <c r="BA230" s="136" t="str">
        <f t="shared" si="168"/>
        <v/>
      </c>
      <c r="BB230" s="136" t="str">
        <f t="shared" si="169"/>
        <v/>
      </c>
      <c r="BC230" s="136" t="str">
        <f t="shared" si="134"/>
        <v/>
      </c>
      <c r="BD230" s="136" t="str">
        <f t="shared" si="135"/>
        <v/>
      </c>
      <c r="BE230" s="136" t="str">
        <f t="shared" si="136"/>
        <v/>
      </c>
      <c r="BF230" s="136" t="str">
        <f t="shared" si="137"/>
        <v/>
      </c>
      <c r="BG230" s="136" t="str">
        <f t="shared" si="138"/>
        <v/>
      </c>
      <c r="BH230" s="136" t="str">
        <f t="shared" si="139"/>
        <v/>
      </c>
      <c r="BI230" s="136" t="str">
        <f t="shared" si="140"/>
        <v/>
      </c>
      <c r="BJ230" s="136" t="str">
        <f t="shared" si="141"/>
        <v/>
      </c>
      <c r="BK230" s="136" t="str">
        <f t="shared" si="142"/>
        <v/>
      </c>
      <c r="BL230" s="136" t="str">
        <f t="shared" si="143"/>
        <v/>
      </c>
    </row>
    <row r="231" spans="1:64" s="3" customFormat="1" x14ac:dyDescent="0.35">
      <c r="A231" s="187"/>
      <c r="B231" s="188"/>
      <c r="C231" s="189"/>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2"/>
      <c r="AC231" s="136" t="str">
        <f t="shared" si="144"/>
        <v/>
      </c>
      <c r="AD231" s="136" t="str">
        <f t="shared" si="145"/>
        <v/>
      </c>
      <c r="AE231" s="136" t="str">
        <f t="shared" si="146"/>
        <v/>
      </c>
      <c r="AF231" s="136" t="str">
        <f t="shared" si="147"/>
        <v/>
      </c>
      <c r="AG231" s="136" t="str">
        <f t="shared" si="148"/>
        <v/>
      </c>
      <c r="AH231" s="136" t="str">
        <f t="shared" si="149"/>
        <v/>
      </c>
      <c r="AI231" s="136" t="str">
        <f t="shared" si="150"/>
        <v/>
      </c>
      <c r="AJ231" s="136" t="str">
        <f t="shared" si="151"/>
        <v/>
      </c>
      <c r="AK231" s="136" t="str">
        <f t="shared" si="152"/>
        <v/>
      </c>
      <c r="AL231" s="136" t="str">
        <f t="shared" si="153"/>
        <v/>
      </c>
      <c r="AM231" s="136" t="str">
        <f t="shared" si="154"/>
        <v/>
      </c>
      <c r="AN231" s="136" t="str">
        <f t="shared" si="155"/>
        <v/>
      </c>
      <c r="AO231" s="136" t="str">
        <f t="shared" si="156"/>
        <v/>
      </c>
      <c r="AP231" s="136" t="str">
        <f t="shared" si="157"/>
        <v/>
      </c>
      <c r="AQ231" s="136" t="str">
        <f t="shared" si="158"/>
        <v/>
      </c>
      <c r="AR231" s="136" t="str">
        <f t="shared" si="159"/>
        <v/>
      </c>
      <c r="AS231" s="136" t="str">
        <f t="shared" si="160"/>
        <v/>
      </c>
      <c r="AT231" s="136" t="str">
        <f t="shared" si="161"/>
        <v/>
      </c>
      <c r="AU231" s="136" t="str">
        <f t="shared" si="162"/>
        <v/>
      </c>
      <c r="AV231" s="136" t="str">
        <f t="shared" si="163"/>
        <v/>
      </c>
      <c r="AW231" s="136" t="str">
        <f t="shared" si="164"/>
        <v/>
      </c>
      <c r="AX231" s="136" t="str">
        <f t="shared" si="165"/>
        <v/>
      </c>
      <c r="AY231" s="136" t="str">
        <f t="shared" si="166"/>
        <v/>
      </c>
      <c r="AZ231" s="136" t="str">
        <f t="shared" si="167"/>
        <v/>
      </c>
      <c r="BA231" s="136" t="str">
        <f t="shared" si="168"/>
        <v/>
      </c>
      <c r="BB231" s="136" t="str">
        <f t="shared" si="169"/>
        <v/>
      </c>
      <c r="BC231" s="136" t="str">
        <f t="shared" si="134"/>
        <v/>
      </c>
      <c r="BD231" s="136" t="str">
        <f t="shared" si="135"/>
        <v/>
      </c>
      <c r="BE231" s="136" t="str">
        <f t="shared" si="136"/>
        <v/>
      </c>
      <c r="BF231" s="136" t="str">
        <f t="shared" si="137"/>
        <v/>
      </c>
      <c r="BG231" s="136" t="str">
        <f t="shared" si="138"/>
        <v/>
      </c>
      <c r="BH231" s="136" t="str">
        <f t="shared" si="139"/>
        <v/>
      </c>
      <c r="BI231" s="136" t="str">
        <f t="shared" si="140"/>
        <v/>
      </c>
      <c r="BJ231" s="136" t="str">
        <f t="shared" si="141"/>
        <v/>
      </c>
      <c r="BK231" s="136" t="str">
        <f t="shared" si="142"/>
        <v/>
      </c>
      <c r="BL231" s="136" t="str">
        <f t="shared" si="143"/>
        <v/>
      </c>
    </row>
    <row r="232" spans="1:64" s="3" customFormat="1" x14ac:dyDescent="0.35">
      <c r="A232" s="187"/>
      <c r="B232" s="188"/>
      <c r="C232" s="189"/>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2"/>
      <c r="AC232" s="136" t="str">
        <f t="shared" si="144"/>
        <v/>
      </c>
      <c r="AD232" s="136" t="str">
        <f t="shared" si="145"/>
        <v/>
      </c>
      <c r="AE232" s="136" t="str">
        <f t="shared" si="146"/>
        <v/>
      </c>
      <c r="AF232" s="136" t="str">
        <f t="shared" si="147"/>
        <v/>
      </c>
      <c r="AG232" s="136" t="str">
        <f t="shared" si="148"/>
        <v/>
      </c>
      <c r="AH232" s="136" t="str">
        <f t="shared" si="149"/>
        <v/>
      </c>
      <c r="AI232" s="136" t="str">
        <f t="shared" si="150"/>
        <v/>
      </c>
      <c r="AJ232" s="136" t="str">
        <f t="shared" si="151"/>
        <v/>
      </c>
      <c r="AK232" s="136" t="str">
        <f t="shared" si="152"/>
        <v/>
      </c>
      <c r="AL232" s="136" t="str">
        <f t="shared" si="153"/>
        <v/>
      </c>
      <c r="AM232" s="136" t="str">
        <f t="shared" si="154"/>
        <v/>
      </c>
      <c r="AN232" s="136" t="str">
        <f t="shared" si="155"/>
        <v/>
      </c>
      <c r="AO232" s="136" t="str">
        <f t="shared" si="156"/>
        <v/>
      </c>
      <c r="AP232" s="136" t="str">
        <f t="shared" si="157"/>
        <v/>
      </c>
      <c r="AQ232" s="136" t="str">
        <f t="shared" si="158"/>
        <v/>
      </c>
      <c r="AR232" s="136" t="str">
        <f t="shared" si="159"/>
        <v/>
      </c>
      <c r="AS232" s="136" t="str">
        <f t="shared" si="160"/>
        <v/>
      </c>
      <c r="AT232" s="136" t="str">
        <f t="shared" si="161"/>
        <v/>
      </c>
      <c r="AU232" s="136" t="str">
        <f t="shared" si="162"/>
        <v/>
      </c>
      <c r="AV232" s="136" t="str">
        <f t="shared" si="163"/>
        <v/>
      </c>
      <c r="AW232" s="136" t="str">
        <f t="shared" si="164"/>
        <v/>
      </c>
      <c r="AX232" s="136" t="str">
        <f t="shared" si="165"/>
        <v/>
      </c>
      <c r="AY232" s="136" t="str">
        <f t="shared" si="166"/>
        <v/>
      </c>
      <c r="AZ232" s="136" t="str">
        <f t="shared" si="167"/>
        <v/>
      </c>
      <c r="BA232" s="136" t="str">
        <f t="shared" si="168"/>
        <v/>
      </c>
      <c r="BB232" s="136" t="str">
        <f t="shared" si="169"/>
        <v/>
      </c>
      <c r="BC232" s="136" t="str">
        <f t="shared" si="134"/>
        <v/>
      </c>
      <c r="BD232" s="136" t="str">
        <f t="shared" si="135"/>
        <v/>
      </c>
      <c r="BE232" s="136" t="str">
        <f t="shared" si="136"/>
        <v/>
      </c>
      <c r="BF232" s="136" t="str">
        <f t="shared" si="137"/>
        <v/>
      </c>
      <c r="BG232" s="136" t="str">
        <f t="shared" si="138"/>
        <v/>
      </c>
      <c r="BH232" s="136" t="str">
        <f t="shared" si="139"/>
        <v/>
      </c>
      <c r="BI232" s="136" t="str">
        <f t="shared" si="140"/>
        <v/>
      </c>
      <c r="BJ232" s="136" t="str">
        <f t="shared" si="141"/>
        <v/>
      </c>
      <c r="BK232" s="136" t="str">
        <f t="shared" si="142"/>
        <v/>
      </c>
      <c r="BL232" s="136" t="str">
        <f t="shared" si="143"/>
        <v/>
      </c>
    </row>
    <row r="233" spans="1:64" s="3" customFormat="1" x14ac:dyDescent="0.35">
      <c r="A233" s="187"/>
      <c r="B233" s="188"/>
      <c r="C233" s="189"/>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2"/>
      <c r="AC233" s="136" t="str">
        <f t="shared" si="144"/>
        <v/>
      </c>
      <c r="AD233" s="136" t="str">
        <f t="shared" si="145"/>
        <v/>
      </c>
      <c r="AE233" s="136" t="str">
        <f t="shared" si="146"/>
        <v/>
      </c>
      <c r="AF233" s="136" t="str">
        <f t="shared" si="147"/>
        <v/>
      </c>
      <c r="AG233" s="136" t="str">
        <f t="shared" si="148"/>
        <v/>
      </c>
      <c r="AH233" s="136" t="str">
        <f t="shared" si="149"/>
        <v/>
      </c>
      <c r="AI233" s="136" t="str">
        <f t="shared" si="150"/>
        <v/>
      </c>
      <c r="AJ233" s="136" t="str">
        <f t="shared" si="151"/>
        <v/>
      </c>
      <c r="AK233" s="136" t="str">
        <f t="shared" si="152"/>
        <v/>
      </c>
      <c r="AL233" s="136" t="str">
        <f t="shared" si="153"/>
        <v/>
      </c>
      <c r="AM233" s="136" t="str">
        <f t="shared" si="154"/>
        <v/>
      </c>
      <c r="AN233" s="136" t="str">
        <f t="shared" si="155"/>
        <v/>
      </c>
      <c r="AO233" s="136" t="str">
        <f t="shared" si="156"/>
        <v/>
      </c>
      <c r="AP233" s="136" t="str">
        <f t="shared" si="157"/>
        <v/>
      </c>
      <c r="AQ233" s="136" t="str">
        <f t="shared" si="158"/>
        <v/>
      </c>
      <c r="AR233" s="136" t="str">
        <f t="shared" si="159"/>
        <v/>
      </c>
      <c r="AS233" s="136" t="str">
        <f t="shared" si="160"/>
        <v/>
      </c>
      <c r="AT233" s="136" t="str">
        <f t="shared" si="161"/>
        <v/>
      </c>
      <c r="AU233" s="136" t="str">
        <f t="shared" si="162"/>
        <v/>
      </c>
      <c r="AV233" s="136" t="str">
        <f t="shared" si="163"/>
        <v/>
      </c>
      <c r="AW233" s="136" t="str">
        <f t="shared" si="164"/>
        <v/>
      </c>
      <c r="AX233" s="136" t="str">
        <f t="shared" si="165"/>
        <v/>
      </c>
      <c r="AY233" s="136" t="str">
        <f t="shared" si="166"/>
        <v/>
      </c>
      <c r="AZ233" s="136" t="str">
        <f t="shared" si="167"/>
        <v/>
      </c>
      <c r="BA233" s="136" t="str">
        <f t="shared" si="168"/>
        <v/>
      </c>
      <c r="BB233" s="136" t="str">
        <f t="shared" si="169"/>
        <v/>
      </c>
      <c r="BC233" s="136" t="str">
        <f t="shared" si="134"/>
        <v/>
      </c>
      <c r="BD233" s="136" t="str">
        <f t="shared" si="135"/>
        <v/>
      </c>
      <c r="BE233" s="136" t="str">
        <f t="shared" si="136"/>
        <v/>
      </c>
      <c r="BF233" s="136" t="str">
        <f t="shared" si="137"/>
        <v/>
      </c>
      <c r="BG233" s="136" t="str">
        <f t="shared" si="138"/>
        <v/>
      </c>
      <c r="BH233" s="136" t="str">
        <f t="shared" si="139"/>
        <v/>
      </c>
      <c r="BI233" s="136" t="str">
        <f t="shared" si="140"/>
        <v/>
      </c>
      <c r="BJ233" s="136" t="str">
        <f t="shared" si="141"/>
        <v/>
      </c>
      <c r="BK233" s="136" t="str">
        <f t="shared" si="142"/>
        <v/>
      </c>
      <c r="BL233" s="136" t="str">
        <f t="shared" si="143"/>
        <v/>
      </c>
    </row>
    <row r="234" spans="1:64" s="3" customFormat="1" x14ac:dyDescent="0.35">
      <c r="A234" s="187"/>
      <c r="B234" s="188"/>
      <c r="C234" s="189"/>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2"/>
      <c r="AC234" s="136" t="str">
        <f t="shared" si="144"/>
        <v/>
      </c>
      <c r="AD234" s="136" t="str">
        <f t="shared" si="145"/>
        <v/>
      </c>
      <c r="AE234" s="136" t="str">
        <f t="shared" si="146"/>
        <v/>
      </c>
      <c r="AF234" s="136" t="str">
        <f t="shared" si="147"/>
        <v/>
      </c>
      <c r="AG234" s="136" t="str">
        <f t="shared" si="148"/>
        <v/>
      </c>
      <c r="AH234" s="136" t="str">
        <f t="shared" si="149"/>
        <v/>
      </c>
      <c r="AI234" s="136" t="str">
        <f t="shared" si="150"/>
        <v/>
      </c>
      <c r="AJ234" s="136" t="str">
        <f t="shared" si="151"/>
        <v/>
      </c>
      <c r="AK234" s="136" t="str">
        <f t="shared" si="152"/>
        <v/>
      </c>
      <c r="AL234" s="136" t="str">
        <f t="shared" si="153"/>
        <v/>
      </c>
      <c r="AM234" s="136" t="str">
        <f t="shared" si="154"/>
        <v/>
      </c>
      <c r="AN234" s="136" t="str">
        <f t="shared" si="155"/>
        <v/>
      </c>
      <c r="AO234" s="136" t="str">
        <f t="shared" si="156"/>
        <v/>
      </c>
      <c r="AP234" s="136" t="str">
        <f t="shared" si="157"/>
        <v/>
      </c>
      <c r="AQ234" s="136" t="str">
        <f t="shared" si="158"/>
        <v/>
      </c>
      <c r="AR234" s="136" t="str">
        <f t="shared" si="159"/>
        <v/>
      </c>
      <c r="AS234" s="136" t="str">
        <f t="shared" si="160"/>
        <v/>
      </c>
      <c r="AT234" s="136" t="str">
        <f t="shared" si="161"/>
        <v/>
      </c>
      <c r="AU234" s="136" t="str">
        <f t="shared" si="162"/>
        <v/>
      </c>
      <c r="AV234" s="136" t="str">
        <f t="shared" si="163"/>
        <v/>
      </c>
      <c r="AW234" s="136" t="str">
        <f t="shared" si="164"/>
        <v/>
      </c>
      <c r="AX234" s="136" t="str">
        <f t="shared" si="165"/>
        <v/>
      </c>
      <c r="AY234" s="136" t="str">
        <f t="shared" si="166"/>
        <v/>
      </c>
      <c r="AZ234" s="136" t="str">
        <f t="shared" si="167"/>
        <v/>
      </c>
      <c r="BA234" s="136" t="str">
        <f t="shared" si="168"/>
        <v/>
      </c>
      <c r="BB234" s="136" t="str">
        <f t="shared" si="169"/>
        <v/>
      </c>
      <c r="BC234" s="136" t="str">
        <f t="shared" si="134"/>
        <v/>
      </c>
      <c r="BD234" s="136" t="str">
        <f t="shared" si="135"/>
        <v/>
      </c>
      <c r="BE234" s="136" t="str">
        <f t="shared" si="136"/>
        <v/>
      </c>
      <c r="BF234" s="136" t="str">
        <f t="shared" si="137"/>
        <v/>
      </c>
      <c r="BG234" s="136" t="str">
        <f t="shared" si="138"/>
        <v/>
      </c>
      <c r="BH234" s="136" t="str">
        <f t="shared" si="139"/>
        <v/>
      </c>
      <c r="BI234" s="136" t="str">
        <f t="shared" si="140"/>
        <v/>
      </c>
      <c r="BJ234" s="136" t="str">
        <f t="shared" si="141"/>
        <v/>
      </c>
      <c r="BK234" s="136" t="str">
        <f t="shared" si="142"/>
        <v/>
      </c>
      <c r="BL234" s="136" t="str">
        <f t="shared" si="143"/>
        <v/>
      </c>
    </row>
    <row r="235" spans="1:64" s="3" customFormat="1" x14ac:dyDescent="0.35">
      <c r="A235" s="187"/>
      <c r="B235" s="188"/>
      <c r="C235" s="189"/>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2"/>
      <c r="AC235" s="136" t="str">
        <f t="shared" si="144"/>
        <v/>
      </c>
      <c r="AD235" s="136" t="str">
        <f t="shared" si="145"/>
        <v/>
      </c>
      <c r="AE235" s="136" t="str">
        <f t="shared" si="146"/>
        <v/>
      </c>
      <c r="AF235" s="136" t="str">
        <f t="shared" si="147"/>
        <v/>
      </c>
      <c r="AG235" s="136" t="str">
        <f t="shared" si="148"/>
        <v/>
      </c>
      <c r="AH235" s="136" t="str">
        <f t="shared" si="149"/>
        <v/>
      </c>
      <c r="AI235" s="136" t="str">
        <f t="shared" si="150"/>
        <v/>
      </c>
      <c r="AJ235" s="136" t="str">
        <f t="shared" si="151"/>
        <v/>
      </c>
      <c r="AK235" s="136" t="str">
        <f t="shared" si="152"/>
        <v/>
      </c>
      <c r="AL235" s="136" t="str">
        <f t="shared" si="153"/>
        <v/>
      </c>
      <c r="AM235" s="136" t="str">
        <f t="shared" si="154"/>
        <v/>
      </c>
      <c r="AN235" s="136" t="str">
        <f t="shared" si="155"/>
        <v/>
      </c>
      <c r="AO235" s="136" t="str">
        <f t="shared" si="156"/>
        <v/>
      </c>
      <c r="AP235" s="136" t="str">
        <f t="shared" si="157"/>
        <v/>
      </c>
      <c r="AQ235" s="136" t="str">
        <f t="shared" si="158"/>
        <v/>
      </c>
      <c r="AR235" s="136" t="str">
        <f t="shared" si="159"/>
        <v/>
      </c>
      <c r="AS235" s="136" t="str">
        <f t="shared" si="160"/>
        <v/>
      </c>
      <c r="AT235" s="136" t="str">
        <f t="shared" si="161"/>
        <v/>
      </c>
      <c r="AU235" s="136" t="str">
        <f t="shared" si="162"/>
        <v/>
      </c>
      <c r="AV235" s="136" t="str">
        <f t="shared" si="163"/>
        <v/>
      </c>
      <c r="AW235" s="136" t="str">
        <f t="shared" si="164"/>
        <v/>
      </c>
      <c r="AX235" s="136" t="str">
        <f t="shared" si="165"/>
        <v/>
      </c>
      <c r="AY235" s="136" t="str">
        <f t="shared" si="166"/>
        <v/>
      </c>
      <c r="AZ235" s="136" t="str">
        <f t="shared" si="167"/>
        <v/>
      </c>
      <c r="BA235" s="136" t="str">
        <f t="shared" si="168"/>
        <v/>
      </c>
      <c r="BB235" s="136" t="str">
        <f t="shared" si="169"/>
        <v/>
      </c>
      <c r="BC235" s="136" t="str">
        <f t="shared" si="134"/>
        <v/>
      </c>
      <c r="BD235" s="136" t="str">
        <f t="shared" si="135"/>
        <v/>
      </c>
      <c r="BE235" s="136" t="str">
        <f t="shared" si="136"/>
        <v/>
      </c>
      <c r="BF235" s="136" t="str">
        <f t="shared" si="137"/>
        <v/>
      </c>
      <c r="BG235" s="136" t="str">
        <f t="shared" si="138"/>
        <v/>
      </c>
      <c r="BH235" s="136" t="str">
        <f t="shared" si="139"/>
        <v/>
      </c>
      <c r="BI235" s="136" t="str">
        <f t="shared" si="140"/>
        <v/>
      </c>
      <c r="BJ235" s="136" t="str">
        <f t="shared" si="141"/>
        <v/>
      </c>
      <c r="BK235" s="136" t="str">
        <f t="shared" si="142"/>
        <v/>
      </c>
      <c r="BL235" s="136" t="str">
        <f t="shared" si="143"/>
        <v/>
      </c>
    </row>
    <row r="236" spans="1:64" s="3" customFormat="1" x14ac:dyDescent="0.35">
      <c r="A236" s="187"/>
      <c r="B236" s="188"/>
      <c r="C236" s="189"/>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2"/>
      <c r="AC236" s="136" t="str">
        <f t="shared" si="144"/>
        <v/>
      </c>
      <c r="AD236" s="136" t="str">
        <f t="shared" si="145"/>
        <v/>
      </c>
      <c r="AE236" s="136" t="str">
        <f t="shared" si="146"/>
        <v/>
      </c>
      <c r="AF236" s="136" t="str">
        <f t="shared" si="147"/>
        <v/>
      </c>
      <c r="AG236" s="136" t="str">
        <f t="shared" si="148"/>
        <v/>
      </c>
      <c r="AH236" s="136" t="str">
        <f t="shared" si="149"/>
        <v/>
      </c>
      <c r="AI236" s="136" t="str">
        <f t="shared" si="150"/>
        <v/>
      </c>
      <c r="AJ236" s="136" t="str">
        <f t="shared" si="151"/>
        <v/>
      </c>
      <c r="AK236" s="136" t="str">
        <f t="shared" si="152"/>
        <v/>
      </c>
      <c r="AL236" s="136" t="str">
        <f t="shared" si="153"/>
        <v/>
      </c>
      <c r="AM236" s="136" t="str">
        <f t="shared" si="154"/>
        <v/>
      </c>
      <c r="AN236" s="136" t="str">
        <f t="shared" si="155"/>
        <v/>
      </c>
      <c r="AO236" s="136" t="str">
        <f t="shared" si="156"/>
        <v/>
      </c>
      <c r="AP236" s="136" t="str">
        <f t="shared" si="157"/>
        <v/>
      </c>
      <c r="AQ236" s="136" t="str">
        <f t="shared" si="158"/>
        <v/>
      </c>
      <c r="AR236" s="136" t="str">
        <f t="shared" si="159"/>
        <v/>
      </c>
      <c r="AS236" s="136" t="str">
        <f t="shared" si="160"/>
        <v/>
      </c>
      <c r="AT236" s="136" t="str">
        <f t="shared" si="161"/>
        <v/>
      </c>
      <c r="AU236" s="136" t="str">
        <f t="shared" si="162"/>
        <v/>
      </c>
      <c r="AV236" s="136" t="str">
        <f t="shared" si="163"/>
        <v/>
      </c>
      <c r="AW236" s="136" t="str">
        <f t="shared" si="164"/>
        <v/>
      </c>
      <c r="AX236" s="136" t="str">
        <f t="shared" si="165"/>
        <v/>
      </c>
      <c r="AY236" s="136" t="str">
        <f t="shared" si="166"/>
        <v/>
      </c>
      <c r="AZ236" s="136" t="str">
        <f t="shared" si="167"/>
        <v/>
      </c>
      <c r="BA236" s="136" t="str">
        <f t="shared" si="168"/>
        <v/>
      </c>
      <c r="BB236" s="136" t="str">
        <f t="shared" si="169"/>
        <v/>
      </c>
      <c r="BC236" s="136" t="str">
        <f t="shared" si="134"/>
        <v/>
      </c>
      <c r="BD236" s="136" t="str">
        <f t="shared" si="135"/>
        <v/>
      </c>
      <c r="BE236" s="136" t="str">
        <f t="shared" si="136"/>
        <v/>
      </c>
      <c r="BF236" s="136" t="str">
        <f t="shared" si="137"/>
        <v/>
      </c>
      <c r="BG236" s="136" t="str">
        <f t="shared" si="138"/>
        <v/>
      </c>
      <c r="BH236" s="136" t="str">
        <f t="shared" si="139"/>
        <v/>
      </c>
      <c r="BI236" s="136" t="str">
        <f t="shared" si="140"/>
        <v/>
      </c>
      <c r="BJ236" s="136" t="str">
        <f t="shared" si="141"/>
        <v/>
      </c>
      <c r="BK236" s="136" t="str">
        <f t="shared" si="142"/>
        <v/>
      </c>
      <c r="BL236" s="136" t="str">
        <f t="shared" si="143"/>
        <v/>
      </c>
    </row>
    <row r="237" spans="1:64" s="3" customFormat="1" x14ac:dyDescent="0.35">
      <c r="A237" s="187"/>
      <c r="B237" s="188"/>
      <c r="C237" s="189"/>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2"/>
      <c r="AC237" s="136" t="str">
        <f t="shared" si="144"/>
        <v/>
      </c>
      <c r="AD237" s="136" t="str">
        <f t="shared" si="145"/>
        <v/>
      </c>
      <c r="AE237" s="136" t="str">
        <f t="shared" si="146"/>
        <v/>
      </c>
      <c r="AF237" s="136" t="str">
        <f t="shared" si="147"/>
        <v/>
      </c>
      <c r="AG237" s="136" t="str">
        <f t="shared" si="148"/>
        <v/>
      </c>
      <c r="AH237" s="136" t="str">
        <f t="shared" si="149"/>
        <v/>
      </c>
      <c r="AI237" s="136" t="str">
        <f t="shared" si="150"/>
        <v/>
      </c>
      <c r="AJ237" s="136" t="str">
        <f t="shared" si="151"/>
        <v/>
      </c>
      <c r="AK237" s="136" t="str">
        <f t="shared" si="152"/>
        <v/>
      </c>
      <c r="AL237" s="136" t="str">
        <f t="shared" si="153"/>
        <v/>
      </c>
      <c r="AM237" s="136" t="str">
        <f t="shared" si="154"/>
        <v/>
      </c>
      <c r="AN237" s="136" t="str">
        <f t="shared" si="155"/>
        <v/>
      </c>
      <c r="AO237" s="136" t="str">
        <f t="shared" si="156"/>
        <v/>
      </c>
      <c r="AP237" s="136" t="str">
        <f t="shared" si="157"/>
        <v/>
      </c>
      <c r="AQ237" s="136" t="str">
        <f t="shared" si="158"/>
        <v/>
      </c>
      <c r="AR237" s="136" t="str">
        <f t="shared" si="159"/>
        <v/>
      </c>
      <c r="AS237" s="136" t="str">
        <f t="shared" si="160"/>
        <v/>
      </c>
      <c r="AT237" s="136" t="str">
        <f t="shared" si="161"/>
        <v/>
      </c>
      <c r="AU237" s="136" t="str">
        <f t="shared" si="162"/>
        <v/>
      </c>
      <c r="AV237" s="136" t="str">
        <f t="shared" si="163"/>
        <v/>
      </c>
      <c r="AW237" s="136" t="str">
        <f t="shared" si="164"/>
        <v/>
      </c>
      <c r="AX237" s="136" t="str">
        <f t="shared" si="165"/>
        <v/>
      </c>
      <c r="AY237" s="136" t="str">
        <f t="shared" si="166"/>
        <v/>
      </c>
      <c r="AZ237" s="136" t="str">
        <f t="shared" si="167"/>
        <v/>
      </c>
      <c r="BA237" s="136" t="str">
        <f t="shared" si="168"/>
        <v/>
      </c>
      <c r="BB237" s="136" t="str">
        <f t="shared" si="169"/>
        <v/>
      </c>
      <c r="BC237" s="136" t="str">
        <f t="shared" si="134"/>
        <v/>
      </c>
      <c r="BD237" s="136" t="str">
        <f t="shared" si="135"/>
        <v/>
      </c>
      <c r="BE237" s="136" t="str">
        <f t="shared" si="136"/>
        <v/>
      </c>
      <c r="BF237" s="136" t="str">
        <f t="shared" si="137"/>
        <v/>
      </c>
      <c r="BG237" s="136" t="str">
        <f t="shared" si="138"/>
        <v/>
      </c>
      <c r="BH237" s="136" t="str">
        <f t="shared" si="139"/>
        <v/>
      </c>
      <c r="BI237" s="136" t="str">
        <f t="shared" si="140"/>
        <v/>
      </c>
      <c r="BJ237" s="136" t="str">
        <f t="shared" si="141"/>
        <v/>
      </c>
      <c r="BK237" s="136" t="str">
        <f t="shared" si="142"/>
        <v/>
      </c>
      <c r="BL237" s="136" t="str">
        <f t="shared" si="143"/>
        <v/>
      </c>
    </row>
    <row r="238" spans="1:64" s="3" customFormat="1" x14ac:dyDescent="0.35">
      <c r="A238" s="187"/>
      <c r="B238" s="188"/>
      <c r="C238" s="189"/>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2"/>
      <c r="AC238" s="136" t="str">
        <f t="shared" si="144"/>
        <v/>
      </c>
      <c r="AD238" s="136" t="str">
        <f t="shared" si="145"/>
        <v/>
      </c>
      <c r="AE238" s="136" t="str">
        <f t="shared" si="146"/>
        <v/>
      </c>
      <c r="AF238" s="136" t="str">
        <f t="shared" si="147"/>
        <v/>
      </c>
      <c r="AG238" s="136" t="str">
        <f t="shared" si="148"/>
        <v/>
      </c>
      <c r="AH238" s="136" t="str">
        <f t="shared" si="149"/>
        <v/>
      </c>
      <c r="AI238" s="136" t="str">
        <f t="shared" si="150"/>
        <v/>
      </c>
      <c r="AJ238" s="136" t="str">
        <f t="shared" si="151"/>
        <v/>
      </c>
      <c r="AK238" s="136" t="str">
        <f t="shared" si="152"/>
        <v/>
      </c>
      <c r="AL238" s="136" t="str">
        <f t="shared" si="153"/>
        <v/>
      </c>
      <c r="AM238" s="136" t="str">
        <f t="shared" si="154"/>
        <v/>
      </c>
      <c r="AN238" s="136" t="str">
        <f t="shared" si="155"/>
        <v/>
      </c>
      <c r="AO238" s="136" t="str">
        <f t="shared" si="156"/>
        <v/>
      </c>
      <c r="AP238" s="136" t="str">
        <f t="shared" si="157"/>
        <v/>
      </c>
      <c r="AQ238" s="136" t="str">
        <f t="shared" si="158"/>
        <v/>
      </c>
      <c r="AR238" s="136" t="str">
        <f t="shared" si="159"/>
        <v/>
      </c>
      <c r="AS238" s="136" t="str">
        <f t="shared" si="160"/>
        <v/>
      </c>
      <c r="AT238" s="136" t="str">
        <f t="shared" si="161"/>
        <v/>
      </c>
      <c r="AU238" s="136" t="str">
        <f t="shared" si="162"/>
        <v/>
      </c>
      <c r="AV238" s="136" t="str">
        <f t="shared" si="163"/>
        <v/>
      </c>
      <c r="AW238" s="136" t="str">
        <f t="shared" si="164"/>
        <v/>
      </c>
      <c r="AX238" s="136" t="str">
        <f t="shared" si="165"/>
        <v/>
      </c>
      <c r="AY238" s="136" t="str">
        <f t="shared" si="166"/>
        <v/>
      </c>
      <c r="AZ238" s="136" t="str">
        <f t="shared" si="167"/>
        <v/>
      </c>
      <c r="BA238" s="136" t="str">
        <f t="shared" si="168"/>
        <v/>
      </c>
      <c r="BB238" s="136" t="str">
        <f t="shared" si="169"/>
        <v/>
      </c>
      <c r="BC238" s="136" t="str">
        <f t="shared" si="134"/>
        <v/>
      </c>
      <c r="BD238" s="136" t="str">
        <f t="shared" si="135"/>
        <v/>
      </c>
      <c r="BE238" s="136" t="str">
        <f t="shared" si="136"/>
        <v/>
      </c>
      <c r="BF238" s="136" t="str">
        <f t="shared" si="137"/>
        <v/>
      </c>
      <c r="BG238" s="136" t="str">
        <f t="shared" si="138"/>
        <v/>
      </c>
      <c r="BH238" s="136" t="str">
        <f t="shared" si="139"/>
        <v/>
      </c>
      <c r="BI238" s="136" t="str">
        <f t="shared" si="140"/>
        <v/>
      </c>
      <c r="BJ238" s="136" t="str">
        <f t="shared" si="141"/>
        <v/>
      </c>
      <c r="BK238" s="136" t="str">
        <f t="shared" si="142"/>
        <v/>
      </c>
      <c r="BL238" s="136" t="str">
        <f t="shared" si="143"/>
        <v/>
      </c>
    </row>
    <row r="239" spans="1:64" s="3" customFormat="1" x14ac:dyDescent="0.35">
      <c r="A239" s="187"/>
      <c r="B239" s="188"/>
      <c r="C239" s="189"/>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2"/>
      <c r="AC239" s="136" t="str">
        <f t="shared" si="144"/>
        <v/>
      </c>
      <c r="AD239" s="136" t="str">
        <f t="shared" si="145"/>
        <v/>
      </c>
      <c r="AE239" s="136" t="str">
        <f t="shared" si="146"/>
        <v/>
      </c>
      <c r="AF239" s="136" t="str">
        <f t="shared" si="147"/>
        <v/>
      </c>
      <c r="AG239" s="136" t="str">
        <f t="shared" si="148"/>
        <v/>
      </c>
      <c r="AH239" s="136" t="str">
        <f t="shared" si="149"/>
        <v/>
      </c>
      <c r="AI239" s="136" t="str">
        <f t="shared" si="150"/>
        <v/>
      </c>
      <c r="AJ239" s="136" t="str">
        <f t="shared" si="151"/>
        <v/>
      </c>
      <c r="AK239" s="136" t="str">
        <f t="shared" si="152"/>
        <v/>
      </c>
      <c r="AL239" s="136" t="str">
        <f t="shared" si="153"/>
        <v/>
      </c>
      <c r="AM239" s="136" t="str">
        <f t="shared" si="154"/>
        <v/>
      </c>
      <c r="AN239" s="136" t="str">
        <f t="shared" si="155"/>
        <v/>
      </c>
      <c r="AO239" s="136" t="str">
        <f t="shared" si="156"/>
        <v/>
      </c>
      <c r="AP239" s="136" t="str">
        <f t="shared" si="157"/>
        <v/>
      </c>
      <c r="AQ239" s="136" t="str">
        <f t="shared" si="158"/>
        <v/>
      </c>
      <c r="AR239" s="136" t="str">
        <f t="shared" si="159"/>
        <v/>
      </c>
      <c r="AS239" s="136" t="str">
        <f t="shared" si="160"/>
        <v/>
      </c>
      <c r="AT239" s="136" t="str">
        <f t="shared" si="161"/>
        <v/>
      </c>
      <c r="AU239" s="136" t="str">
        <f t="shared" si="162"/>
        <v/>
      </c>
      <c r="AV239" s="136" t="str">
        <f t="shared" si="163"/>
        <v/>
      </c>
      <c r="AW239" s="136" t="str">
        <f t="shared" si="164"/>
        <v/>
      </c>
      <c r="AX239" s="136" t="str">
        <f t="shared" si="165"/>
        <v/>
      </c>
      <c r="AY239" s="136" t="str">
        <f t="shared" si="166"/>
        <v/>
      </c>
      <c r="AZ239" s="136" t="str">
        <f t="shared" si="167"/>
        <v/>
      </c>
      <c r="BA239" s="136" t="str">
        <f t="shared" si="168"/>
        <v/>
      </c>
      <c r="BB239" s="136" t="str">
        <f t="shared" si="169"/>
        <v/>
      </c>
      <c r="BC239" s="136" t="str">
        <f t="shared" si="134"/>
        <v/>
      </c>
      <c r="BD239" s="136" t="str">
        <f t="shared" si="135"/>
        <v/>
      </c>
      <c r="BE239" s="136" t="str">
        <f t="shared" si="136"/>
        <v/>
      </c>
      <c r="BF239" s="136" t="str">
        <f t="shared" si="137"/>
        <v/>
      </c>
      <c r="BG239" s="136" t="str">
        <f t="shared" si="138"/>
        <v/>
      </c>
      <c r="BH239" s="136" t="str">
        <f t="shared" si="139"/>
        <v/>
      </c>
      <c r="BI239" s="136" t="str">
        <f t="shared" si="140"/>
        <v/>
      </c>
      <c r="BJ239" s="136" t="str">
        <f t="shared" si="141"/>
        <v/>
      </c>
      <c r="BK239" s="136" t="str">
        <f t="shared" si="142"/>
        <v/>
      </c>
      <c r="BL239" s="136" t="str">
        <f t="shared" si="143"/>
        <v/>
      </c>
    </row>
    <row r="240" spans="1:64" s="3" customFormat="1" x14ac:dyDescent="0.35">
      <c r="A240" s="187"/>
      <c r="B240" s="188"/>
      <c r="C240" s="189"/>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2"/>
      <c r="AC240" s="136" t="str">
        <f t="shared" si="144"/>
        <v/>
      </c>
      <c r="AD240" s="136" t="str">
        <f t="shared" si="145"/>
        <v/>
      </c>
      <c r="AE240" s="136" t="str">
        <f t="shared" si="146"/>
        <v/>
      </c>
      <c r="AF240" s="136" t="str">
        <f t="shared" si="147"/>
        <v/>
      </c>
      <c r="AG240" s="136" t="str">
        <f t="shared" si="148"/>
        <v/>
      </c>
      <c r="AH240" s="136" t="str">
        <f t="shared" si="149"/>
        <v/>
      </c>
      <c r="AI240" s="136" t="str">
        <f t="shared" si="150"/>
        <v/>
      </c>
      <c r="AJ240" s="136" t="str">
        <f t="shared" si="151"/>
        <v/>
      </c>
      <c r="AK240" s="136" t="str">
        <f t="shared" si="152"/>
        <v/>
      </c>
      <c r="AL240" s="136" t="str">
        <f t="shared" si="153"/>
        <v/>
      </c>
      <c r="AM240" s="136" t="str">
        <f t="shared" si="154"/>
        <v/>
      </c>
      <c r="AN240" s="136" t="str">
        <f t="shared" si="155"/>
        <v/>
      </c>
      <c r="AO240" s="136" t="str">
        <f t="shared" si="156"/>
        <v/>
      </c>
      <c r="AP240" s="136" t="str">
        <f t="shared" si="157"/>
        <v/>
      </c>
      <c r="AQ240" s="136" t="str">
        <f t="shared" si="158"/>
        <v/>
      </c>
      <c r="AR240" s="136" t="str">
        <f t="shared" si="159"/>
        <v/>
      </c>
      <c r="AS240" s="136" t="str">
        <f t="shared" si="160"/>
        <v/>
      </c>
      <c r="AT240" s="136" t="str">
        <f t="shared" si="161"/>
        <v/>
      </c>
      <c r="AU240" s="136" t="str">
        <f t="shared" si="162"/>
        <v/>
      </c>
      <c r="AV240" s="136" t="str">
        <f t="shared" si="163"/>
        <v/>
      </c>
      <c r="AW240" s="136" t="str">
        <f t="shared" si="164"/>
        <v/>
      </c>
      <c r="AX240" s="136" t="str">
        <f t="shared" si="165"/>
        <v/>
      </c>
      <c r="AY240" s="136" t="str">
        <f t="shared" si="166"/>
        <v/>
      </c>
      <c r="AZ240" s="136" t="str">
        <f t="shared" si="167"/>
        <v/>
      </c>
      <c r="BA240" s="136" t="str">
        <f t="shared" si="168"/>
        <v/>
      </c>
      <c r="BB240" s="136" t="str">
        <f t="shared" si="169"/>
        <v/>
      </c>
      <c r="BC240" s="136" t="str">
        <f t="shared" si="134"/>
        <v/>
      </c>
      <c r="BD240" s="136" t="str">
        <f t="shared" si="135"/>
        <v/>
      </c>
      <c r="BE240" s="136" t="str">
        <f t="shared" si="136"/>
        <v/>
      </c>
      <c r="BF240" s="136" t="str">
        <f t="shared" si="137"/>
        <v/>
      </c>
      <c r="BG240" s="136" t="str">
        <f t="shared" si="138"/>
        <v/>
      </c>
      <c r="BH240" s="136" t="str">
        <f t="shared" si="139"/>
        <v/>
      </c>
      <c r="BI240" s="136" t="str">
        <f t="shared" si="140"/>
        <v/>
      </c>
      <c r="BJ240" s="136" t="str">
        <f t="shared" si="141"/>
        <v/>
      </c>
      <c r="BK240" s="136" t="str">
        <f t="shared" si="142"/>
        <v/>
      </c>
      <c r="BL240" s="136" t="str">
        <f t="shared" si="143"/>
        <v/>
      </c>
    </row>
    <row r="241" spans="1:64" s="3" customFormat="1" x14ac:dyDescent="0.35">
      <c r="A241" s="187"/>
      <c r="B241" s="188"/>
      <c r="C241" s="189"/>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2"/>
      <c r="AC241" s="136" t="str">
        <f t="shared" si="144"/>
        <v/>
      </c>
      <c r="AD241" s="136" t="str">
        <f t="shared" si="145"/>
        <v/>
      </c>
      <c r="AE241" s="136" t="str">
        <f t="shared" si="146"/>
        <v/>
      </c>
      <c r="AF241" s="136" t="str">
        <f t="shared" si="147"/>
        <v/>
      </c>
      <c r="AG241" s="136" t="str">
        <f t="shared" si="148"/>
        <v/>
      </c>
      <c r="AH241" s="136" t="str">
        <f t="shared" si="149"/>
        <v/>
      </c>
      <c r="AI241" s="136" t="str">
        <f t="shared" si="150"/>
        <v/>
      </c>
      <c r="AJ241" s="136" t="str">
        <f t="shared" si="151"/>
        <v/>
      </c>
      <c r="AK241" s="136" t="str">
        <f t="shared" si="152"/>
        <v/>
      </c>
      <c r="AL241" s="136" t="str">
        <f t="shared" si="153"/>
        <v/>
      </c>
      <c r="AM241" s="136" t="str">
        <f t="shared" si="154"/>
        <v/>
      </c>
      <c r="AN241" s="136" t="str">
        <f t="shared" si="155"/>
        <v/>
      </c>
      <c r="AO241" s="136" t="str">
        <f t="shared" si="156"/>
        <v/>
      </c>
      <c r="AP241" s="136" t="str">
        <f t="shared" si="157"/>
        <v/>
      </c>
      <c r="AQ241" s="136" t="str">
        <f t="shared" si="158"/>
        <v/>
      </c>
      <c r="AR241" s="136" t="str">
        <f t="shared" si="159"/>
        <v/>
      </c>
      <c r="AS241" s="136" t="str">
        <f t="shared" si="160"/>
        <v/>
      </c>
      <c r="AT241" s="136" t="str">
        <f t="shared" si="161"/>
        <v/>
      </c>
      <c r="AU241" s="136" t="str">
        <f t="shared" si="162"/>
        <v/>
      </c>
      <c r="AV241" s="136" t="str">
        <f t="shared" si="163"/>
        <v/>
      </c>
      <c r="AW241" s="136" t="str">
        <f t="shared" si="164"/>
        <v/>
      </c>
      <c r="AX241" s="136" t="str">
        <f t="shared" si="165"/>
        <v/>
      </c>
      <c r="AY241" s="136" t="str">
        <f t="shared" si="166"/>
        <v/>
      </c>
      <c r="AZ241" s="136" t="str">
        <f t="shared" si="167"/>
        <v/>
      </c>
      <c r="BA241" s="136" t="str">
        <f t="shared" si="168"/>
        <v/>
      </c>
      <c r="BB241" s="136" t="str">
        <f t="shared" si="169"/>
        <v/>
      </c>
      <c r="BC241" s="136" t="str">
        <f t="shared" si="134"/>
        <v/>
      </c>
      <c r="BD241" s="136" t="str">
        <f t="shared" si="135"/>
        <v/>
      </c>
      <c r="BE241" s="136" t="str">
        <f t="shared" si="136"/>
        <v/>
      </c>
      <c r="BF241" s="136" t="str">
        <f t="shared" si="137"/>
        <v/>
      </c>
      <c r="BG241" s="136" t="str">
        <f t="shared" si="138"/>
        <v/>
      </c>
      <c r="BH241" s="136" t="str">
        <f t="shared" si="139"/>
        <v/>
      </c>
      <c r="BI241" s="136" t="str">
        <f t="shared" si="140"/>
        <v/>
      </c>
      <c r="BJ241" s="136" t="str">
        <f t="shared" si="141"/>
        <v/>
      </c>
      <c r="BK241" s="136" t="str">
        <f t="shared" si="142"/>
        <v/>
      </c>
      <c r="BL241" s="136" t="str">
        <f t="shared" si="143"/>
        <v/>
      </c>
    </row>
    <row r="242" spans="1:64" s="3" customFormat="1" x14ac:dyDescent="0.35">
      <c r="A242" s="187"/>
      <c r="B242" s="188"/>
      <c r="C242" s="189"/>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2"/>
      <c r="AC242" s="136" t="str">
        <f t="shared" si="144"/>
        <v/>
      </c>
      <c r="AD242" s="136" t="str">
        <f t="shared" si="145"/>
        <v/>
      </c>
      <c r="AE242" s="136" t="str">
        <f t="shared" si="146"/>
        <v/>
      </c>
      <c r="AF242" s="136" t="str">
        <f t="shared" si="147"/>
        <v/>
      </c>
      <c r="AG242" s="136" t="str">
        <f t="shared" si="148"/>
        <v/>
      </c>
      <c r="AH242" s="136" t="str">
        <f t="shared" si="149"/>
        <v/>
      </c>
      <c r="AI242" s="136" t="str">
        <f t="shared" si="150"/>
        <v/>
      </c>
      <c r="AJ242" s="136" t="str">
        <f t="shared" si="151"/>
        <v/>
      </c>
      <c r="AK242" s="136" t="str">
        <f t="shared" si="152"/>
        <v/>
      </c>
      <c r="AL242" s="136" t="str">
        <f t="shared" si="153"/>
        <v/>
      </c>
      <c r="AM242" s="136" t="str">
        <f t="shared" si="154"/>
        <v/>
      </c>
      <c r="AN242" s="136" t="str">
        <f t="shared" si="155"/>
        <v/>
      </c>
      <c r="AO242" s="136" t="str">
        <f t="shared" si="156"/>
        <v/>
      </c>
      <c r="AP242" s="136" t="str">
        <f t="shared" si="157"/>
        <v/>
      </c>
      <c r="AQ242" s="136" t="str">
        <f t="shared" si="158"/>
        <v/>
      </c>
      <c r="AR242" s="136" t="str">
        <f t="shared" si="159"/>
        <v/>
      </c>
      <c r="AS242" s="136" t="str">
        <f t="shared" si="160"/>
        <v/>
      </c>
      <c r="AT242" s="136" t="str">
        <f t="shared" si="161"/>
        <v/>
      </c>
      <c r="AU242" s="136" t="str">
        <f t="shared" si="162"/>
        <v/>
      </c>
      <c r="AV242" s="136" t="str">
        <f t="shared" si="163"/>
        <v/>
      </c>
      <c r="AW242" s="136" t="str">
        <f t="shared" si="164"/>
        <v/>
      </c>
      <c r="AX242" s="136" t="str">
        <f t="shared" si="165"/>
        <v/>
      </c>
      <c r="AY242" s="136" t="str">
        <f t="shared" si="166"/>
        <v/>
      </c>
      <c r="AZ242" s="136" t="str">
        <f t="shared" si="167"/>
        <v/>
      </c>
      <c r="BA242" s="136" t="str">
        <f t="shared" si="168"/>
        <v/>
      </c>
      <c r="BB242" s="136" t="str">
        <f t="shared" si="169"/>
        <v/>
      </c>
      <c r="BC242" s="136" t="str">
        <f t="shared" si="134"/>
        <v/>
      </c>
      <c r="BD242" s="136" t="str">
        <f t="shared" si="135"/>
        <v/>
      </c>
      <c r="BE242" s="136" t="str">
        <f t="shared" si="136"/>
        <v/>
      </c>
      <c r="BF242" s="136" t="str">
        <f t="shared" si="137"/>
        <v/>
      </c>
      <c r="BG242" s="136" t="str">
        <f t="shared" si="138"/>
        <v/>
      </c>
      <c r="BH242" s="136" t="str">
        <f t="shared" si="139"/>
        <v/>
      </c>
      <c r="BI242" s="136" t="str">
        <f t="shared" si="140"/>
        <v/>
      </c>
      <c r="BJ242" s="136" t="str">
        <f t="shared" si="141"/>
        <v/>
      </c>
      <c r="BK242" s="136" t="str">
        <f t="shared" si="142"/>
        <v/>
      </c>
      <c r="BL242" s="136" t="str">
        <f t="shared" si="143"/>
        <v/>
      </c>
    </row>
    <row r="243" spans="1:64" s="3" customFormat="1" x14ac:dyDescent="0.35">
      <c r="A243" s="187"/>
      <c r="B243" s="188"/>
      <c r="C243" s="189"/>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2"/>
      <c r="AC243" s="136" t="str">
        <f t="shared" si="144"/>
        <v/>
      </c>
      <c r="AD243" s="136" t="str">
        <f t="shared" si="145"/>
        <v/>
      </c>
      <c r="AE243" s="136" t="str">
        <f t="shared" si="146"/>
        <v/>
      </c>
      <c r="AF243" s="136" t="str">
        <f t="shared" si="147"/>
        <v/>
      </c>
      <c r="AG243" s="136" t="str">
        <f t="shared" si="148"/>
        <v/>
      </c>
      <c r="AH243" s="136" t="str">
        <f t="shared" si="149"/>
        <v/>
      </c>
      <c r="AI243" s="136" t="str">
        <f t="shared" si="150"/>
        <v/>
      </c>
      <c r="AJ243" s="136" t="str">
        <f t="shared" si="151"/>
        <v/>
      </c>
      <c r="AK243" s="136" t="str">
        <f t="shared" si="152"/>
        <v/>
      </c>
      <c r="AL243" s="136" t="str">
        <f t="shared" si="153"/>
        <v/>
      </c>
      <c r="AM243" s="136" t="str">
        <f t="shared" si="154"/>
        <v/>
      </c>
      <c r="AN243" s="136" t="str">
        <f t="shared" si="155"/>
        <v/>
      </c>
      <c r="AO243" s="136" t="str">
        <f t="shared" si="156"/>
        <v/>
      </c>
      <c r="AP243" s="136" t="str">
        <f t="shared" si="157"/>
        <v/>
      </c>
      <c r="AQ243" s="136" t="str">
        <f t="shared" si="158"/>
        <v/>
      </c>
      <c r="AR243" s="136" t="str">
        <f t="shared" si="159"/>
        <v/>
      </c>
      <c r="AS243" s="136" t="str">
        <f t="shared" si="160"/>
        <v/>
      </c>
      <c r="AT243" s="136" t="str">
        <f t="shared" si="161"/>
        <v/>
      </c>
      <c r="AU243" s="136" t="str">
        <f t="shared" si="162"/>
        <v/>
      </c>
      <c r="AV243" s="136" t="str">
        <f t="shared" si="163"/>
        <v/>
      </c>
      <c r="AW243" s="136" t="str">
        <f t="shared" si="164"/>
        <v/>
      </c>
      <c r="AX243" s="136" t="str">
        <f t="shared" si="165"/>
        <v/>
      </c>
      <c r="AY243" s="136" t="str">
        <f t="shared" si="166"/>
        <v/>
      </c>
      <c r="AZ243" s="136" t="str">
        <f t="shared" si="167"/>
        <v/>
      </c>
      <c r="BA243" s="136" t="str">
        <f t="shared" si="168"/>
        <v/>
      </c>
      <c r="BB243" s="136" t="str">
        <f t="shared" si="169"/>
        <v/>
      </c>
      <c r="BC243" s="136" t="str">
        <f t="shared" si="134"/>
        <v/>
      </c>
      <c r="BD243" s="136" t="str">
        <f t="shared" si="135"/>
        <v/>
      </c>
      <c r="BE243" s="136" t="str">
        <f t="shared" si="136"/>
        <v/>
      </c>
      <c r="BF243" s="136" t="str">
        <f t="shared" si="137"/>
        <v/>
      </c>
      <c r="BG243" s="136" t="str">
        <f t="shared" si="138"/>
        <v/>
      </c>
      <c r="BH243" s="136" t="str">
        <f t="shared" si="139"/>
        <v/>
      </c>
      <c r="BI243" s="136" t="str">
        <f t="shared" si="140"/>
        <v/>
      </c>
      <c r="BJ243" s="136" t="str">
        <f t="shared" si="141"/>
        <v/>
      </c>
      <c r="BK243" s="136" t="str">
        <f t="shared" si="142"/>
        <v/>
      </c>
      <c r="BL243" s="136" t="str">
        <f t="shared" si="143"/>
        <v/>
      </c>
    </row>
    <row r="244" spans="1:64" s="3" customFormat="1" x14ac:dyDescent="0.35">
      <c r="A244" s="187"/>
      <c r="B244" s="188"/>
      <c r="C244" s="189"/>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2"/>
      <c r="AC244" s="136" t="str">
        <f t="shared" si="144"/>
        <v/>
      </c>
      <c r="AD244" s="136" t="str">
        <f t="shared" si="145"/>
        <v/>
      </c>
      <c r="AE244" s="136" t="str">
        <f t="shared" si="146"/>
        <v/>
      </c>
      <c r="AF244" s="136" t="str">
        <f t="shared" si="147"/>
        <v/>
      </c>
      <c r="AG244" s="136" t="str">
        <f t="shared" si="148"/>
        <v/>
      </c>
      <c r="AH244" s="136" t="str">
        <f t="shared" si="149"/>
        <v/>
      </c>
      <c r="AI244" s="136" t="str">
        <f t="shared" si="150"/>
        <v/>
      </c>
      <c r="AJ244" s="136" t="str">
        <f t="shared" si="151"/>
        <v/>
      </c>
      <c r="AK244" s="136" t="str">
        <f t="shared" si="152"/>
        <v/>
      </c>
      <c r="AL244" s="136" t="str">
        <f t="shared" si="153"/>
        <v/>
      </c>
      <c r="AM244" s="136" t="str">
        <f t="shared" si="154"/>
        <v/>
      </c>
      <c r="AN244" s="136" t="str">
        <f t="shared" si="155"/>
        <v/>
      </c>
      <c r="AO244" s="136" t="str">
        <f t="shared" si="156"/>
        <v/>
      </c>
      <c r="AP244" s="136" t="str">
        <f t="shared" si="157"/>
        <v/>
      </c>
      <c r="AQ244" s="136" t="str">
        <f t="shared" si="158"/>
        <v/>
      </c>
      <c r="AR244" s="136" t="str">
        <f t="shared" si="159"/>
        <v/>
      </c>
      <c r="AS244" s="136" t="str">
        <f t="shared" si="160"/>
        <v/>
      </c>
      <c r="AT244" s="136" t="str">
        <f t="shared" si="161"/>
        <v/>
      </c>
      <c r="AU244" s="136" t="str">
        <f t="shared" si="162"/>
        <v/>
      </c>
      <c r="AV244" s="136" t="str">
        <f t="shared" si="163"/>
        <v/>
      </c>
      <c r="AW244" s="136" t="str">
        <f t="shared" si="164"/>
        <v/>
      </c>
      <c r="AX244" s="136" t="str">
        <f t="shared" si="165"/>
        <v/>
      </c>
      <c r="AY244" s="136" t="str">
        <f t="shared" si="166"/>
        <v/>
      </c>
      <c r="AZ244" s="136" t="str">
        <f t="shared" si="167"/>
        <v/>
      </c>
      <c r="BA244" s="136" t="str">
        <f t="shared" si="168"/>
        <v/>
      </c>
      <c r="BB244" s="136" t="str">
        <f t="shared" si="169"/>
        <v/>
      </c>
      <c r="BC244" s="136" t="str">
        <f t="shared" si="134"/>
        <v/>
      </c>
      <c r="BD244" s="136" t="str">
        <f t="shared" si="135"/>
        <v/>
      </c>
      <c r="BE244" s="136" t="str">
        <f t="shared" si="136"/>
        <v/>
      </c>
      <c r="BF244" s="136" t="str">
        <f t="shared" si="137"/>
        <v/>
      </c>
      <c r="BG244" s="136" t="str">
        <f t="shared" si="138"/>
        <v/>
      </c>
      <c r="BH244" s="136" t="str">
        <f t="shared" si="139"/>
        <v/>
      </c>
      <c r="BI244" s="136" t="str">
        <f t="shared" si="140"/>
        <v/>
      </c>
      <c r="BJ244" s="136" t="str">
        <f t="shared" si="141"/>
        <v/>
      </c>
      <c r="BK244" s="136" t="str">
        <f t="shared" si="142"/>
        <v/>
      </c>
      <c r="BL244" s="136" t="str">
        <f t="shared" si="143"/>
        <v/>
      </c>
    </row>
    <row r="245" spans="1:64" s="3" customFormat="1" x14ac:dyDescent="0.35">
      <c r="A245" s="187"/>
      <c r="B245" s="188"/>
      <c r="C245" s="189"/>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2"/>
      <c r="AC245" s="136" t="str">
        <f t="shared" si="144"/>
        <v/>
      </c>
      <c r="AD245" s="136" t="str">
        <f t="shared" si="145"/>
        <v/>
      </c>
      <c r="AE245" s="136" t="str">
        <f t="shared" si="146"/>
        <v/>
      </c>
      <c r="AF245" s="136" t="str">
        <f t="shared" si="147"/>
        <v/>
      </c>
      <c r="AG245" s="136" t="str">
        <f t="shared" si="148"/>
        <v/>
      </c>
      <c r="AH245" s="136" t="str">
        <f t="shared" si="149"/>
        <v/>
      </c>
      <c r="AI245" s="136" t="str">
        <f t="shared" si="150"/>
        <v/>
      </c>
      <c r="AJ245" s="136" t="str">
        <f t="shared" si="151"/>
        <v/>
      </c>
      <c r="AK245" s="136" t="str">
        <f t="shared" si="152"/>
        <v/>
      </c>
      <c r="AL245" s="136" t="str">
        <f t="shared" si="153"/>
        <v/>
      </c>
      <c r="AM245" s="136" t="str">
        <f t="shared" si="154"/>
        <v/>
      </c>
      <c r="AN245" s="136" t="str">
        <f t="shared" si="155"/>
        <v/>
      </c>
      <c r="AO245" s="136" t="str">
        <f t="shared" si="156"/>
        <v/>
      </c>
      <c r="AP245" s="136" t="str">
        <f t="shared" si="157"/>
        <v/>
      </c>
      <c r="AQ245" s="136" t="str">
        <f t="shared" si="158"/>
        <v/>
      </c>
      <c r="AR245" s="136" t="str">
        <f t="shared" si="159"/>
        <v/>
      </c>
      <c r="AS245" s="136" t="str">
        <f t="shared" si="160"/>
        <v/>
      </c>
      <c r="AT245" s="136" t="str">
        <f t="shared" si="161"/>
        <v/>
      </c>
      <c r="AU245" s="136" t="str">
        <f t="shared" si="162"/>
        <v/>
      </c>
      <c r="AV245" s="136" t="str">
        <f t="shared" si="163"/>
        <v/>
      </c>
      <c r="AW245" s="136" t="str">
        <f t="shared" si="164"/>
        <v/>
      </c>
      <c r="AX245" s="136" t="str">
        <f t="shared" si="165"/>
        <v/>
      </c>
      <c r="AY245" s="136" t="str">
        <f t="shared" si="166"/>
        <v/>
      </c>
      <c r="AZ245" s="136" t="str">
        <f t="shared" si="167"/>
        <v/>
      </c>
      <c r="BA245" s="136" t="str">
        <f t="shared" si="168"/>
        <v/>
      </c>
      <c r="BB245" s="136" t="str">
        <f t="shared" si="169"/>
        <v/>
      </c>
      <c r="BC245" s="136" t="str">
        <f t="shared" si="134"/>
        <v/>
      </c>
      <c r="BD245" s="136" t="str">
        <f t="shared" si="135"/>
        <v/>
      </c>
      <c r="BE245" s="136" t="str">
        <f t="shared" si="136"/>
        <v/>
      </c>
      <c r="BF245" s="136" t="str">
        <f t="shared" si="137"/>
        <v/>
      </c>
      <c r="BG245" s="136" t="str">
        <f t="shared" si="138"/>
        <v/>
      </c>
      <c r="BH245" s="136" t="str">
        <f t="shared" si="139"/>
        <v/>
      </c>
      <c r="BI245" s="136" t="str">
        <f t="shared" si="140"/>
        <v/>
      </c>
      <c r="BJ245" s="136" t="str">
        <f t="shared" si="141"/>
        <v/>
      </c>
      <c r="BK245" s="136" t="str">
        <f t="shared" si="142"/>
        <v/>
      </c>
      <c r="BL245" s="136" t="str">
        <f t="shared" si="143"/>
        <v/>
      </c>
    </row>
    <row r="246" spans="1:64" s="3" customFormat="1" x14ac:dyDescent="0.35">
      <c r="A246" s="187"/>
      <c r="B246" s="188"/>
      <c r="C246" s="189"/>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2"/>
      <c r="AC246" s="136" t="str">
        <f t="shared" si="144"/>
        <v/>
      </c>
      <c r="AD246" s="136" t="str">
        <f t="shared" si="145"/>
        <v/>
      </c>
      <c r="AE246" s="136" t="str">
        <f t="shared" si="146"/>
        <v/>
      </c>
      <c r="AF246" s="136" t="str">
        <f t="shared" si="147"/>
        <v/>
      </c>
      <c r="AG246" s="136" t="str">
        <f t="shared" si="148"/>
        <v/>
      </c>
      <c r="AH246" s="136" t="str">
        <f t="shared" si="149"/>
        <v/>
      </c>
      <c r="AI246" s="136" t="str">
        <f t="shared" si="150"/>
        <v/>
      </c>
      <c r="AJ246" s="136" t="str">
        <f t="shared" si="151"/>
        <v/>
      </c>
      <c r="AK246" s="136" t="str">
        <f t="shared" si="152"/>
        <v/>
      </c>
      <c r="AL246" s="136" t="str">
        <f t="shared" si="153"/>
        <v/>
      </c>
      <c r="AM246" s="136" t="str">
        <f t="shared" si="154"/>
        <v/>
      </c>
      <c r="AN246" s="136" t="str">
        <f t="shared" si="155"/>
        <v/>
      </c>
      <c r="AO246" s="136" t="str">
        <f t="shared" si="156"/>
        <v/>
      </c>
      <c r="AP246" s="136" t="str">
        <f t="shared" si="157"/>
        <v/>
      </c>
      <c r="AQ246" s="136" t="str">
        <f t="shared" si="158"/>
        <v/>
      </c>
      <c r="AR246" s="136" t="str">
        <f t="shared" si="159"/>
        <v/>
      </c>
      <c r="AS246" s="136" t="str">
        <f t="shared" si="160"/>
        <v/>
      </c>
      <c r="AT246" s="136" t="str">
        <f t="shared" si="161"/>
        <v/>
      </c>
      <c r="AU246" s="136" t="str">
        <f t="shared" si="162"/>
        <v/>
      </c>
      <c r="AV246" s="136" t="str">
        <f t="shared" si="163"/>
        <v/>
      </c>
      <c r="AW246" s="136" t="str">
        <f t="shared" si="164"/>
        <v/>
      </c>
      <c r="AX246" s="136" t="str">
        <f t="shared" si="165"/>
        <v/>
      </c>
      <c r="AY246" s="136" t="str">
        <f t="shared" si="166"/>
        <v/>
      </c>
      <c r="AZ246" s="136" t="str">
        <f t="shared" si="167"/>
        <v/>
      </c>
      <c r="BA246" s="136" t="str">
        <f t="shared" si="168"/>
        <v/>
      </c>
      <c r="BB246" s="136" t="str">
        <f t="shared" si="169"/>
        <v/>
      </c>
      <c r="BC246" s="136" t="str">
        <f t="shared" si="134"/>
        <v/>
      </c>
      <c r="BD246" s="136" t="str">
        <f t="shared" si="135"/>
        <v/>
      </c>
      <c r="BE246" s="136" t="str">
        <f t="shared" si="136"/>
        <v/>
      </c>
      <c r="BF246" s="136" t="str">
        <f t="shared" si="137"/>
        <v/>
      </c>
      <c r="BG246" s="136" t="str">
        <f t="shared" si="138"/>
        <v/>
      </c>
      <c r="BH246" s="136" t="str">
        <f t="shared" si="139"/>
        <v/>
      </c>
      <c r="BI246" s="136" t="str">
        <f t="shared" si="140"/>
        <v/>
      </c>
      <c r="BJ246" s="136" t="str">
        <f t="shared" si="141"/>
        <v/>
      </c>
      <c r="BK246" s="136" t="str">
        <f t="shared" si="142"/>
        <v/>
      </c>
      <c r="BL246" s="136" t="str">
        <f t="shared" si="143"/>
        <v/>
      </c>
    </row>
    <row r="247" spans="1:64" s="3" customFormat="1" x14ac:dyDescent="0.35">
      <c r="A247" s="187"/>
      <c r="B247" s="188"/>
      <c r="C247" s="189"/>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2"/>
      <c r="AC247" s="136" t="str">
        <f t="shared" si="144"/>
        <v/>
      </c>
      <c r="AD247" s="136" t="str">
        <f t="shared" si="145"/>
        <v/>
      </c>
      <c r="AE247" s="136" t="str">
        <f t="shared" si="146"/>
        <v/>
      </c>
      <c r="AF247" s="136" t="str">
        <f t="shared" si="147"/>
        <v/>
      </c>
      <c r="AG247" s="136" t="str">
        <f t="shared" si="148"/>
        <v/>
      </c>
      <c r="AH247" s="136" t="str">
        <f t="shared" si="149"/>
        <v/>
      </c>
      <c r="AI247" s="136" t="str">
        <f t="shared" si="150"/>
        <v/>
      </c>
      <c r="AJ247" s="136" t="str">
        <f t="shared" si="151"/>
        <v/>
      </c>
      <c r="AK247" s="136" t="str">
        <f t="shared" si="152"/>
        <v/>
      </c>
      <c r="AL247" s="136" t="str">
        <f t="shared" si="153"/>
        <v/>
      </c>
      <c r="AM247" s="136" t="str">
        <f t="shared" si="154"/>
        <v/>
      </c>
      <c r="AN247" s="136" t="str">
        <f t="shared" si="155"/>
        <v/>
      </c>
      <c r="AO247" s="136" t="str">
        <f t="shared" si="156"/>
        <v/>
      </c>
      <c r="AP247" s="136" t="str">
        <f t="shared" si="157"/>
        <v/>
      </c>
      <c r="AQ247" s="136" t="str">
        <f t="shared" si="158"/>
        <v/>
      </c>
      <c r="AR247" s="136" t="str">
        <f t="shared" si="159"/>
        <v/>
      </c>
      <c r="AS247" s="136" t="str">
        <f t="shared" si="160"/>
        <v/>
      </c>
      <c r="AT247" s="136" t="str">
        <f t="shared" si="161"/>
        <v/>
      </c>
      <c r="AU247" s="136" t="str">
        <f t="shared" si="162"/>
        <v/>
      </c>
      <c r="AV247" s="136" t="str">
        <f t="shared" si="163"/>
        <v/>
      </c>
      <c r="AW247" s="136" t="str">
        <f t="shared" si="164"/>
        <v/>
      </c>
      <c r="AX247" s="136" t="str">
        <f t="shared" si="165"/>
        <v/>
      </c>
      <c r="AY247" s="136" t="str">
        <f t="shared" si="166"/>
        <v/>
      </c>
      <c r="AZ247" s="136" t="str">
        <f t="shared" si="167"/>
        <v/>
      </c>
      <c r="BA247" s="136" t="str">
        <f t="shared" si="168"/>
        <v/>
      </c>
      <c r="BB247" s="136" t="str">
        <f t="shared" si="169"/>
        <v/>
      </c>
      <c r="BC247" s="136" t="str">
        <f t="shared" si="134"/>
        <v/>
      </c>
      <c r="BD247" s="136" t="str">
        <f t="shared" si="135"/>
        <v/>
      </c>
      <c r="BE247" s="136" t="str">
        <f t="shared" si="136"/>
        <v/>
      </c>
      <c r="BF247" s="136" t="str">
        <f t="shared" si="137"/>
        <v/>
      </c>
      <c r="BG247" s="136" t="str">
        <f t="shared" si="138"/>
        <v/>
      </c>
      <c r="BH247" s="136" t="str">
        <f t="shared" si="139"/>
        <v/>
      </c>
      <c r="BI247" s="136" t="str">
        <f t="shared" si="140"/>
        <v/>
      </c>
      <c r="BJ247" s="136" t="str">
        <f t="shared" si="141"/>
        <v/>
      </c>
      <c r="BK247" s="136" t="str">
        <f t="shared" si="142"/>
        <v/>
      </c>
      <c r="BL247" s="136" t="str">
        <f t="shared" si="143"/>
        <v/>
      </c>
    </row>
    <row r="248" spans="1:64" s="3" customFormat="1" x14ac:dyDescent="0.35">
      <c r="A248" s="187"/>
      <c r="B248" s="188"/>
      <c r="C248" s="189"/>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2"/>
      <c r="AC248" s="136" t="str">
        <f t="shared" si="144"/>
        <v/>
      </c>
      <c r="AD248" s="136" t="str">
        <f t="shared" si="145"/>
        <v/>
      </c>
      <c r="AE248" s="136" t="str">
        <f t="shared" si="146"/>
        <v/>
      </c>
      <c r="AF248" s="136" t="str">
        <f t="shared" si="147"/>
        <v/>
      </c>
      <c r="AG248" s="136" t="str">
        <f t="shared" si="148"/>
        <v/>
      </c>
      <c r="AH248" s="136" t="str">
        <f t="shared" si="149"/>
        <v/>
      </c>
      <c r="AI248" s="136" t="str">
        <f t="shared" si="150"/>
        <v/>
      </c>
      <c r="AJ248" s="136" t="str">
        <f t="shared" si="151"/>
        <v/>
      </c>
      <c r="AK248" s="136" t="str">
        <f t="shared" si="152"/>
        <v/>
      </c>
      <c r="AL248" s="136" t="str">
        <f t="shared" si="153"/>
        <v/>
      </c>
      <c r="AM248" s="136" t="str">
        <f t="shared" si="154"/>
        <v/>
      </c>
      <c r="AN248" s="136" t="str">
        <f t="shared" si="155"/>
        <v/>
      </c>
      <c r="AO248" s="136" t="str">
        <f t="shared" si="156"/>
        <v/>
      </c>
      <c r="AP248" s="136" t="str">
        <f t="shared" si="157"/>
        <v/>
      </c>
      <c r="AQ248" s="136" t="str">
        <f t="shared" si="158"/>
        <v/>
      </c>
      <c r="AR248" s="136" t="str">
        <f t="shared" si="159"/>
        <v/>
      </c>
      <c r="AS248" s="136" t="str">
        <f t="shared" si="160"/>
        <v/>
      </c>
      <c r="AT248" s="136" t="str">
        <f t="shared" si="161"/>
        <v/>
      </c>
      <c r="AU248" s="136" t="str">
        <f t="shared" si="162"/>
        <v/>
      </c>
      <c r="AV248" s="136" t="str">
        <f t="shared" si="163"/>
        <v/>
      </c>
      <c r="AW248" s="136" t="str">
        <f t="shared" si="164"/>
        <v/>
      </c>
      <c r="AX248" s="136" t="str">
        <f t="shared" si="165"/>
        <v/>
      </c>
      <c r="AY248" s="136" t="str">
        <f t="shared" si="166"/>
        <v/>
      </c>
      <c r="AZ248" s="136" t="str">
        <f t="shared" si="167"/>
        <v/>
      </c>
      <c r="BA248" s="136" t="str">
        <f t="shared" si="168"/>
        <v/>
      </c>
      <c r="BB248" s="136" t="str">
        <f t="shared" si="169"/>
        <v/>
      </c>
      <c r="BC248" s="136" t="str">
        <f t="shared" si="134"/>
        <v/>
      </c>
      <c r="BD248" s="136" t="str">
        <f t="shared" si="135"/>
        <v/>
      </c>
      <c r="BE248" s="136" t="str">
        <f t="shared" si="136"/>
        <v/>
      </c>
      <c r="BF248" s="136" t="str">
        <f t="shared" si="137"/>
        <v/>
      </c>
      <c r="BG248" s="136" t="str">
        <f t="shared" si="138"/>
        <v/>
      </c>
      <c r="BH248" s="136" t="str">
        <f t="shared" si="139"/>
        <v/>
      </c>
      <c r="BI248" s="136" t="str">
        <f t="shared" si="140"/>
        <v/>
      </c>
      <c r="BJ248" s="136" t="str">
        <f t="shared" si="141"/>
        <v/>
      </c>
      <c r="BK248" s="136" t="str">
        <f t="shared" si="142"/>
        <v/>
      </c>
      <c r="BL248" s="136" t="str">
        <f t="shared" si="143"/>
        <v/>
      </c>
    </row>
    <row r="249" spans="1:64" s="3" customFormat="1" x14ac:dyDescent="0.35">
      <c r="A249" s="187"/>
      <c r="B249" s="188"/>
      <c r="C249" s="189"/>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2"/>
      <c r="AC249" s="136" t="str">
        <f t="shared" si="144"/>
        <v/>
      </c>
      <c r="AD249" s="136" t="str">
        <f t="shared" si="145"/>
        <v/>
      </c>
      <c r="AE249" s="136" t="str">
        <f t="shared" si="146"/>
        <v/>
      </c>
      <c r="AF249" s="136" t="str">
        <f t="shared" si="147"/>
        <v/>
      </c>
      <c r="AG249" s="136" t="str">
        <f t="shared" si="148"/>
        <v/>
      </c>
      <c r="AH249" s="136" t="str">
        <f t="shared" si="149"/>
        <v/>
      </c>
      <c r="AI249" s="136" t="str">
        <f t="shared" si="150"/>
        <v/>
      </c>
      <c r="AJ249" s="136" t="str">
        <f t="shared" si="151"/>
        <v/>
      </c>
      <c r="AK249" s="136" t="str">
        <f t="shared" si="152"/>
        <v/>
      </c>
      <c r="AL249" s="136" t="str">
        <f t="shared" si="153"/>
        <v/>
      </c>
      <c r="AM249" s="136" t="str">
        <f t="shared" si="154"/>
        <v/>
      </c>
      <c r="AN249" s="136" t="str">
        <f t="shared" si="155"/>
        <v/>
      </c>
      <c r="AO249" s="136" t="str">
        <f t="shared" si="156"/>
        <v/>
      </c>
      <c r="AP249" s="136" t="str">
        <f t="shared" si="157"/>
        <v/>
      </c>
      <c r="AQ249" s="136" t="str">
        <f t="shared" si="158"/>
        <v/>
      </c>
      <c r="AR249" s="136" t="str">
        <f t="shared" si="159"/>
        <v/>
      </c>
      <c r="AS249" s="136" t="str">
        <f t="shared" si="160"/>
        <v/>
      </c>
      <c r="AT249" s="136" t="str">
        <f t="shared" si="161"/>
        <v/>
      </c>
      <c r="AU249" s="136" t="str">
        <f t="shared" si="162"/>
        <v/>
      </c>
      <c r="AV249" s="136" t="str">
        <f t="shared" si="163"/>
        <v/>
      </c>
      <c r="AW249" s="136" t="str">
        <f t="shared" si="164"/>
        <v/>
      </c>
      <c r="AX249" s="136" t="str">
        <f t="shared" si="165"/>
        <v/>
      </c>
      <c r="AY249" s="136" t="str">
        <f t="shared" si="166"/>
        <v/>
      </c>
      <c r="AZ249" s="136" t="str">
        <f t="shared" si="167"/>
        <v/>
      </c>
      <c r="BA249" s="136" t="str">
        <f t="shared" si="168"/>
        <v/>
      </c>
      <c r="BB249" s="136" t="str">
        <f t="shared" si="169"/>
        <v/>
      </c>
      <c r="BC249" s="136" t="str">
        <f t="shared" si="134"/>
        <v/>
      </c>
      <c r="BD249" s="136" t="str">
        <f t="shared" si="135"/>
        <v/>
      </c>
      <c r="BE249" s="136" t="str">
        <f t="shared" si="136"/>
        <v/>
      </c>
      <c r="BF249" s="136" t="str">
        <f t="shared" si="137"/>
        <v/>
      </c>
      <c r="BG249" s="136" t="str">
        <f t="shared" si="138"/>
        <v/>
      </c>
      <c r="BH249" s="136" t="str">
        <f t="shared" si="139"/>
        <v/>
      </c>
      <c r="BI249" s="136" t="str">
        <f t="shared" si="140"/>
        <v/>
      </c>
      <c r="BJ249" s="136" t="str">
        <f t="shared" si="141"/>
        <v/>
      </c>
      <c r="BK249" s="136" t="str">
        <f t="shared" si="142"/>
        <v/>
      </c>
      <c r="BL249" s="136" t="str">
        <f t="shared" si="143"/>
        <v/>
      </c>
    </row>
    <row r="250" spans="1:64" s="3" customFormat="1" x14ac:dyDescent="0.35">
      <c r="A250" s="187"/>
      <c r="B250" s="188"/>
      <c r="C250" s="189"/>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2"/>
      <c r="AC250" s="136" t="str">
        <f t="shared" si="144"/>
        <v/>
      </c>
      <c r="AD250" s="136" t="str">
        <f t="shared" si="145"/>
        <v/>
      </c>
      <c r="AE250" s="136" t="str">
        <f t="shared" si="146"/>
        <v/>
      </c>
      <c r="AF250" s="136" t="str">
        <f t="shared" si="147"/>
        <v/>
      </c>
      <c r="AG250" s="136" t="str">
        <f t="shared" si="148"/>
        <v/>
      </c>
      <c r="AH250" s="136" t="str">
        <f t="shared" si="149"/>
        <v/>
      </c>
      <c r="AI250" s="136" t="str">
        <f t="shared" si="150"/>
        <v/>
      </c>
      <c r="AJ250" s="136" t="str">
        <f t="shared" si="151"/>
        <v/>
      </c>
      <c r="AK250" s="136" t="str">
        <f t="shared" si="152"/>
        <v/>
      </c>
      <c r="AL250" s="136" t="str">
        <f t="shared" si="153"/>
        <v/>
      </c>
      <c r="AM250" s="136" t="str">
        <f t="shared" si="154"/>
        <v/>
      </c>
      <c r="AN250" s="136" t="str">
        <f t="shared" si="155"/>
        <v/>
      </c>
      <c r="AO250" s="136" t="str">
        <f t="shared" si="156"/>
        <v/>
      </c>
      <c r="AP250" s="136" t="str">
        <f t="shared" si="157"/>
        <v/>
      </c>
      <c r="AQ250" s="136" t="str">
        <f t="shared" si="158"/>
        <v/>
      </c>
      <c r="AR250" s="136" t="str">
        <f t="shared" si="159"/>
        <v/>
      </c>
      <c r="AS250" s="136" t="str">
        <f t="shared" si="160"/>
        <v/>
      </c>
      <c r="AT250" s="136" t="str">
        <f t="shared" si="161"/>
        <v/>
      </c>
      <c r="AU250" s="136" t="str">
        <f t="shared" si="162"/>
        <v/>
      </c>
      <c r="AV250" s="136" t="str">
        <f t="shared" si="163"/>
        <v/>
      </c>
      <c r="AW250" s="136" t="str">
        <f t="shared" si="164"/>
        <v/>
      </c>
      <c r="AX250" s="136" t="str">
        <f t="shared" si="165"/>
        <v/>
      </c>
      <c r="AY250" s="136" t="str">
        <f t="shared" si="166"/>
        <v/>
      </c>
      <c r="AZ250" s="136" t="str">
        <f t="shared" si="167"/>
        <v/>
      </c>
      <c r="BA250" s="136" t="str">
        <f t="shared" si="168"/>
        <v/>
      </c>
      <c r="BB250" s="136" t="str">
        <f t="shared" si="169"/>
        <v/>
      </c>
      <c r="BC250" s="136" t="str">
        <f t="shared" si="134"/>
        <v/>
      </c>
      <c r="BD250" s="136" t="str">
        <f t="shared" si="135"/>
        <v/>
      </c>
      <c r="BE250" s="136" t="str">
        <f t="shared" si="136"/>
        <v/>
      </c>
      <c r="BF250" s="136" t="str">
        <f t="shared" si="137"/>
        <v/>
      </c>
      <c r="BG250" s="136" t="str">
        <f t="shared" si="138"/>
        <v/>
      </c>
      <c r="BH250" s="136" t="str">
        <f t="shared" si="139"/>
        <v/>
      </c>
      <c r="BI250" s="136" t="str">
        <f t="shared" si="140"/>
        <v/>
      </c>
      <c r="BJ250" s="136" t="str">
        <f t="shared" si="141"/>
        <v/>
      </c>
      <c r="BK250" s="136" t="str">
        <f t="shared" si="142"/>
        <v/>
      </c>
      <c r="BL250" s="136" t="str">
        <f t="shared" si="143"/>
        <v/>
      </c>
    </row>
    <row r="251" spans="1:64" s="3" customFormat="1" x14ac:dyDescent="0.35">
      <c r="A251" s="187"/>
      <c r="B251" s="188"/>
      <c r="C251" s="189"/>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2"/>
      <c r="AC251" s="136" t="str">
        <f t="shared" si="144"/>
        <v/>
      </c>
      <c r="AD251" s="136" t="str">
        <f t="shared" si="145"/>
        <v/>
      </c>
      <c r="AE251" s="136" t="str">
        <f t="shared" si="146"/>
        <v/>
      </c>
      <c r="AF251" s="136" t="str">
        <f t="shared" si="147"/>
        <v/>
      </c>
      <c r="AG251" s="136" t="str">
        <f t="shared" si="148"/>
        <v/>
      </c>
      <c r="AH251" s="136" t="str">
        <f t="shared" si="149"/>
        <v/>
      </c>
      <c r="AI251" s="136" t="str">
        <f t="shared" si="150"/>
        <v/>
      </c>
      <c r="AJ251" s="136" t="str">
        <f t="shared" si="151"/>
        <v/>
      </c>
      <c r="AK251" s="136" t="str">
        <f t="shared" si="152"/>
        <v/>
      </c>
      <c r="AL251" s="136" t="str">
        <f t="shared" si="153"/>
        <v/>
      </c>
      <c r="AM251" s="136" t="str">
        <f t="shared" si="154"/>
        <v/>
      </c>
      <c r="AN251" s="136" t="str">
        <f t="shared" si="155"/>
        <v/>
      </c>
      <c r="AO251" s="136" t="str">
        <f t="shared" si="156"/>
        <v/>
      </c>
      <c r="AP251" s="136" t="str">
        <f t="shared" si="157"/>
        <v/>
      </c>
      <c r="AQ251" s="136" t="str">
        <f t="shared" si="158"/>
        <v/>
      </c>
      <c r="AR251" s="136" t="str">
        <f t="shared" si="159"/>
        <v/>
      </c>
      <c r="AS251" s="136" t="str">
        <f t="shared" si="160"/>
        <v/>
      </c>
      <c r="AT251" s="136" t="str">
        <f t="shared" si="161"/>
        <v/>
      </c>
      <c r="AU251" s="136" t="str">
        <f t="shared" si="162"/>
        <v/>
      </c>
      <c r="AV251" s="136" t="str">
        <f t="shared" si="163"/>
        <v/>
      </c>
      <c r="AW251" s="136" t="str">
        <f t="shared" si="164"/>
        <v/>
      </c>
      <c r="AX251" s="136" t="str">
        <f t="shared" si="165"/>
        <v/>
      </c>
      <c r="AY251" s="136" t="str">
        <f t="shared" si="166"/>
        <v/>
      </c>
      <c r="AZ251" s="136" t="str">
        <f t="shared" si="167"/>
        <v/>
      </c>
      <c r="BA251" s="136" t="str">
        <f t="shared" si="168"/>
        <v/>
      </c>
      <c r="BB251" s="136" t="str">
        <f t="shared" si="169"/>
        <v/>
      </c>
      <c r="BC251" s="136" t="str">
        <f t="shared" si="134"/>
        <v/>
      </c>
      <c r="BD251" s="136" t="str">
        <f t="shared" si="135"/>
        <v/>
      </c>
      <c r="BE251" s="136" t="str">
        <f t="shared" si="136"/>
        <v/>
      </c>
      <c r="BF251" s="136" t="str">
        <f t="shared" si="137"/>
        <v/>
      </c>
      <c r="BG251" s="136" t="str">
        <f t="shared" si="138"/>
        <v/>
      </c>
      <c r="BH251" s="136" t="str">
        <f t="shared" si="139"/>
        <v/>
      </c>
      <c r="BI251" s="136" t="str">
        <f t="shared" si="140"/>
        <v/>
      </c>
      <c r="BJ251" s="136" t="str">
        <f t="shared" si="141"/>
        <v/>
      </c>
      <c r="BK251" s="136" t="str">
        <f t="shared" si="142"/>
        <v/>
      </c>
      <c r="BL251" s="136" t="str">
        <f t="shared" si="143"/>
        <v/>
      </c>
    </row>
    <row r="252" spans="1:64" s="3" customFormat="1" x14ac:dyDescent="0.35">
      <c r="A252" s="187"/>
      <c r="B252" s="188"/>
      <c r="C252" s="189"/>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2"/>
      <c r="AC252" s="136" t="str">
        <f t="shared" si="144"/>
        <v/>
      </c>
      <c r="AD252" s="136" t="str">
        <f t="shared" si="145"/>
        <v/>
      </c>
      <c r="AE252" s="136" t="str">
        <f t="shared" si="146"/>
        <v/>
      </c>
      <c r="AF252" s="136" t="str">
        <f t="shared" si="147"/>
        <v/>
      </c>
      <c r="AG252" s="136" t="str">
        <f t="shared" si="148"/>
        <v/>
      </c>
      <c r="AH252" s="136" t="str">
        <f t="shared" si="149"/>
        <v/>
      </c>
      <c r="AI252" s="136" t="str">
        <f t="shared" si="150"/>
        <v/>
      </c>
      <c r="AJ252" s="136" t="str">
        <f t="shared" si="151"/>
        <v/>
      </c>
      <c r="AK252" s="136" t="str">
        <f t="shared" si="152"/>
        <v/>
      </c>
      <c r="AL252" s="136" t="str">
        <f t="shared" si="153"/>
        <v/>
      </c>
      <c r="AM252" s="136" t="str">
        <f t="shared" si="154"/>
        <v/>
      </c>
      <c r="AN252" s="136" t="str">
        <f t="shared" si="155"/>
        <v/>
      </c>
      <c r="AO252" s="136" t="str">
        <f t="shared" si="156"/>
        <v/>
      </c>
      <c r="AP252" s="136" t="str">
        <f t="shared" si="157"/>
        <v/>
      </c>
      <c r="AQ252" s="136" t="str">
        <f t="shared" si="158"/>
        <v/>
      </c>
      <c r="AR252" s="136" t="str">
        <f t="shared" si="159"/>
        <v/>
      </c>
      <c r="AS252" s="136" t="str">
        <f t="shared" si="160"/>
        <v/>
      </c>
      <c r="AT252" s="136" t="str">
        <f t="shared" si="161"/>
        <v/>
      </c>
      <c r="AU252" s="136" t="str">
        <f t="shared" si="162"/>
        <v/>
      </c>
      <c r="AV252" s="136" t="str">
        <f t="shared" si="163"/>
        <v/>
      </c>
      <c r="AW252" s="136" t="str">
        <f t="shared" si="164"/>
        <v/>
      </c>
      <c r="AX252" s="136" t="str">
        <f t="shared" si="165"/>
        <v/>
      </c>
      <c r="AY252" s="136" t="str">
        <f t="shared" si="166"/>
        <v/>
      </c>
      <c r="AZ252" s="136" t="str">
        <f t="shared" si="167"/>
        <v/>
      </c>
      <c r="BA252" s="136" t="str">
        <f t="shared" si="168"/>
        <v/>
      </c>
      <c r="BB252" s="136" t="str">
        <f t="shared" si="169"/>
        <v/>
      </c>
      <c r="BC252" s="136" t="str">
        <f t="shared" si="134"/>
        <v/>
      </c>
      <c r="BD252" s="136" t="str">
        <f t="shared" si="135"/>
        <v/>
      </c>
      <c r="BE252" s="136" t="str">
        <f t="shared" si="136"/>
        <v/>
      </c>
      <c r="BF252" s="136" t="str">
        <f t="shared" si="137"/>
        <v/>
      </c>
      <c r="BG252" s="136" t="str">
        <f t="shared" si="138"/>
        <v/>
      </c>
      <c r="BH252" s="136" t="str">
        <f t="shared" si="139"/>
        <v/>
      </c>
      <c r="BI252" s="136" t="str">
        <f t="shared" si="140"/>
        <v/>
      </c>
      <c r="BJ252" s="136" t="str">
        <f t="shared" si="141"/>
        <v/>
      </c>
      <c r="BK252" s="136" t="str">
        <f t="shared" si="142"/>
        <v/>
      </c>
      <c r="BL252" s="136" t="str">
        <f t="shared" si="143"/>
        <v/>
      </c>
    </row>
    <row r="253" spans="1:64" s="3" customFormat="1" x14ac:dyDescent="0.35">
      <c r="A253" s="187"/>
      <c r="B253" s="188"/>
      <c r="C253" s="189"/>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2"/>
      <c r="AC253" s="136" t="str">
        <f t="shared" si="144"/>
        <v/>
      </c>
      <c r="AD253" s="136" t="str">
        <f t="shared" si="145"/>
        <v/>
      </c>
      <c r="AE253" s="136" t="str">
        <f t="shared" si="146"/>
        <v/>
      </c>
      <c r="AF253" s="136" t="str">
        <f t="shared" si="147"/>
        <v/>
      </c>
      <c r="AG253" s="136" t="str">
        <f t="shared" si="148"/>
        <v/>
      </c>
      <c r="AH253" s="136" t="str">
        <f t="shared" si="149"/>
        <v/>
      </c>
      <c r="AI253" s="136" t="str">
        <f t="shared" si="150"/>
        <v/>
      </c>
      <c r="AJ253" s="136" t="str">
        <f t="shared" si="151"/>
        <v/>
      </c>
      <c r="AK253" s="136" t="str">
        <f t="shared" si="152"/>
        <v/>
      </c>
      <c r="AL253" s="136" t="str">
        <f t="shared" si="153"/>
        <v/>
      </c>
      <c r="AM253" s="136" t="str">
        <f t="shared" si="154"/>
        <v/>
      </c>
      <c r="AN253" s="136" t="str">
        <f t="shared" si="155"/>
        <v/>
      </c>
      <c r="AO253" s="136" t="str">
        <f t="shared" si="156"/>
        <v/>
      </c>
      <c r="AP253" s="136" t="str">
        <f t="shared" si="157"/>
        <v/>
      </c>
      <c r="AQ253" s="136" t="str">
        <f t="shared" si="158"/>
        <v/>
      </c>
      <c r="AR253" s="136" t="str">
        <f t="shared" si="159"/>
        <v/>
      </c>
      <c r="AS253" s="136" t="str">
        <f t="shared" si="160"/>
        <v/>
      </c>
      <c r="AT253" s="136" t="str">
        <f t="shared" si="161"/>
        <v/>
      </c>
      <c r="AU253" s="136" t="str">
        <f t="shared" si="162"/>
        <v/>
      </c>
      <c r="AV253" s="136" t="str">
        <f t="shared" si="163"/>
        <v/>
      </c>
      <c r="AW253" s="136" t="str">
        <f t="shared" si="164"/>
        <v/>
      </c>
      <c r="AX253" s="136" t="str">
        <f t="shared" si="165"/>
        <v/>
      </c>
      <c r="AY253" s="136" t="str">
        <f t="shared" si="166"/>
        <v/>
      </c>
      <c r="AZ253" s="136" t="str">
        <f t="shared" si="167"/>
        <v/>
      </c>
      <c r="BA253" s="136" t="str">
        <f t="shared" si="168"/>
        <v/>
      </c>
      <c r="BB253" s="136" t="str">
        <f t="shared" si="169"/>
        <v/>
      </c>
      <c r="BC253" s="136" t="str">
        <f t="shared" si="134"/>
        <v/>
      </c>
      <c r="BD253" s="136" t="str">
        <f t="shared" si="135"/>
        <v/>
      </c>
      <c r="BE253" s="136" t="str">
        <f t="shared" si="136"/>
        <v/>
      </c>
      <c r="BF253" s="136" t="str">
        <f t="shared" si="137"/>
        <v/>
      </c>
      <c r="BG253" s="136" t="str">
        <f t="shared" si="138"/>
        <v/>
      </c>
      <c r="BH253" s="136" t="str">
        <f t="shared" si="139"/>
        <v/>
      </c>
      <c r="BI253" s="136" t="str">
        <f t="shared" si="140"/>
        <v/>
      </c>
      <c r="BJ253" s="136" t="str">
        <f t="shared" si="141"/>
        <v/>
      </c>
      <c r="BK253" s="136" t="str">
        <f t="shared" si="142"/>
        <v/>
      </c>
      <c r="BL253" s="136" t="str">
        <f t="shared" si="143"/>
        <v/>
      </c>
    </row>
    <row r="254" spans="1:64" s="3" customFormat="1" x14ac:dyDescent="0.35">
      <c r="A254" s="187"/>
      <c r="B254" s="188"/>
      <c r="C254" s="189"/>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2"/>
      <c r="AC254" s="136" t="str">
        <f t="shared" si="144"/>
        <v/>
      </c>
      <c r="AD254" s="136" t="str">
        <f t="shared" si="145"/>
        <v/>
      </c>
      <c r="AE254" s="136" t="str">
        <f t="shared" si="146"/>
        <v/>
      </c>
      <c r="AF254" s="136" t="str">
        <f t="shared" si="147"/>
        <v/>
      </c>
      <c r="AG254" s="136" t="str">
        <f t="shared" si="148"/>
        <v/>
      </c>
      <c r="AH254" s="136" t="str">
        <f t="shared" si="149"/>
        <v/>
      </c>
      <c r="AI254" s="136" t="str">
        <f t="shared" si="150"/>
        <v/>
      </c>
      <c r="AJ254" s="136" t="str">
        <f t="shared" si="151"/>
        <v/>
      </c>
      <c r="AK254" s="136" t="str">
        <f t="shared" si="152"/>
        <v/>
      </c>
      <c r="AL254" s="136" t="str">
        <f t="shared" si="153"/>
        <v/>
      </c>
      <c r="AM254" s="136" t="str">
        <f t="shared" si="154"/>
        <v/>
      </c>
      <c r="AN254" s="136" t="str">
        <f t="shared" si="155"/>
        <v/>
      </c>
      <c r="AO254" s="136" t="str">
        <f t="shared" si="156"/>
        <v/>
      </c>
      <c r="AP254" s="136" t="str">
        <f t="shared" si="157"/>
        <v/>
      </c>
      <c r="AQ254" s="136" t="str">
        <f t="shared" si="158"/>
        <v/>
      </c>
      <c r="AR254" s="136" t="str">
        <f t="shared" si="159"/>
        <v/>
      </c>
      <c r="AS254" s="136" t="str">
        <f t="shared" si="160"/>
        <v/>
      </c>
      <c r="AT254" s="136" t="str">
        <f t="shared" si="161"/>
        <v/>
      </c>
      <c r="AU254" s="136" t="str">
        <f t="shared" si="162"/>
        <v/>
      </c>
      <c r="AV254" s="136" t="str">
        <f t="shared" si="163"/>
        <v/>
      </c>
      <c r="AW254" s="136" t="str">
        <f t="shared" si="164"/>
        <v/>
      </c>
      <c r="AX254" s="136" t="str">
        <f t="shared" si="165"/>
        <v/>
      </c>
      <c r="AY254" s="136" t="str">
        <f t="shared" si="166"/>
        <v/>
      </c>
      <c r="AZ254" s="136" t="str">
        <f t="shared" si="167"/>
        <v/>
      </c>
      <c r="BA254" s="136" t="str">
        <f t="shared" si="168"/>
        <v/>
      </c>
      <c r="BB254" s="136" t="str">
        <f t="shared" si="169"/>
        <v/>
      </c>
      <c r="BC254" s="136" t="str">
        <f t="shared" si="134"/>
        <v/>
      </c>
      <c r="BD254" s="136" t="str">
        <f t="shared" si="135"/>
        <v/>
      </c>
      <c r="BE254" s="136" t="str">
        <f t="shared" si="136"/>
        <v/>
      </c>
      <c r="BF254" s="136" t="str">
        <f t="shared" si="137"/>
        <v/>
      </c>
      <c r="BG254" s="136" t="str">
        <f t="shared" si="138"/>
        <v/>
      </c>
      <c r="BH254" s="136" t="str">
        <f t="shared" si="139"/>
        <v/>
      </c>
      <c r="BI254" s="136" t="str">
        <f t="shared" si="140"/>
        <v/>
      </c>
      <c r="BJ254" s="136" t="str">
        <f t="shared" si="141"/>
        <v/>
      </c>
      <c r="BK254" s="136" t="str">
        <f t="shared" si="142"/>
        <v/>
      </c>
      <c r="BL254" s="136" t="str">
        <f t="shared" si="143"/>
        <v/>
      </c>
    </row>
    <row r="255" spans="1:64" s="3" customFormat="1" x14ac:dyDescent="0.35">
      <c r="A255" s="187"/>
      <c r="B255" s="188"/>
      <c r="C255" s="189"/>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2"/>
      <c r="AC255" s="136" t="str">
        <f t="shared" si="144"/>
        <v/>
      </c>
      <c r="AD255" s="136" t="str">
        <f t="shared" si="145"/>
        <v/>
      </c>
      <c r="AE255" s="136" t="str">
        <f t="shared" si="146"/>
        <v/>
      </c>
      <c r="AF255" s="136" t="str">
        <f t="shared" si="147"/>
        <v/>
      </c>
      <c r="AG255" s="136" t="str">
        <f t="shared" si="148"/>
        <v/>
      </c>
      <c r="AH255" s="136" t="str">
        <f t="shared" si="149"/>
        <v/>
      </c>
      <c r="AI255" s="136" t="str">
        <f t="shared" si="150"/>
        <v/>
      </c>
      <c r="AJ255" s="136" t="str">
        <f t="shared" si="151"/>
        <v/>
      </c>
      <c r="AK255" s="136" t="str">
        <f t="shared" si="152"/>
        <v/>
      </c>
      <c r="AL255" s="136" t="str">
        <f t="shared" si="153"/>
        <v/>
      </c>
      <c r="AM255" s="136" t="str">
        <f t="shared" si="154"/>
        <v/>
      </c>
      <c r="AN255" s="136" t="str">
        <f t="shared" si="155"/>
        <v/>
      </c>
      <c r="AO255" s="136" t="str">
        <f t="shared" si="156"/>
        <v/>
      </c>
      <c r="AP255" s="136" t="str">
        <f t="shared" si="157"/>
        <v/>
      </c>
      <c r="AQ255" s="136" t="str">
        <f t="shared" si="158"/>
        <v/>
      </c>
      <c r="AR255" s="136" t="str">
        <f t="shared" si="159"/>
        <v/>
      </c>
      <c r="AS255" s="136" t="str">
        <f t="shared" si="160"/>
        <v/>
      </c>
      <c r="AT255" s="136" t="str">
        <f t="shared" si="161"/>
        <v/>
      </c>
      <c r="AU255" s="136" t="str">
        <f t="shared" si="162"/>
        <v/>
      </c>
      <c r="AV255" s="136" t="str">
        <f t="shared" si="163"/>
        <v/>
      </c>
      <c r="AW255" s="136" t="str">
        <f t="shared" si="164"/>
        <v/>
      </c>
      <c r="AX255" s="136" t="str">
        <f t="shared" si="165"/>
        <v/>
      </c>
      <c r="AY255" s="136" t="str">
        <f t="shared" si="166"/>
        <v/>
      </c>
      <c r="AZ255" s="136" t="str">
        <f t="shared" si="167"/>
        <v/>
      </c>
      <c r="BA255" s="136" t="str">
        <f t="shared" si="168"/>
        <v/>
      </c>
      <c r="BB255" s="136" t="str">
        <f t="shared" si="169"/>
        <v/>
      </c>
      <c r="BC255" s="136" t="str">
        <f t="shared" si="134"/>
        <v/>
      </c>
      <c r="BD255" s="136" t="str">
        <f t="shared" si="135"/>
        <v/>
      </c>
      <c r="BE255" s="136" t="str">
        <f t="shared" si="136"/>
        <v/>
      </c>
      <c r="BF255" s="136" t="str">
        <f t="shared" si="137"/>
        <v/>
      </c>
      <c r="BG255" s="136" t="str">
        <f t="shared" si="138"/>
        <v/>
      </c>
      <c r="BH255" s="136" t="str">
        <f t="shared" si="139"/>
        <v/>
      </c>
      <c r="BI255" s="136" t="str">
        <f t="shared" si="140"/>
        <v/>
      </c>
      <c r="BJ255" s="136" t="str">
        <f t="shared" si="141"/>
        <v/>
      </c>
      <c r="BK255" s="136" t="str">
        <f t="shared" si="142"/>
        <v/>
      </c>
      <c r="BL255" s="136" t="str">
        <f t="shared" si="143"/>
        <v/>
      </c>
    </row>
    <row r="256" spans="1:64" s="3" customFormat="1" x14ac:dyDescent="0.35">
      <c r="A256" s="187"/>
      <c r="B256" s="188"/>
      <c r="C256" s="189"/>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2"/>
      <c r="AC256" s="136" t="str">
        <f t="shared" si="144"/>
        <v/>
      </c>
      <c r="AD256" s="136" t="str">
        <f t="shared" si="145"/>
        <v/>
      </c>
      <c r="AE256" s="136" t="str">
        <f t="shared" si="146"/>
        <v/>
      </c>
      <c r="AF256" s="136" t="str">
        <f t="shared" si="147"/>
        <v/>
      </c>
      <c r="AG256" s="136" t="str">
        <f t="shared" si="148"/>
        <v/>
      </c>
      <c r="AH256" s="136" t="str">
        <f t="shared" si="149"/>
        <v/>
      </c>
      <c r="AI256" s="136" t="str">
        <f t="shared" si="150"/>
        <v/>
      </c>
      <c r="AJ256" s="136" t="str">
        <f t="shared" si="151"/>
        <v/>
      </c>
      <c r="AK256" s="136" t="str">
        <f t="shared" si="152"/>
        <v/>
      </c>
      <c r="AL256" s="136" t="str">
        <f t="shared" si="153"/>
        <v/>
      </c>
      <c r="AM256" s="136" t="str">
        <f t="shared" si="154"/>
        <v/>
      </c>
      <c r="AN256" s="136" t="str">
        <f t="shared" si="155"/>
        <v/>
      </c>
      <c r="AO256" s="136" t="str">
        <f t="shared" si="156"/>
        <v/>
      </c>
      <c r="AP256" s="136" t="str">
        <f t="shared" si="157"/>
        <v/>
      </c>
      <c r="AQ256" s="136" t="str">
        <f t="shared" si="158"/>
        <v/>
      </c>
      <c r="AR256" s="136" t="str">
        <f t="shared" si="159"/>
        <v/>
      </c>
      <c r="AS256" s="136" t="str">
        <f t="shared" si="160"/>
        <v/>
      </c>
      <c r="AT256" s="136" t="str">
        <f t="shared" si="161"/>
        <v/>
      </c>
      <c r="AU256" s="136" t="str">
        <f t="shared" si="162"/>
        <v/>
      </c>
      <c r="AV256" s="136" t="str">
        <f t="shared" si="163"/>
        <v/>
      </c>
      <c r="AW256" s="136" t="str">
        <f t="shared" si="164"/>
        <v/>
      </c>
      <c r="AX256" s="136" t="str">
        <f t="shared" si="165"/>
        <v/>
      </c>
      <c r="AY256" s="136" t="str">
        <f t="shared" si="166"/>
        <v/>
      </c>
      <c r="AZ256" s="136" t="str">
        <f t="shared" si="167"/>
        <v/>
      </c>
      <c r="BA256" s="136" t="str">
        <f t="shared" si="168"/>
        <v/>
      </c>
      <c r="BB256" s="136" t="str">
        <f t="shared" si="169"/>
        <v/>
      </c>
      <c r="BC256" s="136" t="str">
        <f t="shared" si="134"/>
        <v/>
      </c>
      <c r="BD256" s="136" t="str">
        <f t="shared" si="135"/>
        <v/>
      </c>
      <c r="BE256" s="136" t="str">
        <f t="shared" si="136"/>
        <v/>
      </c>
      <c r="BF256" s="136" t="str">
        <f t="shared" si="137"/>
        <v/>
      </c>
      <c r="BG256" s="136" t="str">
        <f t="shared" si="138"/>
        <v/>
      </c>
      <c r="BH256" s="136" t="str">
        <f t="shared" si="139"/>
        <v/>
      </c>
      <c r="BI256" s="136" t="str">
        <f t="shared" si="140"/>
        <v/>
      </c>
      <c r="BJ256" s="136" t="str">
        <f t="shared" si="141"/>
        <v/>
      </c>
      <c r="BK256" s="136" t="str">
        <f t="shared" si="142"/>
        <v/>
      </c>
      <c r="BL256" s="136" t="str">
        <f t="shared" si="143"/>
        <v/>
      </c>
    </row>
    <row r="257" spans="1:64" s="3" customFormat="1" x14ac:dyDescent="0.35">
      <c r="A257" s="187"/>
      <c r="B257" s="188"/>
      <c r="C257" s="189"/>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2"/>
      <c r="AC257" s="136" t="str">
        <f t="shared" si="144"/>
        <v/>
      </c>
      <c r="AD257" s="136" t="str">
        <f t="shared" si="145"/>
        <v/>
      </c>
      <c r="AE257" s="136" t="str">
        <f t="shared" si="146"/>
        <v/>
      </c>
      <c r="AF257" s="136" t="str">
        <f t="shared" si="147"/>
        <v/>
      </c>
      <c r="AG257" s="136" t="str">
        <f t="shared" si="148"/>
        <v/>
      </c>
      <c r="AH257" s="136" t="str">
        <f t="shared" si="149"/>
        <v/>
      </c>
      <c r="AI257" s="136" t="str">
        <f t="shared" si="150"/>
        <v/>
      </c>
      <c r="AJ257" s="136" t="str">
        <f t="shared" si="151"/>
        <v/>
      </c>
      <c r="AK257" s="136" t="str">
        <f t="shared" si="152"/>
        <v/>
      </c>
      <c r="AL257" s="136" t="str">
        <f t="shared" si="153"/>
        <v/>
      </c>
      <c r="AM257" s="136" t="str">
        <f t="shared" si="154"/>
        <v/>
      </c>
      <c r="AN257" s="136" t="str">
        <f t="shared" si="155"/>
        <v/>
      </c>
      <c r="AO257" s="136" t="str">
        <f t="shared" si="156"/>
        <v/>
      </c>
      <c r="AP257" s="136" t="str">
        <f t="shared" si="157"/>
        <v/>
      </c>
      <c r="AQ257" s="136" t="str">
        <f t="shared" si="158"/>
        <v/>
      </c>
      <c r="AR257" s="136" t="str">
        <f t="shared" si="159"/>
        <v/>
      </c>
      <c r="AS257" s="136" t="str">
        <f t="shared" si="160"/>
        <v/>
      </c>
      <c r="AT257" s="136" t="str">
        <f t="shared" si="161"/>
        <v/>
      </c>
      <c r="AU257" s="136" t="str">
        <f t="shared" si="162"/>
        <v/>
      </c>
      <c r="AV257" s="136" t="str">
        <f t="shared" si="163"/>
        <v/>
      </c>
      <c r="AW257" s="136" t="str">
        <f t="shared" si="164"/>
        <v/>
      </c>
      <c r="AX257" s="136" t="str">
        <f t="shared" si="165"/>
        <v/>
      </c>
      <c r="AY257" s="136" t="str">
        <f t="shared" si="166"/>
        <v/>
      </c>
      <c r="AZ257" s="136" t="str">
        <f t="shared" si="167"/>
        <v/>
      </c>
      <c r="BA257" s="136" t="str">
        <f t="shared" si="168"/>
        <v/>
      </c>
      <c r="BB257" s="136" t="str">
        <f t="shared" si="169"/>
        <v/>
      </c>
      <c r="BC257" s="136" t="str">
        <f t="shared" si="134"/>
        <v/>
      </c>
      <c r="BD257" s="136" t="str">
        <f t="shared" si="135"/>
        <v/>
      </c>
      <c r="BE257" s="136" t="str">
        <f t="shared" si="136"/>
        <v/>
      </c>
      <c r="BF257" s="136" t="str">
        <f t="shared" si="137"/>
        <v/>
      </c>
      <c r="BG257" s="136" t="str">
        <f t="shared" si="138"/>
        <v/>
      </c>
      <c r="BH257" s="136" t="str">
        <f t="shared" si="139"/>
        <v/>
      </c>
      <c r="BI257" s="136" t="str">
        <f t="shared" si="140"/>
        <v/>
      </c>
      <c r="BJ257" s="136" t="str">
        <f t="shared" si="141"/>
        <v/>
      </c>
      <c r="BK257" s="136" t="str">
        <f t="shared" si="142"/>
        <v/>
      </c>
      <c r="BL257" s="136" t="str">
        <f t="shared" si="143"/>
        <v/>
      </c>
    </row>
    <row r="258" spans="1:64" s="3" customFormat="1" x14ac:dyDescent="0.35">
      <c r="A258" s="187"/>
      <c r="B258" s="188"/>
      <c r="C258" s="189"/>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2"/>
      <c r="AC258" s="136" t="str">
        <f t="shared" si="144"/>
        <v/>
      </c>
      <c r="AD258" s="136" t="str">
        <f t="shared" si="145"/>
        <v/>
      </c>
      <c r="AE258" s="136" t="str">
        <f t="shared" si="146"/>
        <v/>
      </c>
      <c r="AF258" s="136" t="str">
        <f t="shared" si="147"/>
        <v/>
      </c>
      <c r="AG258" s="136" t="str">
        <f t="shared" si="148"/>
        <v/>
      </c>
      <c r="AH258" s="136" t="str">
        <f t="shared" si="149"/>
        <v/>
      </c>
      <c r="AI258" s="136" t="str">
        <f t="shared" si="150"/>
        <v/>
      </c>
      <c r="AJ258" s="136" t="str">
        <f t="shared" si="151"/>
        <v/>
      </c>
      <c r="AK258" s="136" t="str">
        <f t="shared" si="152"/>
        <v/>
      </c>
      <c r="AL258" s="136" t="str">
        <f t="shared" si="153"/>
        <v/>
      </c>
      <c r="AM258" s="136" t="str">
        <f t="shared" si="154"/>
        <v/>
      </c>
      <c r="AN258" s="136" t="str">
        <f t="shared" si="155"/>
        <v/>
      </c>
      <c r="AO258" s="136" t="str">
        <f t="shared" si="156"/>
        <v/>
      </c>
      <c r="AP258" s="136" t="str">
        <f t="shared" si="157"/>
        <v/>
      </c>
      <c r="AQ258" s="136" t="str">
        <f t="shared" si="158"/>
        <v/>
      </c>
      <c r="AR258" s="136" t="str">
        <f t="shared" si="159"/>
        <v/>
      </c>
      <c r="AS258" s="136" t="str">
        <f t="shared" si="160"/>
        <v/>
      </c>
      <c r="AT258" s="136" t="str">
        <f t="shared" si="161"/>
        <v/>
      </c>
      <c r="AU258" s="136" t="str">
        <f t="shared" si="162"/>
        <v/>
      </c>
      <c r="AV258" s="136" t="str">
        <f t="shared" si="163"/>
        <v/>
      </c>
      <c r="AW258" s="136" t="str">
        <f t="shared" si="164"/>
        <v/>
      </c>
      <c r="AX258" s="136" t="str">
        <f t="shared" si="165"/>
        <v/>
      </c>
      <c r="AY258" s="136" t="str">
        <f t="shared" si="166"/>
        <v/>
      </c>
      <c r="AZ258" s="136" t="str">
        <f t="shared" si="167"/>
        <v/>
      </c>
      <c r="BA258" s="136" t="str">
        <f t="shared" si="168"/>
        <v/>
      </c>
      <c r="BB258" s="136" t="str">
        <f t="shared" si="169"/>
        <v/>
      </c>
      <c r="BC258" s="136" t="str">
        <f t="shared" ref="BC258:BC321" si="170">IF(AND(RespValidoISTAS="OK",RespValidoD1="OK"),
SUM($AC258:$AG258),"")</f>
        <v/>
      </c>
      <c r="BD258" s="136" t="str">
        <f t="shared" ref="BD258:BD321" si="171">IF(AND(RespValidoISTAS="OK",RespValidoD2="OK"),
SUM($AH258:$AL258),"")</f>
        <v/>
      </c>
      <c r="BE258" s="136" t="str">
        <f t="shared" ref="BE258:BE321" si="172">IF(AND(RespValidoISTAS="OK",RespValidoD3="OK"),
SUM($AM258:$AQ258),"")</f>
        <v/>
      </c>
      <c r="BF258" s="136" t="str">
        <f t="shared" ref="BF258:BF321" si="173">IF(AND(RespValidoISTAS="OK",RespValidoD4="OK"),
SUM($AR258:$AT258),"")</f>
        <v/>
      </c>
      <c r="BG258" s="136" t="str">
        <f t="shared" ref="BG258:BG321" si="174">IF(AND(RespValidoISTAS="OK",RespValidoD5="OK"),
SUM($AU258:$AV258),"")</f>
        <v/>
      </c>
      <c r="BH258" s="136" t="str">
        <f t="shared" ref="BH258:BH321" si="175">IF(AND(RespValidoISTAS="OK",RespValidoD1="OK"),
IF(ISNUMBER(RespPunD1),
IF(AND(RespPunD1&gt;=12,RespPunD1&lt;=20),TagRiesgoDimALTO,
IF(AND(RespPunD1&gt;=9,RespPunD1&lt;=11),TagRiesgoDimMEDIO,
IF(AND(RespPunD1&gt;=0,RespPunD1&lt;=8),TagRiesgoDimBAJO,
TagRiesgoDimError))),"NO_ES_NUMERO"),"")</f>
        <v/>
      </c>
      <c r="BI258" s="136" t="str">
        <f t="shared" ref="BI258:BI321" si="176">IF(AND(RespValidoISTAS="OK",RespValidoD2="OK"),
IF(ISNUMBER(RespPunD2),
IF(AND(RespPunD2&gt;=9,RespPunD2&lt;=20),TagRiesgoDimALTO,
IF(AND(RespPunD2&gt;=6,RespPunD2&lt;=8),TagRiesgoDimMEDIO,
IF(AND(RespPunD2&gt;=0,RespPunD2&lt;=5),TagRiesgoDimBAJO,
TagRiesgoDimError))),"NO_ES_NUMERO"),"")</f>
        <v/>
      </c>
      <c r="BJ258" s="136" t="str">
        <f t="shared" ref="BJ258:BJ321" si="177">IF(AND(RespValidoISTAS="OK",RespValidoD3="OK"),
IF(ISNUMBER(RespPunD3),
IF(AND(RespPunD3&gt;=7,RespPunD3&lt;=20),TagRiesgoDimALTO,
IF(AND(RespPunD3&gt;=4,RespPunD3&lt;=6),TagRiesgoDimMEDIO,
IF(AND(RespPunD3&gt;=0,RespPunD3&lt;=3),TagRiesgoDimBAJO,
TagRiesgoDimError))),"NO_ES_NUMERO"),"")</f>
        <v/>
      </c>
      <c r="BK258" s="136" t="str">
        <f t="shared" ref="BK258:BK321" si="178">IF(AND(RespValidoISTAS="OK",RespValidoD4="OK"),
IF(ISNUMBER(RespPunD4),
IF(AND(RespPunD4&gt;=6,RespPunD4&lt;=12),TagRiesgoDimALTO,
IF(AND(RespPunD4&gt;=3,RespPunD4&lt;=5),TagRiesgoDimMEDIO,
IF(AND(RespPunD4&gt;=0,RespPunD4&lt;=2),TagRiesgoDimBAJO,
TagRiesgoDimError))),"NO_ES_NUMERO"),"")</f>
        <v/>
      </c>
      <c r="BL258" s="136" t="str">
        <f t="shared" ref="BL258:BL321" si="179">IF(AND(RespValidoISTAS="OK",RespValidoD5="OK"),
IF(ISNUMBER(RespPunD5),
IF(AND(RespPunD5&gt;=4,RespPunD5&lt;=8),TagRiesgoDimALTO,
IF(AND(RespPunD5&gt;=2,RespPunD5&lt;=3),TagRiesgoDimMEDIO,
IF(AND(RespPunD5&gt;=0,RespPunD5&lt;=1),TagRiesgoDimBAJO,
TagRiesgoDimError))),"NO_ES_NUMERO"),"")</f>
        <v/>
      </c>
    </row>
    <row r="259" spans="1:64" s="3" customFormat="1" x14ac:dyDescent="0.35">
      <c r="A259" s="187"/>
      <c r="B259" s="188"/>
      <c r="C259" s="189"/>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2"/>
      <c r="AC259" s="136" t="str">
        <f t="shared" si="144"/>
        <v/>
      </c>
      <c r="AD259" s="136" t="str">
        <f t="shared" si="145"/>
        <v/>
      </c>
      <c r="AE259" s="136" t="str">
        <f t="shared" si="146"/>
        <v/>
      </c>
      <c r="AF259" s="136" t="str">
        <f t="shared" si="147"/>
        <v/>
      </c>
      <c r="AG259" s="136" t="str">
        <f t="shared" si="148"/>
        <v/>
      </c>
      <c r="AH259" s="136" t="str">
        <f t="shared" si="149"/>
        <v/>
      </c>
      <c r="AI259" s="136" t="str">
        <f t="shared" si="150"/>
        <v/>
      </c>
      <c r="AJ259" s="136" t="str">
        <f t="shared" si="151"/>
        <v/>
      </c>
      <c r="AK259" s="136" t="str">
        <f t="shared" si="152"/>
        <v/>
      </c>
      <c r="AL259" s="136" t="str">
        <f t="shared" si="153"/>
        <v/>
      </c>
      <c r="AM259" s="136" t="str">
        <f t="shared" si="154"/>
        <v/>
      </c>
      <c r="AN259" s="136" t="str">
        <f t="shared" si="155"/>
        <v/>
      </c>
      <c r="AO259" s="136" t="str">
        <f t="shared" si="156"/>
        <v/>
      </c>
      <c r="AP259" s="136" t="str">
        <f t="shared" si="157"/>
        <v/>
      </c>
      <c r="AQ259" s="136" t="str">
        <f t="shared" si="158"/>
        <v/>
      </c>
      <c r="AR259" s="136" t="str">
        <f t="shared" si="159"/>
        <v/>
      </c>
      <c r="AS259" s="136" t="str">
        <f t="shared" si="160"/>
        <v/>
      </c>
      <c r="AT259" s="136" t="str">
        <f t="shared" si="161"/>
        <v/>
      </c>
      <c r="AU259" s="136" t="str">
        <f t="shared" si="162"/>
        <v/>
      </c>
      <c r="AV259" s="136" t="str">
        <f t="shared" si="163"/>
        <v/>
      </c>
      <c r="AW259" s="136" t="str">
        <f t="shared" si="164"/>
        <v/>
      </c>
      <c r="AX259" s="136" t="str">
        <f t="shared" si="165"/>
        <v/>
      </c>
      <c r="AY259" s="136" t="str">
        <f t="shared" si="166"/>
        <v/>
      </c>
      <c r="AZ259" s="136" t="str">
        <f t="shared" si="167"/>
        <v/>
      </c>
      <c r="BA259" s="136" t="str">
        <f t="shared" si="168"/>
        <v/>
      </c>
      <c r="BB259" s="136" t="str">
        <f t="shared" si="169"/>
        <v/>
      </c>
      <c r="BC259" s="136" t="str">
        <f t="shared" si="170"/>
        <v/>
      </c>
      <c r="BD259" s="136" t="str">
        <f t="shared" si="171"/>
        <v/>
      </c>
      <c r="BE259" s="136" t="str">
        <f t="shared" si="172"/>
        <v/>
      </c>
      <c r="BF259" s="136" t="str">
        <f t="shared" si="173"/>
        <v/>
      </c>
      <c r="BG259" s="136" t="str">
        <f t="shared" si="174"/>
        <v/>
      </c>
      <c r="BH259" s="136" t="str">
        <f t="shared" si="175"/>
        <v/>
      </c>
      <c r="BI259" s="136" t="str">
        <f t="shared" si="176"/>
        <v/>
      </c>
      <c r="BJ259" s="136" t="str">
        <f t="shared" si="177"/>
        <v/>
      </c>
      <c r="BK259" s="136" t="str">
        <f t="shared" si="178"/>
        <v/>
      </c>
      <c r="BL259" s="136" t="str">
        <f t="shared" si="179"/>
        <v/>
      </c>
    </row>
    <row r="260" spans="1:64" s="3" customFormat="1" x14ac:dyDescent="0.35">
      <c r="A260" s="187"/>
      <c r="B260" s="188"/>
      <c r="C260" s="189"/>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2"/>
      <c r="AC260" s="136" t="str">
        <f t="shared" si="144"/>
        <v/>
      </c>
      <c r="AD260" s="136" t="str">
        <f t="shared" si="145"/>
        <v/>
      </c>
      <c r="AE260" s="136" t="str">
        <f t="shared" si="146"/>
        <v/>
      </c>
      <c r="AF260" s="136" t="str">
        <f t="shared" si="147"/>
        <v/>
      </c>
      <c r="AG260" s="136" t="str">
        <f t="shared" si="148"/>
        <v/>
      </c>
      <c r="AH260" s="136" t="str">
        <f t="shared" si="149"/>
        <v/>
      </c>
      <c r="AI260" s="136" t="str">
        <f t="shared" si="150"/>
        <v/>
      </c>
      <c r="AJ260" s="136" t="str">
        <f t="shared" si="151"/>
        <v/>
      </c>
      <c r="AK260" s="136" t="str">
        <f t="shared" si="152"/>
        <v/>
      </c>
      <c r="AL260" s="136" t="str">
        <f t="shared" si="153"/>
        <v/>
      </c>
      <c r="AM260" s="136" t="str">
        <f t="shared" si="154"/>
        <v/>
      </c>
      <c r="AN260" s="136" t="str">
        <f t="shared" si="155"/>
        <v/>
      </c>
      <c r="AO260" s="136" t="str">
        <f t="shared" si="156"/>
        <v/>
      </c>
      <c r="AP260" s="136" t="str">
        <f t="shared" si="157"/>
        <v/>
      </c>
      <c r="AQ260" s="136" t="str">
        <f t="shared" si="158"/>
        <v/>
      </c>
      <c r="AR260" s="136" t="str">
        <f t="shared" si="159"/>
        <v/>
      </c>
      <c r="AS260" s="136" t="str">
        <f t="shared" si="160"/>
        <v/>
      </c>
      <c r="AT260" s="136" t="str">
        <f t="shared" si="161"/>
        <v/>
      </c>
      <c r="AU260" s="136" t="str">
        <f t="shared" si="162"/>
        <v/>
      </c>
      <c r="AV260" s="136" t="str">
        <f t="shared" si="163"/>
        <v/>
      </c>
      <c r="AW260" s="136" t="str">
        <f t="shared" si="164"/>
        <v/>
      </c>
      <c r="AX260" s="136" t="str">
        <f t="shared" si="165"/>
        <v/>
      </c>
      <c r="AY260" s="136" t="str">
        <f t="shared" si="166"/>
        <v/>
      </c>
      <c r="AZ260" s="136" t="str">
        <f t="shared" si="167"/>
        <v/>
      </c>
      <c r="BA260" s="136" t="str">
        <f t="shared" si="168"/>
        <v/>
      </c>
      <c r="BB260" s="136" t="str">
        <f t="shared" si="169"/>
        <v/>
      </c>
      <c r="BC260" s="136" t="str">
        <f t="shared" si="170"/>
        <v/>
      </c>
      <c r="BD260" s="136" t="str">
        <f t="shared" si="171"/>
        <v/>
      </c>
      <c r="BE260" s="136" t="str">
        <f t="shared" si="172"/>
        <v/>
      </c>
      <c r="BF260" s="136" t="str">
        <f t="shared" si="173"/>
        <v/>
      </c>
      <c r="BG260" s="136" t="str">
        <f t="shared" si="174"/>
        <v/>
      </c>
      <c r="BH260" s="136" t="str">
        <f t="shared" si="175"/>
        <v/>
      </c>
      <c r="BI260" s="136" t="str">
        <f t="shared" si="176"/>
        <v/>
      </c>
      <c r="BJ260" s="136" t="str">
        <f t="shared" si="177"/>
        <v/>
      </c>
      <c r="BK260" s="136" t="str">
        <f t="shared" si="178"/>
        <v/>
      </c>
      <c r="BL260" s="136" t="str">
        <f t="shared" si="179"/>
        <v/>
      </c>
    </row>
    <row r="261" spans="1:64" s="3" customFormat="1" x14ac:dyDescent="0.35">
      <c r="A261" s="187"/>
      <c r="B261" s="188"/>
      <c r="C261" s="189"/>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2"/>
      <c r="AC261" s="136" t="str">
        <f t="shared" si="144"/>
        <v/>
      </c>
      <c r="AD261" s="136" t="str">
        <f t="shared" si="145"/>
        <v/>
      </c>
      <c r="AE261" s="136" t="str">
        <f t="shared" si="146"/>
        <v/>
      </c>
      <c r="AF261" s="136" t="str">
        <f t="shared" si="147"/>
        <v/>
      </c>
      <c r="AG261" s="136" t="str">
        <f t="shared" si="148"/>
        <v/>
      </c>
      <c r="AH261" s="136" t="str">
        <f t="shared" si="149"/>
        <v/>
      </c>
      <c r="AI261" s="136" t="str">
        <f t="shared" si="150"/>
        <v/>
      </c>
      <c r="AJ261" s="136" t="str">
        <f t="shared" si="151"/>
        <v/>
      </c>
      <c r="AK261" s="136" t="str">
        <f t="shared" si="152"/>
        <v/>
      </c>
      <c r="AL261" s="136" t="str">
        <f t="shared" si="153"/>
        <v/>
      </c>
      <c r="AM261" s="136" t="str">
        <f t="shared" si="154"/>
        <v/>
      </c>
      <c r="AN261" s="136" t="str">
        <f t="shared" si="155"/>
        <v/>
      </c>
      <c r="AO261" s="136" t="str">
        <f t="shared" si="156"/>
        <v/>
      </c>
      <c r="AP261" s="136" t="str">
        <f t="shared" si="157"/>
        <v/>
      </c>
      <c r="AQ261" s="136" t="str">
        <f t="shared" si="158"/>
        <v/>
      </c>
      <c r="AR261" s="136" t="str">
        <f t="shared" si="159"/>
        <v/>
      </c>
      <c r="AS261" s="136" t="str">
        <f t="shared" si="160"/>
        <v/>
      </c>
      <c r="AT261" s="136" t="str">
        <f t="shared" si="161"/>
        <v/>
      </c>
      <c r="AU261" s="136" t="str">
        <f t="shared" si="162"/>
        <v/>
      </c>
      <c r="AV261" s="136" t="str">
        <f t="shared" si="163"/>
        <v/>
      </c>
      <c r="AW261" s="136" t="str">
        <f t="shared" si="164"/>
        <v/>
      </c>
      <c r="AX261" s="136" t="str">
        <f t="shared" si="165"/>
        <v/>
      </c>
      <c r="AY261" s="136" t="str">
        <f t="shared" si="166"/>
        <v/>
      </c>
      <c r="AZ261" s="136" t="str">
        <f t="shared" si="167"/>
        <v/>
      </c>
      <c r="BA261" s="136" t="str">
        <f t="shared" si="168"/>
        <v/>
      </c>
      <c r="BB261" s="136" t="str">
        <f t="shared" si="169"/>
        <v/>
      </c>
      <c r="BC261" s="136" t="str">
        <f t="shared" si="170"/>
        <v/>
      </c>
      <c r="BD261" s="136" t="str">
        <f t="shared" si="171"/>
        <v/>
      </c>
      <c r="BE261" s="136" t="str">
        <f t="shared" si="172"/>
        <v/>
      </c>
      <c r="BF261" s="136" t="str">
        <f t="shared" si="173"/>
        <v/>
      </c>
      <c r="BG261" s="136" t="str">
        <f t="shared" si="174"/>
        <v/>
      </c>
      <c r="BH261" s="136" t="str">
        <f t="shared" si="175"/>
        <v/>
      </c>
      <c r="BI261" s="136" t="str">
        <f t="shared" si="176"/>
        <v/>
      </c>
      <c r="BJ261" s="136" t="str">
        <f t="shared" si="177"/>
        <v/>
      </c>
      <c r="BK261" s="136" t="str">
        <f t="shared" si="178"/>
        <v/>
      </c>
      <c r="BL261" s="136" t="str">
        <f t="shared" si="179"/>
        <v/>
      </c>
    </row>
    <row r="262" spans="1:64" s="3" customFormat="1" x14ac:dyDescent="0.35">
      <c r="A262" s="187"/>
      <c r="B262" s="188"/>
      <c r="C262" s="189"/>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2"/>
      <c r="AC262" s="136" t="str">
        <f t="shared" si="144"/>
        <v/>
      </c>
      <c r="AD262" s="136" t="str">
        <f t="shared" si="145"/>
        <v/>
      </c>
      <c r="AE262" s="136" t="str">
        <f t="shared" si="146"/>
        <v/>
      </c>
      <c r="AF262" s="136" t="str">
        <f t="shared" si="147"/>
        <v/>
      </c>
      <c r="AG262" s="136" t="str">
        <f t="shared" si="148"/>
        <v/>
      </c>
      <c r="AH262" s="136" t="str">
        <f t="shared" si="149"/>
        <v/>
      </c>
      <c r="AI262" s="136" t="str">
        <f t="shared" si="150"/>
        <v/>
      </c>
      <c r="AJ262" s="136" t="str">
        <f t="shared" si="151"/>
        <v/>
      </c>
      <c r="AK262" s="136" t="str">
        <f t="shared" si="152"/>
        <v/>
      </c>
      <c r="AL262" s="136" t="str">
        <f t="shared" si="153"/>
        <v/>
      </c>
      <c r="AM262" s="136" t="str">
        <f t="shared" si="154"/>
        <v/>
      </c>
      <c r="AN262" s="136" t="str">
        <f t="shared" si="155"/>
        <v/>
      </c>
      <c r="AO262" s="136" t="str">
        <f t="shared" si="156"/>
        <v/>
      </c>
      <c r="AP262" s="136" t="str">
        <f t="shared" si="157"/>
        <v/>
      </c>
      <c r="AQ262" s="136" t="str">
        <f t="shared" si="158"/>
        <v/>
      </c>
      <c r="AR262" s="136" t="str">
        <f t="shared" si="159"/>
        <v/>
      </c>
      <c r="AS262" s="136" t="str">
        <f t="shared" si="160"/>
        <v/>
      </c>
      <c r="AT262" s="136" t="str">
        <f t="shared" si="161"/>
        <v/>
      </c>
      <c r="AU262" s="136" t="str">
        <f t="shared" si="162"/>
        <v/>
      </c>
      <c r="AV262" s="136" t="str">
        <f t="shared" si="163"/>
        <v/>
      </c>
      <c r="AW262" s="136" t="str">
        <f t="shared" si="164"/>
        <v/>
      </c>
      <c r="AX262" s="136" t="str">
        <f t="shared" si="165"/>
        <v/>
      </c>
      <c r="AY262" s="136" t="str">
        <f t="shared" si="166"/>
        <v/>
      </c>
      <c r="AZ262" s="136" t="str">
        <f t="shared" si="167"/>
        <v/>
      </c>
      <c r="BA262" s="136" t="str">
        <f t="shared" si="168"/>
        <v/>
      </c>
      <c r="BB262" s="136" t="str">
        <f t="shared" si="169"/>
        <v/>
      </c>
      <c r="BC262" s="136" t="str">
        <f t="shared" si="170"/>
        <v/>
      </c>
      <c r="BD262" s="136" t="str">
        <f t="shared" si="171"/>
        <v/>
      </c>
      <c r="BE262" s="136" t="str">
        <f t="shared" si="172"/>
        <v/>
      </c>
      <c r="BF262" s="136" t="str">
        <f t="shared" si="173"/>
        <v/>
      </c>
      <c r="BG262" s="136" t="str">
        <f t="shared" si="174"/>
        <v/>
      </c>
      <c r="BH262" s="136" t="str">
        <f t="shared" si="175"/>
        <v/>
      </c>
      <c r="BI262" s="136" t="str">
        <f t="shared" si="176"/>
        <v/>
      </c>
      <c r="BJ262" s="136" t="str">
        <f t="shared" si="177"/>
        <v/>
      </c>
      <c r="BK262" s="136" t="str">
        <f t="shared" si="178"/>
        <v/>
      </c>
      <c r="BL262" s="136" t="str">
        <f t="shared" si="179"/>
        <v/>
      </c>
    </row>
    <row r="263" spans="1:64" s="3" customFormat="1" x14ac:dyDescent="0.35">
      <c r="A263" s="187"/>
      <c r="B263" s="188"/>
      <c r="C263" s="189"/>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2"/>
      <c r="AC263" s="136" t="str">
        <f t="shared" si="144"/>
        <v/>
      </c>
      <c r="AD263" s="136" t="str">
        <f t="shared" si="145"/>
        <v/>
      </c>
      <c r="AE263" s="136" t="str">
        <f t="shared" si="146"/>
        <v/>
      </c>
      <c r="AF263" s="136" t="str">
        <f t="shared" si="147"/>
        <v/>
      </c>
      <c r="AG263" s="136" t="str">
        <f t="shared" si="148"/>
        <v/>
      </c>
      <c r="AH263" s="136" t="str">
        <f t="shared" si="149"/>
        <v/>
      </c>
      <c r="AI263" s="136" t="str">
        <f t="shared" si="150"/>
        <v/>
      </c>
      <c r="AJ263" s="136" t="str">
        <f t="shared" si="151"/>
        <v/>
      </c>
      <c r="AK263" s="136" t="str">
        <f t="shared" si="152"/>
        <v/>
      </c>
      <c r="AL263" s="136" t="str">
        <f t="shared" si="153"/>
        <v/>
      </c>
      <c r="AM263" s="136" t="str">
        <f t="shared" si="154"/>
        <v/>
      </c>
      <c r="AN263" s="136" t="str">
        <f t="shared" si="155"/>
        <v/>
      </c>
      <c r="AO263" s="136" t="str">
        <f t="shared" si="156"/>
        <v/>
      </c>
      <c r="AP263" s="136" t="str">
        <f t="shared" si="157"/>
        <v/>
      </c>
      <c r="AQ263" s="136" t="str">
        <f t="shared" si="158"/>
        <v/>
      </c>
      <c r="AR263" s="136" t="str">
        <f t="shared" si="159"/>
        <v/>
      </c>
      <c r="AS263" s="136" t="str">
        <f t="shared" si="160"/>
        <v/>
      </c>
      <c r="AT263" s="136" t="str">
        <f t="shared" si="161"/>
        <v/>
      </c>
      <c r="AU263" s="136" t="str">
        <f t="shared" si="162"/>
        <v/>
      </c>
      <c r="AV263" s="136" t="str">
        <f t="shared" si="163"/>
        <v/>
      </c>
      <c r="AW263" s="136" t="str">
        <f t="shared" si="164"/>
        <v/>
      </c>
      <c r="AX263" s="136" t="str">
        <f t="shared" si="165"/>
        <v/>
      </c>
      <c r="AY263" s="136" t="str">
        <f t="shared" si="166"/>
        <v/>
      </c>
      <c r="AZ263" s="136" t="str">
        <f t="shared" si="167"/>
        <v/>
      </c>
      <c r="BA263" s="136" t="str">
        <f t="shared" si="168"/>
        <v/>
      </c>
      <c r="BB263" s="136" t="str">
        <f t="shared" si="169"/>
        <v/>
      </c>
      <c r="BC263" s="136" t="str">
        <f t="shared" si="170"/>
        <v/>
      </c>
      <c r="BD263" s="136" t="str">
        <f t="shared" si="171"/>
        <v/>
      </c>
      <c r="BE263" s="136" t="str">
        <f t="shared" si="172"/>
        <v/>
      </c>
      <c r="BF263" s="136" t="str">
        <f t="shared" si="173"/>
        <v/>
      </c>
      <c r="BG263" s="136" t="str">
        <f t="shared" si="174"/>
        <v/>
      </c>
      <c r="BH263" s="136" t="str">
        <f t="shared" si="175"/>
        <v/>
      </c>
      <c r="BI263" s="136" t="str">
        <f t="shared" si="176"/>
        <v/>
      </c>
      <c r="BJ263" s="136" t="str">
        <f t="shared" si="177"/>
        <v/>
      </c>
      <c r="BK263" s="136" t="str">
        <f t="shared" si="178"/>
        <v/>
      </c>
      <c r="BL263" s="136" t="str">
        <f t="shared" si="179"/>
        <v/>
      </c>
    </row>
    <row r="264" spans="1:64" s="3" customFormat="1" x14ac:dyDescent="0.35">
      <c r="A264" s="187"/>
      <c r="B264" s="188"/>
      <c r="C264" s="189"/>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2"/>
      <c r="AC264" s="136" t="str">
        <f t="shared" si="144"/>
        <v/>
      </c>
      <c r="AD264" s="136" t="str">
        <f t="shared" si="145"/>
        <v/>
      </c>
      <c r="AE264" s="136" t="str">
        <f t="shared" si="146"/>
        <v/>
      </c>
      <c r="AF264" s="136" t="str">
        <f t="shared" si="147"/>
        <v/>
      </c>
      <c r="AG264" s="136" t="str">
        <f t="shared" si="148"/>
        <v/>
      </c>
      <c r="AH264" s="136" t="str">
        <f t="shared" si="149"/>
        <v/>
      </c>
      <c r="AI264" s="136" t="str">
        <f t="shared" si="150"/>
        <v/>
      </c>
      <c r="AJ264" s="136" t="str">
        <f t="shared" si="151"/>
        <v/>
      </c>
      <c r="AK264" s="136" t="str">
        <f t="shared" si="152"/>
        <v/>
      </c>
      <c r="AL264" s="136" t="str">
        <f t="shared" si="153"/>
        <v/>
      </c>
      <c r="AM264" s="136" t="str">
        <f t="shared" si="154"/>
        <v/>
      </c>
      <c r="AN264" s="136" t="str">
        <f t="shared" si="155"/>
        <v/>
      </c>
      <c r="AO264" s="136" t="str">
        <f t="shared" si="156"/>
        <v/>
      </c>
      <c r="AP264" s="136" t="str">
        <f t="shared" si="157"/>
        <v/>
      </c>
      <c r="AQ264" s="136" t="str">
        <f t="shared" si="158"/>
        <v/>
      </c>
      <c r="AR264" s="136" t="str">
        <f t="shared" si="159"/>
        <v/>
      </c>
      <c r="AS264" s="136" t="str">
        <f t="shared" si="160"/>
        <v/>
      </c>
      <c r="AT264" s="136" t="str">
        <f t="shared" si="161"/>
        <v/>
      </c>
      <c r="AU264" s="136" t="str">
        <f t="shared" si="162"/>
        <v/>
      </c>
      <c r="AV264" s="136" t="str">
        <f t="shared" si="163"/>
        <v/>
      </c>
      <c r="AW264" s="136" t="str">
        <f t="shared" si="164"/>
        <v/>
      </c>
      <c r="AX264" s="136" t="str">
        <f t="shared" si="165"/>
        <v/>
      </c>
      <c r="AY264" s="136" t="str">
        <f t="shared" si="166"/>
        <v/>
      </c>
      <c r="AZ264" s="136" t="str">
        <f t="shared" si="167"/>
        <v/>
      </c>
      <c r="BA264" s="136" t="str">
        <f t="shared" si="168"/>
        <v/>
      </c>
      <c r="BB264" s="136" t="str">
        <f t="shared" si="169"/>
        <v/>
      </c>
      <c r="BC264" s="136" t="str">
        <f t="shared" si="170"/>
        <v/>
      </c>
      <c r="BD264" s="136" t="str">
        <f t="shared" si="171"/>
        <v/>
      </c>
      <c r="BE264" s="136" t="str">
        <f t="shared" si="172"/>
        <v/>
      </c>
      <c r="BF264" s="136" t="str">
        <f t="shared" si="173"/>
        <v/>
      </c>
      <c r="BG264" s="136" t="str">
        <f t="shared" si="174"/>
        <v/>
      </c>
      <c r="BH264" s="136" t="str">
        <f t="shared" si="175"/>
        <v/>
      </c>
      <c r="BI264" s="136" t="str">
        <f t="shared" si="176"/>
        <v/>
      </c>
      <c r="BJ264" s="136" t="str">
        <f t="shared" si="177"/>
        <v/>
      </c>
      <c r="BK264" s="136" t="str">
        <f t="shared" si="178"/>
        <v/>
      </c>
      <c r="BL264" s="136" t="str">
        <f t="shared" si="179"/>
        <v/>
      </c>
    </row>
    <row r="265" spans="1:64" s="3" customFormat="1" x14ac:dyDescent="0.35">
      <c r="A265" s="187"/>
      <c r="B265" s="188"/>
      <c r="C265" s="189"/>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2"/>
      <c r="AC265" s="136" t="str">
        <f t="shared" si="144"/>
        <v/>
      </c>
      <c r="AD265" s="136" t="str">
        <f t="shared" si="145"/>
        <v/>
      </c>
      <c r="AE265" s="136" t="str">
        <f t="shared" si="146"/>
        <v/>
      </c>
      <c r="AF265" s="136" t="str">
        <f t="shared" si="147"/>
        <v/>
      </c>
      <c r="AG265" s="136" t="str">
        <f t="shared" si="148"/>
        <v/>
      </c>
      <c r="AH265" s="136" t="str">
        <f t="shared" si="149"/>
        <v/>
      </c>
      <c r="AI265" s="136" t="str">
        <f t="shared" si="150"/>
        <v/>
      </c>
      <c r="AJ265" s="136" t="str">
        <f t="shared" si="151"/>
        <v/>
      </c>
      <c r="AK265" s="136" t="str">
        <f t="shared" si="152"/>
        <v/>
      </c>
      <c r="AL265" s="136" t="str">
        <f t="shared" si="153"/>
        <v/>
      </c>
      <c r="AM265" s="136" t="str">
        <f t="shared" si="154"/>
        <v/>
      </c>
      <c r="AN265" s="136" t="str">
        <f t="shared" si="155"/>
        <v/>
      </c>
      <c r="AO265" s="136" t="str">
        <f t="shared" si="156"/>
        <v/>
      </c>
      <c r="AP265" s="136" t="str">
        <f t="shared" si="157"/>
        <v/>
      </c>
      <c r="AQ265" s="136" t="str">
        <f t="shared" si="158"/>
        <v/>
      </c>
      <c r="AR265" s="136" t="str">
        <f t="shared" si="159"/>
        <v/>
      </c>
      <c r="AS265" s="136" t="str">
        <f t="shared" si="160"/>
        <v/>
      </c>
      <c r="AT265" s="136" t="str">
        <f t="shared" si="161"/>
        <v/>
      </c>
      <c r="AU265" s="136" t="str">
        <f t="shared" si="162"/>
        <v/>
      </c>
      <c r="AV265" s="136" t="str">
        <f t="shared" si="163"/>
        <v/>
      </c>
      <c r="AW265" s="136" t="str">
        <f t="shared" si="164"/>
        <v/>
      </c>
      <c r="AX265" s="136" t="str">
        <f t="shared" si="165"/>
        <v/>
      </c>
      <c r="AY265" s="136" t="str">
        <f t="shared" si="166"/>
        <v/>
      </c>
      <c r="AZ265" s="136" t="str">
        <f t="shared" si="167"/>
        <v/>
      </c>
      <c r="BA265" s="136" t="str">
        <f t="shared" si="168"/>
        <v/>
      </c>
      <c r="BB265" s="136" t="str">
        <f t="shared" si="169"/>
        <v/>
      </c>
      <c r="BC265" s="136" t="str">
        <f t="shared" si="170"/>
        <v/>
      </c>
      <c r="BD265" s="136" t="str">
        <f t="shared" si="171"/>
        <v/>
      </c>
      <c r="BE265" s="136" t="str">
        <f t="shared" si="172"/>
        <v/>
      </c>
      <c r="BF265" s="136" t="str">
        <f t="shared" si="173"/>
        <v/>
      </c>
      <c r="BG265" s="136" t="str">
        <f t="shared" si="174"/>
        <v/>
      </c>
      <c r="BH265" s="136" t="str">
        <f t="shared" si="175"/>
        <v/>
      </c>
      <c r="BI265" s="136" t="str">
        <f t="shared" si="176"/>
        <v/>
      </c>
      <c r="BJ265" s="136" t="str">
        <f t="shared" si="177"/>
        <v/>
      </c>
      <c r="BK265" s="136" t="str">
        <f t="shared" si="178"/>
        <v/>
      </c>
      <c r="BL265" s="136" t="str">
        <f t="shared" si="179"/>
        <v/>
      </c>
    </row>
    <row r="266" spans="1:64" s="3" customFormat="1" x14ac:dyDescent="0.35">
      <c r="A266" s="187"/>
      <c r="B266" s="188"/>
      <c r="C266" s="189"/>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2"/>
      <c r="AC266" s="136" t="str">
        <f t="shared" si="144"/>
        <v/>
      </c>
      <c r="AD266" s="136" t="str">
        <f t="shared" si="145"/>
        <v/>
      </c>
      <c r="AE266" s="136" t="str">
        <f t="shared" si="146"/>
        <v/>
      </c>
      <c r="AF266" s="136" t="str">
        <f t="shared" si="147"/>
        <v/>
      </c>
      <c r="AG266" s="136" t="str">
        <f t="shared" si="148"/>
        <v/>
      </c>
      <c r="AH266" s="136" t="str">
        <f t="shared" si="149"/>
        <v/>
      </c>
      <c r="AI266" s="136" t="str">
        <f t="shared" si="150"/>
        <v/>
      </c>
      <c r="AJ266" s="136" t="str">
        <f t="shared" si="151"/>
        <v/>
      </c>
      <c r="AK266" s="136" t="str">
        <f t="shared" si="152"/>
        <v/>
      </c>
      <c r="AL266" s="136" t="str">
        <f t="shared" si="153"/>
        <v/>
      </c>
      <c r="AM266" s="136" t="str">
        <f t="shared" si="154"/>
        <v/>
      </c>
      <c r="AN266" s="136" t="str">
        <f t="shared" si="155"/>
        <v/>
      </c>
      <c r="AO266" s="136" t="str">
        <f t="shared" si="156"/>
        <v/>
      </c>
      <c r="AP266" s="136" t="str">
        <f t="shared" si="157"/>
        <v/>
      </c>
      <c r="AQ266" s="136" t="str">
        <f t="shared" si="158"/>
        <v/>
      </c>
      <c r="AR266" s="136" t="str">
        <f t="shared" si="159"/>
        <v/>
      </c>
      <c r="AS266" s="136" t="str">
        <f t="shared" si="160"/>
        <v/>
      </c>
      <c r="AT266" s="136" t="str">
        <f t="shared" si="161"/>
        <v/>
      </c>
      <c r="AU266" s="136" t="str">
        <f t="shared" si="162"/>
        <v/>
      </c>
      <c r="AV266" s="136" t="str">
        <f t="shared" si="163"/>
        <v/>
      </c>
      <c r="AW266" s="136" t="str">
        <f t="shared" si="164"/>
        <v/>
      </c>
      <c r="AX266" s="136" t="str">
        <f t="shared" si="165"/>
        <v/>
      </c>
      <c r="AY266" s="136" t="str">
        <f t="shared" si="166"/>
        <v/>
      </c>
      <c r="AZ266" s="136" t="str">
        <f t="shared" si="167"/>
        <v/>
      </c>
      <c r="BA266" s="136" t="str">
        <f t="shared" si="168"/>
        <v/>
      </c>
      <c r="BB266" s="136" t="str">
        <f t="shared" si="169"/>
        <v/>
      </c>
      <c r="BC266" s="136" t="str">
        <f t="shared" si="170"/>
        <v/>
      </c>
      <c r="BD266" s="136" t="str">
        <f t="shared" si="171"/>
        <v/>
      </c>
      <c r="BE266" s="136" t="str">
        <f t="shared" si="172"/>
        <v/>
      </c>
      <c r="BF266" s="136" t="str">
        <f t="shared" si="173"/>
        <v/>
      </c>
      <c r="BG266" s="136" t="str">
        <f t="shared" si="174"/>
        <v/>
      </c>
      <c r="BH266" s="136" t="str">
        <f t="shared" si="175"/>
        <v/>
      </c>
      <c r="BI266" s="136" t="str">
        <f t="shared" si="176"/>
        <v/>
      </c>
      <c r="BJ266" s="136" t="str">
        <f t="shared" si="177"/>
        <v/>
      </c>
      <c r="BK266" s="136" t="str">
        <f t="shared" si="178"/>
        <v/>
      </c>
      <c r="BL266" s="136" t="str">
        <f t="shared" si="179"/>
        <v/>
      </c>
    </row>
    <row r="267" spans="1:64" s="3" customFormat="1" x14ac:dyDescent="0.35">
      <c r="A267" s="187"/>
      <c r="B267" s="188"/>
      <c r="C267" s="189"/>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2"/>
      <c r="AC267" s="136" t="str">
        <f t="shared" si="144"/>
        <v/>
      </c>
      <c r="AD267" s="136" t="str">
        <f t="shared" si="145"/>
        <v/>
      </c>
      <c r="AE267" s="136" t="str">
        <f t="shared" si="146"/>
        <v/>
      </c>
      <c r="AF267" s="136" t="str">
        <f t="shared" si="147"/>
        <v/>
      </c>
      <c r="AG267" s="136" t="str">
        <f t="shared" si="148"/>
        <v/>
      </c>
      <c r="AH267" s="136" t="str">
        <f t="shared" si="149"/>
        <v/>
      </c>
      <c r="AI267" s="136" t="str">
        <f t="shared" si="150"/>
        <v/>
      </c>
      <c r="AJ267" s="136" t="str">
        <f t="shared" si="151"/>
        <v/>
      </c>
      <c r="AK267" s="136" t="str">
        <f t="shared" si="152"/>
        <v/>
      </c>
      <c r="AL267" s="136" t="str">
        <f t="shared" si="153"/>
        <v/>
      </c>
      <c r="AM267" s="136" t="str">
        <f t="shared" si="154"/>
        <v/>
      </c>
      <c r="AN267" s="136" t="str">
        <f t="shared" si="155"/>
        <v/>
      </c>
      <c r="AO267" s="136" t="str">
        <f t="shared" si="156"/>
        <v/>
      </c>
      <c r="AP267" s="136" t="str">
        <f t="shared" si="157"/>
        <v/>
      </c>
      <c r="AQ267" s="136" t="str">
        <f t="shared" si="158"/>
        <v/>
      </c>
      <c r="AR267" s="136" t="str">
        <f t="shared" si="159"/>
        <v/>
      </c>
      <c r="AS267" s="136" t="str">
        <f t="shared" si="160"/>
        <v/>
      </c>
      <c r="AT267" s="136" t="str">
        <f t="shared" si="161"/>
        <v/>
      </c>
      <c r="AU267" s="136" t="str">
        <f t="shared" si="162"/>
        <v/>
      </c>
      <c r="AV267" s="136" t="str">
        <f t="shared" si="163"/>
        <v/>
      </c>
      <c r="AW267" s="136" t="str">
        <f t="shared" si="164"/>
        <v/>
      </c>
      <c r="AX267" s="136" t="str">
        <f t="shared" si="165"/>
        <v/>
      </c>
      <c r="AY267" s="136" t="str">
        <f t="shared" si="166"/>
        <v/>
      </c>
      <c r="AZ267" s="136" t="str">
        <f t="shared" si="167"/>
        <v/>
      </c>
      <c r="BA267" s="136" t="str">
        <f t="shared" si="168"/>
        <v/>
      </c>
      <c r="BB267" s="136" t="str">
        <f t="shared" si="169"/>
        <v/>
      </c>
      <c r="BC267" s="136" t="str">
        <f t="shared" si="170"/>
        <v/>
      </c>
      <c r="BD267" s="136" t="str">
        <f t="shared" si="171"/>
        <v/>
      </c>
      <c r="BE267" s="136" t="str">
        <f t="shared" si="172"/>
        <v/>
      </c>
      <c r="BF267" s="136" t="str">
        <f t="shared" si="173"/>
        <v/>
      </c>
      <c r="BG267" s="136" t="str">
        <f t="shared" si="174"/>
        <v/>
      </c>
      <c r="BH267" s="136" t="str">
        <f t="shared" si="175"/>
        <v/>
      </c>
      <c r="BI267" s="136" t="str">
        <f t="shared" si="176"/>
        <v/>
      </c>
      <c r="BJ267" s="136" t="str">
        <f t="shared" si="177"/>
        <v/>
      </c>
      <c r="BK267" s="136" t="str">
        <f t="shared" si="178"/>
        <v/>
      </c>
      <c r="BL267" s="136" t="str">
        <f t="shared" si="179"/>
        <v/>
      </c>
    </row>
    <row r="268" spans="1:64" s="3" customFormat="1" x14ac:dyDescent="0.35">
      <c r="A268" s="187"/>
      <c r="B268" s="188"/>
      <c r="C268" s="189"/>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2"/>
      <c r="AC268" s="136" t="str">
        <f t="shared" si="144"/>
        <v/>
      </c>
      <c r="AD268" s="136" t="str">
        <f t="shared" si="145"/>
        <v/>
      </c>
      <c r="AE268" s="136" t="str">
        <f t="shared" si="146"/>
        <v/>
      </c>
      <c r="AF268" s="136" t="str">
        <f t="shared" si="147"/>
        <v/>
      </c>
      <c r="AG268" s="136" t="str">
        <f t="shared" si="148"/>
        <v/>
      </c>
      <c r="AH268" s="136" t="str">
        <f t="shared" si="149"/>
        <v/>
      </c>
      <c r="AI268" s="136" t="str">
        <f t="shared" si="150"/>
        <v/>
      </c>
      <c r="AJ268" s="136" t="str">
        <f t="shared" si="151"/>
        <v/>
      </c>
      <c r="AK268" s="136" t="str">
        <f t="shared" si="152"/>
        <v/>
      </c>
      <c r="AL268" s="136" t="str">
        <f t="shared" si="153"/>
        <v/>
      </c>
      <c r="AM268" s="136" t="str">
        <f t="shared" si="154"/>
        <v/>
      </c>
      <c r="AN268" s="136" t="str">
        <f t="shared" si="155"/>
        <v/>
      </c>
      <c r="AO268" s="136" t="str">
        <f t="shared" si="156"/>
        <v/>
      </c>
      <c r="AP268" s="136" t="str">
        <f t="shared" si="157"/>
        <v/>
      </c>
      <c r="AQ268" s="136" t="str">
        <f t="shared" si="158"/>
        <v/>
      </c>
      <c r="AR268" s="136" t="str">
        <f t="shared" si="159"/>
        <v/>
      </c>
      <c r="AS268" s="136" t="str">
        <f t="shared" si="160"/>
        <v/>
      </c>
      <c r="AT268" s="136" t="str">
        <f t="shared" si="161"/>
        <v/>
      </c>
      <c r="AU268" s="136" t="str">
        <f t="shared" si="162"/>
        <v/>
      </c>
      <c r="AV268" s="136" t="str">
        <f t="shared" si="163"/>
        <v/>
      </c>
      <c r="AW268" s="136" t="str">
        <f t="shared" si="164"/>
        <v/>
      </c>
      <c r="AX268" s="136" t="str">
        <f t="shared" si="165"/>
        <v/>
      </c>
      <c r="AY268" s="136" t="str">
        <f t="shared" si="166"/>
        <v/>
      </c>
      <c r="AZ268" s="136" t="str">
        <f t="shared" si="167"/>
        <v/>
      </c>
      <c r="BA268" s="136" t="str">
        <f t="shared" si="168"/>
        <v/>
      </c>
      <c r="BB268" s="136" t="str">
        <f t="shared" si="169"/>
        <v/>
      </c>
      <c r="BC268" s="136" t="str">
        <f t="shared" si="170"/>
        <v/>
      </c>
      <c r="BD268" s="136" t="str">
        <f t="shared" si="171"/>
        <v/>
      </c>
      <c r="BE268" s="136" t="str">
        <f t="shared" si="172"/>
        <v/>
      </c>
      <c r="BF268" s="136" t="str">
        <f t="shared" si="173"/>
        <v/>
      </c>
      <c r="BG268" s="136" t="str">
        <f t="shared" si="174"/>
        <v/>
      </c>
      <c r="BH268" s="136" t="str">
        <f t="shared" si="175"/>
        <v/>
      </c>
      <c r="BI268" s="136" t="str">
        <f t="shared" si="176"/>
        <v/>
      </c>
      <c r="BJ268" s="136" t="str">
        <f t="shared" si="177"/>
        <v/>
      </c>
      <c r="BK268" s="136" t="str">
        <f t="shared" si="178"/>
        <v/>
      </c>
      <c r="BL268" s="136" t="str">
        <f t="shared" si="179"/>
        <v/>
      </c>
    </row>
    <row r="269" spans="1:64" s="3" customFormat="1" x14ac:dyDescent="0.35">
      <c r="A269" s="187"/>
      <c r="B269" s="188"/>
      <c r="C269" s="189"/>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2"/>
      <c r="AC269" s="136" t="str">
        <f t="shared" si="144"/>
        <v/>
      </c>
      <c r="AD269" s="136" t="str">
        <f t="shared" si="145"/>
        <v/>
      </c>
      <c r="AE269" s="136" t="str">
        <f t="shared" si="146"/>
        <v/>
      </c>
      <c r="AF269" s="136" t="str">
        <f t="shared" si="147"/>
        <v/>
      </c>
      <c r="AG269" s="136" t="str">
        <f t="shared" si="148"/>
        <v/>
      </c>
      <c r="AH269" s="136" t="str">
        <f t="shared" si="149"/>
        <v/>
      </c>
      <c r="AI269" s="136" t="str">
        <f t="shared" si="150"/>
        <v/>
      </c>
      <c r="AJ269" s="136" t="str">
        <f t="shared" si="151"/>
        <v/>
      </c>
      <c r="AK269" s="136" t="str">
        <f t="shared" si="152"/>
        <v/>
      </c>
      <c r="AL269" s="136" t="str">
        <f t="shared" si="153"/>
        <v/>
      </c>
      <c r="AM269" s="136" t="str">
        <f t="shared" si="154"/>
        <v/>
      </c>
      <c r="AN269" s="136" t="str">
        <f t="shared" si="155"/>
        <v/>
      </c>
      <c r="AO269" s="136" t="str">
        <f t="shared" si="156"/>
        <v/>
      </c>
      <c r="AP269" s="136" t="str">
        <f t="shared" si="157"/>
        <v/>
      </c>
      <c r="AQ269" s="136" t="str">
        <f t="shared" si="158"/>
        <v/>
      </c>
      <c r="AR269" s="136" t="str">
        <f t="shared" si="159"/>
        <v/>
      </c>
      <c r="AS269" s="136" t="str">
        <f t="shared" si="160"/>
        <v/>
      </c>
      <c r="AT269" s="136" t="str">
        <f t="shared" si="161"/>
        <v/>
      </c>
      <c r="AU269" s="136" t="str">
        <f t="shared" si="162"/>
        <v/>
      </c>
      <c r="AV269" s="136" t="str">
        <f t="shared" si="163"/>
        <v/>
      </c>
      <c r="AW269" s="136" t="str">
        <f t="shared" si="164"/>
        <v/>
      </c>
      <c r="AX269" s="136" t="str">
        <f t="shared" si="165"/>
        <v/>
      </c>
      <c r="AY269" s="136" t="str">
        <f t="shared" si="166"/>
        <v/>
      </c>
      <c r="AZ269" s="136" t="str">
        <f t="shared" si="167"/>
        <v/>
      </c>
      <c r="BA269" s="136" t="str">
        <f t="shared" si="168"/>
        <v/>
      </c>
      <c r="BB269" s="136" t="str">
        <f t="shared" si="169"/>
        <v/>
      </c>
      <c r="BC269" s="136" t="str">
        <f t="shared" si="170"/>
        <v/>
      </c>
      <c r="BD269" s="136" t="str">
        <f t="shared" si="171"/>
        <v/>
      </c>
      <c r="BE269" s="136" t="str">
        <f t="shared" si="172"/>
        <v/>
      </c>
      <c r="BF269" s="136" t="str">
        <f t="shared" si="173"/>
        <v/>
      </c>
      <c r="BG269" s="136" t="str">
        <f t="shared" si="174"/>
        <v/>
      </c>
      <c r="BH269" s="136" t="str">
        <f t="shared" si="175"/>
        <v/>
      </c>
      <c r="BI269" s="136" t="str">
        <f t="shared" si="176"/>
        <v/>
      </c>
      <c r="BJ269" s="136" t="str">
        <f t="shared" si="177"/>
        <v/>
      </c>
      <c r="BK269" s="136" t="str">
        <f t="shared" si="178"/>
        <v/>
      </c>
      <c r="BL269" s="136" t="str">
        <f t="shared" si="179"/>
        <v/>
      </c>
    </row>
    <row r="270" spans="1:64" s="3" customFormat="1" x14ac:dyDescent="0.35">
      <c r="A270" s="187"/>
      <c r="B270" s="188"/>
      <c r="C270" s="189"/>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2"/>
      <c r="AC270" s="136" t="str">
        <f t="shared" si="144"/>
        <v/>
      </c>
      <c r="AD270" s="136" t="str">
        <f t="shared" si="145"/>
        <v/>
      </c>
      <c r="AE270" s="136" t="str">
        <f t="shared" si="146"/>
        <v/>
      </c>
      <c r="AF270" s="136" t="str">
        <f t="shared" si="147"/>
        <v/>
      </c>
      <c r="AG270" s="136" t="str">
        <f t="shared" si="148"/>
        <v/>
      </c>
      <c r="AH270" s="136" t="str">
        <f t="shared" si="149"/>
        <v/>
      </c>
      <c r="AI270" s="136" t="str">
        <f t="shared" si="150"/>
        <v/>
      </c>
      <c r="AJ270" s="136" t="str">
        <f t="shared" si="151"/>
        <v/>
      </c>
      <c r="AK270" s="136" t="str">
        <f t="shared" si="152"/>
        <v/>
      </c>
      <c r="AL270" s="136" t="str">
        <f t="shared" si="153"/>
        <v/>
      </c>
      <c r="AM270" s="136" t="str">
        <f t="shared" si="154"/>
        <v/>
      </c>
      <c r="AN270" s="136" t="str">
        <f t="shared" si="155"/>
        <v/>
      </c>
      <c r="AO270" s="136" t="str">
        <f t="shared" si="156"/>
        <v/>
      </c>
      <c r="AP270" s="136" t="str">
        <f t="shared" si="157"/>
        <v/>
      </c>
      <c r="AQ270" s="136" t="str">
        <f t="shared" si="158"/>
        <v/>
      </c>
      <c r="AR270" s="136" t="str">
        <f t="shared" si="159"/>
        <v/>
      </c>
      <c r="AS270" s="136" t="str">
        <f t="shared" si="160"/>
        <v/>
      </c>
      <c r="AT270" s="136" t="str">
        <f t="shared" si="161"/>
        <v/>
      </c>
      <c r="AU270" s="136" t="str">
        <f t="shared" si="162"/>
        <v/>
      </c>
      <c r="AV270" s="136" t="str">
        <f t="shared" si="163"/>
        <v/>
      </c>
      <c r="AW270" s="136" t="str">
        <f t="shared" si="164"/>
        <v/>
      </c>
      <c r="AX270" s="136" t="str">
        <f t="shared" si="165"/>
        <v/>
      </c>
      <c r="AY270" s="136" t="str">
        <f t="shared" si="166"/>
        <v/>
      </c>
      <c r="AZ270" s="136" t="str">
        <f t="shared" si="167"/>
        <v/>
      </c>
      <c r="BA270" s="136" t="str">
        <f t="shared" si="168"/>
        <v/>
      </c>
      <c r="BB270" s="136" t="str">
        <f t="shared" si="169"/>
        <v/>
      </c>
      <c r="BC270" s="136" t="str">
        <f t="shared" si="170"/>
        <v/>
      </c>
      <c r="BD270" s="136" t="str">
        <f t="shared" si="171"/>
        <v/>
      </c>
      <c r="BE270" s="136" t="str">
        <f t="shared" si="172"/>
        <v/>
      </c>
      <c r="BF270" s="136" t="str">
        <f t="shared" si="173"/>
        <v/>
      </c>
      <c r="BG270" s="136" t="str">
        <f t="shared" si="174"/>
        <v/>
      </c>
      <c r="BH270" s="136" t="str">
        <f t="shared" si="175"/>
        <v/>
      </c>
      <c r="BI270" s="136" t="str">
        <f t="shared" si="176"/>
        <v/>
      </c>
      <c r="BJ270" s="136" t="str">
        <f t="shared" si="177"/>
        <v/>
      </c>
      <c r="BK270" s="136" t="str">
        <f t="shared" si="178"/>
        <v/>
      </c>
      <c r="BL270" s="136" t="str">
        <f t="shared" si="179"/>
        <v/>
      </c>
    </row>
    <row r="271" spans="1:64" s="3" customFormat="1" x14ac:dyDescent="0.35">
      <c r="A271" s="187"/>
      <c r="B271" s="188"/>
      <c r="C271" s="189"/>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2"/>
      <c r="AC271" s="136" t="str">
        <f t="shared" si="144"/>
        <v/>
      </c>
      <c r="AD271" s="136" t="str">
        <f t="shared" si="145"/>
        <v/>
      </c>
      <c r="AE271" s="136" t="str">
        <f t="shared" si="146"/>
        <v/>
      </c>
      <c r="AF271" s="136" t="str">
        <f t="shared" si="147"/>
        <v/>
      </c>
      <c r="AG271" s="136" t="str">
        <f t="shared" si="148"/>
        <v/>
      </c>
      <c r="AH271" s="136" t="str">
        <f t="shared" si="149"/>
        <v/>
      </c>
      <c r="AI271" s="136" t="str">
        <f t="shared" si="150"/>
        <v/>
      </c>
      <c r="AJ271" s="136" t="str">
        <f t="shared" si="151"/>
        <v/>
      </c>
      <c r="AK271" s="136" t="str">
        <f t="shared" si="152"/>
        <v/>
      </c>
      <c r="AL271" s="136" t="str">
        <f t="shared" si="153"/>
        <v/>
      </c>
      <c r="AM271" s="136" t="str">
        <f t="shared" si="154"/>
        <v/>
      </c>
      <c r="AN271" s="136" t="str">
        <f t="shared" si="155"/>
        <v/>
      </c>
      <c r="AO271" s="136" t="str">
        <f t="shared" si="156"/>
        <v/>
      </c>
      <c r="AP271" s="136" t="str">
        <f t="shared" si="157"/>
        <v/>
      </c>
      <c r="AQ271" s="136" t="str">
        <f t="shared" si="158"/>
        <v/>
      </c>
      <c r="AR271" s="136" t="str">
        <f t="shared" si="159"/>
        <v/>
      </c>
      <c r="AS271" s="136" t="str">
        <f t="shared" si="160"/>
        <v/>
      </c>
      <c r="AT271" s="136" t="str">
        <f t="shared" si="161"/>
        <v/>
      </c>
      <c r="AU271" s="136" t="str">
        <f t="shared" si="162"/>
        <v/>
      </c>
      <c r="AV271" s="136" t="str">
        <f t="shared" si="163"/>
        <v/>
      </c>
      <c r="AW271" s="136" t="str">
        <f t="shared" si="164"/>
        <v/>
      </c>
      <c r="AX271" s="136" t="str">
        <f t="shared" si="165"/>
        <v/>
      </c>
      <c r="AY271" s="136" t="str">
        <f t="shared" si="166"/>
        <v/>
      </c>
      <c r="AZ271" s="136" t="str">
        <f t="shared" si="167"/>
        <v/>
      </c>
      <c r="BA271" s="136" t="str">
        <f t="shared" si="168"/>
        <v/>
      </c>
      <c r="BB271" s="136" t="str">
        <f t="shared" si="169"/>
        <v/>
      </c>
      <c r="BC271" s="136" t="str">
        <f t="shared" si="170"/>
        <v/>
      </c>
      <c r="BD271" s="136" t="str">
        <f t="shared" si="171"/>
        <v/>
      </c>
      <c r="BE271" s="136" t="str">
        <f t="shared" si="172"/>
        <v/>
      </c>
      <c r="BF271" s="136" t="str">
        <f t="shared" si="173"/>
        <v/>
      </c>
      <c r="BG271" s="136" t="str">
        <f t="shared" si="174"/>
        <v/>
      </c>
      <c r="BH271" s="136" t="str">
        <f t="shared" si="175"/>
        <v/>
      </c>
      <c r="BI271" s="136" t="str">
        <f t="shared" si="176"/>
        <v/>
      </c>
      <c r="BJ271" s="136" t="str">
        <f t="shared" si="177"/>
        <v/>
      </c>
      <c r="BK271" s="136" t="str">
        <f t="shared" si="178"/>
        <v/>
      </c>
      <c r="BL271" s="136" t="str">
        <f t="shared" si="179"/>
        <v/>
      </c>
    </row>
    <row r="272" spans="1:64" s="3" customFormat="1" x14ac:dyDescent="0.35">
      <c r="A272" s="187"/>
      <c r="B272" s="188"/>
      <c r="C272" s="189"/>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2"/>
      <c r="AC272" s="136" t="str">
        <f t="shared" si="144"/>
        <v/>
      </c>
      <c r="AD272" s="136" t="str">
        <f t="shared" si="145"/>
        <v/>
      </c>
      <c r="AE272" s="136" t="str">
        <f t="shared" si="146"/>
        <v/>
      </c>
      <c r="AF272" s="136" t="str">
        <f t="shared" si="147"/>
        <v/>
      </c>
      <c r="AG272" s="136" t="str">
        <f t="shared" si="148"/>
        <v/>
      </c>
      <c r="AH272" s="136" t="str">
        <f t="shared" si="149"/>
        <v/>
      </c>
      <c r="AI272" s="136" t="str">
        <f t="shared" si="150"/>
        <v/>
      </c>
      <c r="AJ272" s="136" t="str">
        <f t="shared" si="151"/>
        <v/>
      </c>
      <c r="AK272" s="136" t="str">
        <f t="shared" si="152"/>
        <v/>
      </c>
      <c r="AL272" s="136" t="str">
        <f t="shared" si="153"/>
        <v/>
      </c>
      <c r="AM272" s="136" t="str">
        <f t="shared" si="154"/>
        <v/>
      </c>
      <c r="AN272" s="136" t="str">
        <f t="shared" si="155"/>
        <v/>
      </c>
      <c r="AO272" s="136" t="str">
        <f t="shared" si="156"/>
        <v/>
      </c>
      <c r="AP272" s="136" t="str">
        <f t="shared" si="157"/>
        <v/>
      </c>
      <c r="AQ272" s="136" t="str">
        <f t="shared" si="158"/>
        <v/>
      </c>
      <c r="AR272" s="136" t="str">
        <f t="shared" si="159"/>
        <v/>
      </c>
      <c r="AS272" s="136" t="str">
        <f t="shared" si="160"/>
        <v/>
      </c>
      <c r="AT272" s="136" t="str">
        <f t="shared" si="161"/>
        <v/>
      </c>
      <c r="AU272" s="136" t="str">
        <f t="shared" si="162"/>
        <v/>
      </c>
      <c r="AV272" s="136" t="str">
        <f t="shared" si="163"/>
        <v/>
      </c>
      <c r="AW272" s="136" t="str">
        <f t="shared" si="164"/>
        <v/>
      </c>
      <c r="AX272" s="136" t="str">
        <f t="shared" si="165"/>
        <v/>
      </c>
      <c r="AY272" s="136" t="str">
        <f t="shared" si="166"/>
        <v/>
      </c>
      <c r="AZ272" s="136" t="str">
        <f t="shared" si="167"/>
        <v/>
      </c>
      <c r="BA272" s="136" t="str">
        <f t="shared" si="168"/>
        <v/>
      </c>
      <c r="BB272" s="136" t="str">
        <f t="shared" si="169"/>
        <v/>
      </c>
      <c r="BC272" s="136" t="str">
        <f t="shared" si="170"/>
        <v/>
      </c>
      <c r="BD272" s="136" t="str">
        <f t="shared" si="171"/>
        <v/>
      </c>
      <c r="BE272" s="136" t="str">
        <f t="shared" si="172"/>
        <v/>
      </c>
      <c r="BF272" s="136" t="str">
        <f t="shared" si="173"/>
        <v/>
      </c>
      <c r="BG272" s="136" t="str">
        <f t="shared" si="174"/>
        <v/>
      </c>
      <c r="BH272" s="136" t="str">
        <f t="shared" si="175"/>
        <v/>
      </c>
      <c r="BI272" s="136" t="str">
        <f t="shared" si="176"/>
        <v/>
      </c>
      <c r="BJ272" s="136" t="str">
        <f t="shared" si="177"/>
        <v/>
      </c>
      <c r="BK272" s="136" t="str">
        <f t="shared" si="178"/>
        <v/>
      </c>
      <c r="BL272" s="136" t="str">
        <f t="shared" si="179"/>
        <v/>
      </c>
    </row>
    <row r="273" spans="1:64" s="3" customFormat="1" x14ac:dyDescent="0.35">
      <c r="A273" s="187"/>
      <c r="B273" s="188"/>
      <c r="C273" s="189"/>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2"/>
      <c r="AC273" s="136" t="str">
        <f t="shared" si="144"/>
        <v/>
      </c>
      <c r="AD273" s="136" t="str">
        <f t="shared" si="145"/>
        <v/>
      </c>
      <c r="AE273" s="136" t="str">
        <f t="shared" si="146"/>
        <v/>
      </c>
      <c r="AF273" s="136" t="str">
        <f t="shared" si="147"/>
        <v/>
      </c>
      <c r="AG273" s="136" t="str">
        <f t="shared" si="148"/>
        <v/>
      </c>
      <c r="AH273" s="136" t="str">
        <f t="shared" si="149"/>
        <v/>
      </c>
      <c r="AI273" s="136" t="str">
        <f t="shared" si="150"/>
        <v/>
      </c>
      <c r="AJ273" s="136" t="str">
        <f t="shared" si="151"/>
        <v/>
      </c>
      <c r="AK273" s="136" t="str">
        <f t="shared" si="152"/>
        <v/>
      </c>
      <c r="AL273" s="136" t="str">
        <f t="shared" si="153"/>
        <v/>
      </c>
      <c r="AM273" s="136" t="str">
        <f t="shared" si="154"/>
        <v/>
      </c>
      <c r="AN273" s="136" t="str">
        <f t="shared" si="155"/>
        <v/>
      </c>
      <c r="AO273" s="136" t="str">
        <f t="shared" si="156"/>
        <v/>
      </c>
      <c r="AP273" s="136" t="str">
        <f t="shared" si="157"/>
        <v/>
      </c>
      <c r="AQ273" s="136" t="str">
        <f t="shared" si="158"/>
        <v/>
      </c>
      <c r="AR273" s="136" t="str">
        <f t="shared" si="159"/>
        <v/>
      </c>
      <c r="AS273" s="136" t="str">
        <f t="shared" si="160"/>
        <v/>
      </c>
      <c r="AT273" s="136" t="str">
        <f t="shared" si="161"/>
        <v/>
      </c>
      <c r="AU273" s="136" t="str">
        <f t="shared" si="162"/>
        <v/>
      </c>
      <c r="AV273" s="136" t="str">
        <f t="shared" si="163"/>
        <v/>
      </c>
      <c r="AW273" s="136" t="str">
        <f t="shared" si="164"/>
        <v/>
      </c>
      <c r="AX273" s="136" t="str">
        <f t="shared" si="165"/>
        <v/>
      </c>
      <c r="AY273" s="136" t="str">
        <f t="shared" si="166"/>
        <v/>
      </c>
      <c r="AZ273" s="136" t="str">
        <f t="shared" si="167"/>
        <v/>
      </c>
      <c r="BA273" s="136" t="str">
        <f t="shared" si="168"/>
        <v/>
      </c>
      <c r="BB273" s="136" t="str">
        <f t="shared" si="169"/>
        <v/>
      </c>
      <c r="BC273" s="136" t="str">
        <f t="shared" si="170"/>
        <v/>
      </c>
      <c r="BD273" s="136" t="str">
        <f t="shared" si="171"/>
        <v/>
      </c>
      <c r="BE273" s="136" t="str">
        <f t="shared" si="172"/>
        <v/>
      </c>
      <c r="BF273" s="136" t="str">
        <f t="shared" si="173"/>
        <v/>
      </c>
      <c r="BG273" s="136" t="str">
        <f t="shared" si="174"/>
        <v/>
      </c>
      <c r="BH273" s="136" t="str">
        <f t="shared" si="175"/>
        <v/>
      </c>
      <c r="BI273" s="136" t="str">
        <f t="shared" si="176"/>
        <v/>
      </c>
      <c r="BJ273" s="136" t="str">
        <f t="shared" si="177"/>
        <v/>
      </c>
      <c r="BK273" s="136" t="str">
        <f t="shared" si="178"/>
        <v/>
      </c>
      <c r="BL273" s="136" t="str">
        <f t="shared" si="179"/>
        <v/>
      </c>
    </row>
    <row r="274" spans="1:64" s="3" customFormat="1" x14ac:dyDescent="0.35">
      <c r="A274" s="187"/>
      <c r="B274" s="188"/>
      <c r="C274" s="189"/>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2"/>
      <c r="AC274" s="136" t="str">
        <f t="shared" si="144"/>
        <v/>
      </c>
      <c r="AD274" s="136" t="str">
        <f t="shared" si="145"/>
        <v/>
      </c>
      <c r="AE274" s="136" t="str">
        <f t="shared" si="146"/>
        <v/>
      </c>
      <c r="AF274" s="136" t="str">
        <f t="shared" si="147"/>
        <v/>
      </c>
      <c r="AG274" s="136" t="str">
        <f t="shared" si="148"/>
        <v/>
      </c>
      <c r="AH274" s="136" t="str">
        <f t="shared" si="149"/>
        <v/>
      </c>
      <c r="AI274" s="136" t="str">
        <f t="shared" si="150"/>
        <v/>
      </c>
      <c r="AJ274" s="136" t="str">
        <f t="shared" si="151"/>
        <v/>
      </c>
      <c r="AK274" s="136" t="str">
        <f t="shared" si="152"/>
        <v/>
      </c>
      <c r="AL274" s="136" t="str">
        <f t="shared" si="153"/>
        <v/>
      </c>
      <c r="AM274" s="136" t="str">
        <f t="shared" si="154"/>
        <v/>
      </c>
      <c r="AN274" s="136" t="str">
        <f t="shared" si="155"/>
        <v/>
      </c>
      <c r="AO274" s="136" t="str">
        <f t="shared" si="156"/>
        <v/>
      </c>
      <c r="AP274" s="136" t="str">
        <f t="shared" si="157"/>
        <v/>
      </c>
      <c r="AQ274" s="136" t="str">
        <f t="shared" si="158"/>
        <v/>
      </c>
      <c r="AR274" s="136" t="str">
        <f t="shared" si="159"/>
        <v/>
      </c>
      <c r="AS274" s="136" t="str">
        <f t="shared" si="160"/>
        <v/>
      </c>
      <c r="AT274" s="136" t="str">
        <f t="shared" si="161"/>
        <v/>
      </c>
      <c r="AU274" s="136" t="str">
        <f t="shared" si="162"/>
        <v/>
      </c>
      <c r="AV274" s="136" t="str">
        <f t="shared" si="163"/>
        <v/>
      </c>
      <c r="AW274" s="136" t="str">
        <f t="shared" si="164"/>
        <v/>
      </c>
      <c r="AX274" s="136" t="str">
        <f t="shared" si="165"/>
        <v/>
      </c>
      <c r="AY274" s="136" t="str">
        <f t="shared" si="166"/>
        <v/>
      </c>
      <c r="AZ274" s="136" t="str">
        <f t="shared" si="167"/>
        <v/>
      </c>
      <c r="BA274" s="136" t="str">
        <f t="shared" si="168"/>
        <v/>
      </c>
      <c r="BB274" s="136" t="str">
        <f t="shared" si="169"/>
        <v/>
      </c>
      <c r="BC274" s="136" t="str">
        <f t="shared" si="170"/>
        <v/>
      </c>
      <c r="BD274" s="136" t="str">
        <f t="shared" si="171"/>
        <v/>
      </c>
      <c r="BE274" s="136" t="str">
        <f t="shared" si="172"/>
        <v/>
      </c>
      <c r="BF274" s="136" t="str">
        <f t="shared" si="173"/>
        <v/>
      </c>
      <c r="BG274" s="136" t="str">
        <f t="shared" si="174"/>
        <v/>
      </c>
      <c r="BH274" s="136" t="str">
        <f t="shared" si="175"/>
        <v/>
      </c>
      <c r="BI274" s="136" t="str">
        <f t="shared" si="176"/>
        <v/>
      </c>
      <c r="BJ274" s="136" t="str">
        <f t="shared" si="177"/>
        <v/>
      </c>
      <c r="BK274" s="136" t="str">
        <f t="shared" si="178"/>
        <v/>
      </c>
      <c r="BL274" s="136" t="str">
        <f t="shared" si="179"/>
        <v/>
      </c>
    </row>
    <row r="275" spans="1:64" s="3" customFormat="1" x14ac:dyDescent="0.35">
      <c r="A275" s="187"/>
      <c r="B275" s="188"/>
      <c r="C275" s="189"/>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2"/>
      <c r="AC275" s="136" t="str">
        <f t="shared" si="144"/>
        <v/>
      </c>
      <c r="AD275" s="136" t="str">
        <f t="shared" si="145"/>
        <v/>
      </c>
      <c r="AE275" s="136" t="str">
        <f t="shared" si="146"/>
        <v/>
      </c>
      <c r="AF275" s="136" t="str">
        <f t="shared" si="147"/>
        <v/>
      </c>
      <c r="AG275" s="136" t="str">
        <f t="shared" si="148"/>
        <v/>
      </c>
      <c r="AH275" s="136" t="str">
        <f t="shared" si="149"/>
        <v/>
      </c>
      <c r="AI275" s="136" t="str">
        <f t="shared" si="150"/>
        <v/>
      </c>
      <c r="AJ275" s="136" t="str">
        <f t="shared" si="151"/>
        <v/>
      </c>
      <c r="AK275" s="136" t="str">
        <f t="shared" si="152"/>
        <v/>
      </c>
      <c r="AL275" s="136" t="str">
        <f t="shared" si="153"/>
        <v/>
      </c>
      <c r="AM275" s="136" t="str">
        <f t="shared" si="154"/>
        <v/>
      </c>
      <c r="AN275" s="136" t="str">
        <f t="shared" si="155"/>
        <v/>
      </c>
      <c r="AO275" s="136" t="str">
        <f t="shared" si="156"/>
        <v/>
      </c>
      <c r="AP275" s="136" t="str">
        <f t="shared" si="157"/>
        <v/>
      </c>
      <c r="AQ275" s="136" t="str">
        <f t="shared" si="158"/>
        <v/>
      </c>
      <c r="AR275" s="136" t="str">
        <f t="shared" si="159"/>
        <v/>
      </c>
      <c r="AS275" s="136" t="str">
        <f t="shared" si="160"/>
        <v/>
      </c>
      <c r="AT275" s="136" t="str">
        <f t="shared" si="161"/>
        <v/>
      </c>
      <c r="AU275" s="136" t="str">
        <f t="shared" si="162"/>
        <v/>
      </c>
      <c r="AV275" s="136" t="str">
        <f t="shared" si="163"/>
        <v/>
      </c>
      <c r="AW275" s="136" t="str">
        <f t="shared" si="164"/>
        <v/>
      </c>
      <c r="AX275" s="136" t="str">
        <f t="shared" si="165"/>
        <v/>
      </c>
      <c r="AY275" s="136" t="str">
        <f t="shared" si="166"/>
        <v/>
      </c>
      <c r="AZ275" s="136" t="str">
        <f t="shared" si="167"/>
        <v/>
      </c>
      <c r="BA275" s="136" t="str">
        <f t="shared" si="168"/>
        <v/>
      </c>
      <c r="BB275" s="136" t="str">
        <f t="shared" si="169"/>
        <v/>
      </c>
      <c r="BC275" s="136" t="str">
        <f t="shared" si="170"/>
        <v/>
      </c>
      <c r="BD275" s="136" t="str">
        <f t="shared" si="171"/>
        <v/>
      </c>
      <c r="BE275" s="136" t="str">
        <f t="shared" si="172"/>
        <v/>
      </c>
      <c r="BF275" s="136" t="str">
        <f t="shared" si="173"/>
        <v/>
      </c>
      <c r="BG275" s="136" t="str">
        <f t="shared" si="174"/>
        <v/>
      </c>
      <c r="BH275" s="136" t="str">
        <f t="shared" si="175"/>
        <v/>
      </c>
      <c r="BI275" s="136" t="str">
        <f t="shared" si="176"/>
        <v/>
      </c>
      <c r="BJ275" s="136" t="str">
        <f t="shared" si="177"/>
        <v/>
      </c>
      <c r="BK275" s="136" t="str">
        <f t="shared" si="178"/>
        <v/>
      </c>
      <c r="BL275" s="136" t="str">
        <f t="shared" si="179"/>
        <v/>
      </c>
    </row>
    <row r="276" spans="1:64" s="3" customFormat="1" x14ac:dyDescent="0.35">
      <c r="A276" s="187"/>
      <c r="B276" s="188"/>
      <c r="C276" s="189"/>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2"/>
      <c r="AC276" s="136" t="str">
        <f t="shared" si="144"/>
        <v/>
      </c>
      <c r="AD276" s="136" t="str">
        <f t="shared" si="145"/>
        <v/>
      </c>
      <c r="AE276" s="136" t="str">
        <f t="shared" si="146"/>
        <v/>
      </c>
      <c r="AF276" s="136" t="str">
        <f t="shared" si="147"/>
        <v/>
      </c>
      <c r="AG276" s="136" t="str">
        <f t="shared" si="148"/>
        <v/>
      </c>
      <c r="AH276" s="136" t="str">
        <f t="shared" si="149"/>
        <v/>
      </c>
      <c r="AI276" s="136" t="str">
        <f t="shared" si="150"/>
        <v/>
      </c>
      <c r="AJ276" s="136" t="str">
        <f t="shared" si="151"/>
        <v/>
      </c>
      <c r="AK276" s="136" t="str">
        <f t="shared" si="152"/>
        <v/>
      </c>
      <c r="AL276" s="136" t="str">
        <f t="shared" si="153"/>
        <v/>
      </c>
      <c r="AM276" s="136" t="str">
        <f t="shared" si="154"/>
        <v/>
      </c>
      <c r="AN276" s="136" t="str">
        <f t="shared" si="155"/>
        <v/>
      </c>
      <c r="AO276" s="136" t="str">
        <f t="shared" si="156"/>
        <v/>
      </c>
      <c r="AP276" s="136" t="str">
        <f t="shared" si="157"/>
        <v/>
      </c>
      <c r="AQ276" s="136" t="str">
        <f t="shared" si="158"/>
        <v/>
      </c>
      <c r="AR276" s="136" t="str">
        <f t="shared" si="159"/>
        <v/>
      </c>
      <c r="AS276" s="136" t="str">
        <f t="shared" si="160"/>
        <v/>
      </c>
      <c r="AT276" s="136" t="str">
        <f t="shared" si="161"/>
        <v/>
      </c>
      <c r="AU276" s="136" t="str">
        <f t="shared" si="162"/>
        <v/>
      </c>
      <c r="AV276" s="136" t="str">
        <f t="shared" si="163"/>
        <v/>
      </c>
      <c r="AW276" s="136" t="str">
        <f t="shared" si="164"/>
        <v/>
      </c>
      <c r="AX276" s="136" t="str">
        <f t="shared" si="165"/>
        <v/>
      </c>
      <c r="AY276" s="136" t="str">
        <f t="shared" si="166"/>
        <v/>
      </c>
      <c r="AZ276" s="136" t="str">
        <f t="shared" si="167"/>
        <v/>
      </c>
      <c r="BA276" s="136" t="str">
        <f t="shared" si="168"/>
        <v/>
      </c>
      <c r="BB276" s="136" t="str">
        <f t="shared" si="169"/>
        <v/>
      </c>
      <c r="BC276" s="136" t="str">
        <f t="shared" si="170"/>
        <v/>
      </c>
      <c r="BD276" s="136" t="str">
        <f t="shared" si="171"/>
        <v/>
      </c>
      <c r="BE276" s="136" t="str">
        <f t="shared" si="172"/>
        <v/>
      </c>
      <c r="BF276" s="136" t="str">
        <f t="shared" si="173"/>
        <v/>
      </c>
      <c r="BG276" s="136" t="str">
        <f t="shared" si="174"/>
        <v/>
      </c>
      <c r="BH276" s="136" t="str">
        <f t="shared" si="175"/>
        <v/>
      </c>
      <c r="BI276" s="136" t="str">
        <f t="shared" si="176"/>
        <v/>
      </c>
      <c r="BJ276" s="136" t="str">
        <f t="shared" si="177"/>
        <v/>
      </c>
      <c r="BK276" s="136" t="str">
        <f t="shared" si="178"/>
        <v/>
      </c>
      <c r="BL276" s="136" t="str">
        <f t="shared" si="179"/>
        <v/>
      </c>
    </row>
    <row r="277" spans="1:64" s="3" customFormat="1" x14ac:dyDescent="0.35">
      <c r="A277" s="187"/>
      <c r="B277" s="188"/>
      <c r="C277" s="189"/>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2"/>
      <c r="AC277" s="136" t="str">
        <f t="shared" si="144"/>
        <v/>
      </c>
      <c r="AD277" s="136" t="str">
        <f t="shared" si="145"/>
        <v/>
      </c>
      <c r="AE277" s="136" t="str">
        <f t="shared" si="146"/>
        <v/>
      </c>
      <c r="AF277" s="136" t="str">
        <f t="shared" si="147"/>
        <v/>
      </c>
      <c r="AG277" s="136" t="str">
        <f t="shared" si="148"/>
        <v/>
      </c>
      <c r="AH277" s="136" t="str">
        <f t="shared" si="149"/>
        <v/>
      </c>
      <c r="AI277" s="136" t="str">
        <f t="shared" si="150"/>
        <v/>
      </c>
      <c r="AJ277" s="136" t="str">
        <f t="shared" si="151"/>
        <v/>
      </c>
      <c r="AK277" s="136" t="str">
        <f t="shared" si="152"/>
        <v/>
      </c>
      <c r="AL277" s="136" t="str">
        <f t="shared" si="153"/>
        <v/>
      </c>
      <c r="AM277" s="136" t="str">
        <f t="shared" si="154"/>
        <v/>
      </c>
      <c r="AN277" s="136" t="str">
        <f t="shared" si="155"/>
        <v/>
      </c>
      <c r="AO277" s="136" t="str">
        <f t="shared" si="156"/>
        <v/>
      </c>
      <c r="AP277" s="136" t="str">
        <f t="shared" si="157"/>
        <v/>
      </c>
      <c r="AQ277" s="136" t="str">
        <f t="shared" si="158"/>
        <v/>
      </c>
      <c r="AR277" s="136" t="str">
        <f t="shared" si="159"/>
        <v/>
      </c>
      <c r="AS277" s="136" t="str">
        <f t="shared" si="160"/>
        <v/>
      </c>
      <c r="AT277" s="136" t="str">
        <f t="shared" si="161"/>
        <v/>
      </c>
      <c r="AU277" s="136" t="str">
        <f t="shared" si="162"/>
        <v/>
      </c>
      <c r="AV277" s="136" t="str">
        <f t="shared" si="163"/>
        <v/>
      </c>
      <c r="AW277" s="136" t="str">
        <f t="shared" si="164"/>
        <v/>
      </c>
      <c r="AX277" s="136" t="str">
        <f t="shared" si="165"/>
        <v/>
      </c>
      <c r="AY277" s="136" t="str">
        <f t="shared" si="166"/>
        <v/>
      </c>
      <c r="AZ277" s="136" t="str">
        <f t="shared" si="167"/>
        <v/>
      </c>
      <c r="BA277" s="136" t="str">
        <f t="shared" si="168"/>
        <v/>
      </c>
      <c r="BB277" s="136" t="str">
        <f t="shared" si="169"/>
        <v/>
      </c>
      <c r="BC277" s="136" t="str">
        <f t="shared" si="170"/>
        <v/>
      </c>
      <c r="BD277" s="136" t="str">
        <f t="shared" si="171"/>
        <v/>
      </c>
      <c r="BE277" s="136" t="str">
        <f t="shared" si="172"/>
        <v/>
      </c>
      <c r="BF277" s="136" t="str">
        <f t="shared" si="173"/>
        <v/>
      </c>
      <c r="BG277" s="136" t="str">
        <f t="shared" si="174"/>
        <v/>
      </c>
      <c r="BH277" s="136" t="str">
        <f t="shared" si="175"/>
        <v/>
      </c>
      <c r="BI277" s="136" t="str">
        <f t="shared" si="176"/>
        <v/>
      </c>
      <c r="BJ277" s="136" t="str">
        <f t="shared" si="177"/>
        <v/>
      </c>
      <c r="BK277" s="136" t="str">
        <f t="shared" si="178"/>
        <v/>
      </c>
      <c r="BL277" s="136" t="str">
        <f t="shared" si="179"/>
        <v/>
      </c>
    </row>
    <row r="278" spans="1:64" s="3" customFormat="1" x14ac:dyDescent="0.35">
      <c r="A278" s="187"/>
      <c r="B278" s="188"/>
      <c r="C278" s="189"/>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2"/>
      <c r="AC278" s="136" t="str">
        <f t="shared" si="144"/>
        <v/>
      </c>
      <c r="AD278" s="136" t="str">
        <f t="shared" si="145"/>
        <v/>
      </c>
      <c r="AE278" s="136" t="str">
        <f t="shared" si="146"/>
        <v/>
      </c>
      <c r="AF278" s="136" t="str">
        <f t="shared" si="147"/>
        <v/>
      </c>
      <c r="AG278" s="136" t="str">
        <f t="shared" si="148"/>
        <v/>
      </c>
      <c r="AH278" s="136" t="str">
        <f t="shared" si="149"/>
        <v/>
      </c>
      <c r="AI278" s="136" t="str">
        <f t="shared" si="150"/>
        <v/>
      </c>
      <c r="AJ278" s="136" t="str">
        <f t="shared" si="151"/>
        <v/>
      </c>
      <c r="AK278" s="136" t="str">
        <f t="shared" si="152"/>
        <v/>
      </c>
      <c r="AL278" s="136" t="str">
        <f t="shared" si="153"/>
        <v/>
      </c>
      <c r="AM278" s="136" t="str">
        <f t="shared" si="154"/>
        <v/>
      </c>
      <c r="AN278" s="136" t="str">
        <f t="shared" si="155"/>
        <v/>
      </c>
      <c r="AO278" s="136" t="str">
        <f t="shared" si="156"/>
        <v/>
      </c>
      <c r="AP278" s="136" t="str">
        <f t="shared" si="157"/>
        <v/>
      </c>
      <c r="AQ278" s="136" t="str">
        <f t="shared" si="158"/>
        <v/>
      </c>
      <c r="AR278" s="136" t="str">
        <f t="shared" si="159"/>
        <v/>
      </c>
      <c r="AS278" s="136" t="str">
        <f t="shared" si="160"/>
        <v/>
      </c>
      <c r="AT278" s="136" t="str">
        <f t="shared" si="161"/>
        <v/>
      </c>
      <c r="AU278" s="136" t="str">
        <f t="shared" si="162"/>
        <v/>
      </c>
      <c r="AV278" s="136" t="str">
        <f t="shared" si="163"/>
        <v/>
      </c>
      <c r="AW278" s="136" t="str">
        <f t="shared" si="164"/>
        <v/>
      </c>
      <c r="AX278" s="136" t="str">
        <f t="shared" si="165"/>
        <v/>
      </c>
      <c r="AY278" s="136" t="str">
        <f t="shared" si="166"/>
        <v/>
      </c>
      <c r="AZ278" s="136" t="str">
        <f t="shared" si="167"/>
        <v/>
      </c>
      <c r="BA278" s="136" t="str">
        <f t="shared" si="168"/>
        <v/>
      </c>
      <c r="BB278" s="136" t="str">
        <f t="shared" si="169"/>
        <v/>
      </c>
      <c r="BC278" s="136" t="str">
        <f t="shared" si="170"/>
        <v/>
      </c>
      <c r="BD278" s="136" t="str">
        <f t="shared" si="171"/>
        <v/>
      </c>
      <c r="BE278" s="136" t="str">
        <f t="shared" si="172"/>
        <v/>
      </c>
      <c r="BF278" s="136" t="str">
        <f t="shared" si="173"/>
        <v/>
      </c>
      <c r="BG278" s="136" t="str">
        <f t="shared" si="174"/>
        <v/>
      </c>
      <c r="BH278" s="136" t="str">
        <f t="shared" si="175"/>
        <v/>
      </c>
      <c r="BI278" s="136" t="str">
        <f t="shared" si="176"/>
        <v/>
      </c>
      <c r="BJ278" s="136" t="str">
        <f t="shared" si="177"/>
        <v/>
      </c>
      <c r="BK278" s="136" t="str">
        <f t="shared" si="178"/>
        <v/>
      </c>
      <c r="BL278" s="136" t="str">
        <f t="shared" si="179"/>
        <v/>
      </c>
    </row>
    <row r="279" spans="1:64" s="3" customFormat="1" x14ac:dyDescent="0.35">
      <c r="A279" s="187"/>
      <c r="B279" s="188"/>
      <c r="C279" s="189"/>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2"/>
      <c r="AC279" s="136" t="str">
        <f t="shared" si="144"/>
        <v/>
      </c>
      <c r="AD279" s="136" t="str">
        <f t="shared" si="145"/>
        <v/>
      </c>
      <c r="AE279" s="136" t="str">
        <f t="shared" si="146"/>
        <v/>
      </c>
      <c r="AF279" s="136" t="str">
        <f t="shared" si="147"/>
        <v/>
      </c>
      <c r="AG279" s="136" t="str">
        <f t="shared" si="148"/>
        <v/>
      </c>
      <c r="AH279" s="136" t="str">
        <f t="shared" si="149"/>
        <v/>
      </c>
      <c r="AI279" s="136" t="str">
        <f t="shared" si="150"/>
        <v/>
      </c>
      <c r="AJ279" s="136" t="str">
        <f t="shared" si="151"/>
        <v/>
      </c>
      <c r="AK279" s="136" t="str">
        <f t="shared" si="152"/>
        <v/>
      </c>
      <c r="AL279" s="136" t="str">
        <f t="shared" si="153"/>
        <v/>
      </c>
      <c r="AM279" s="136" t="str">
        <f t="shared" si="154"/>
        <v/>
      </c>
      <c r="AN279" s="136" t="str">
        <f t="shared" si="155"/>
        <v/>
      </c>
      <c r="AO279" s="136" t="str">
        <f t="shared" si="156"/>
        <v/>
      </c>
      <c r="AP279" s="136" t="str">
        <f t="shared" si="157"/>
        <v/>
      </c>
      <c r="AQ279" s="136" t="str">
        <f t="shared" si="158"/>
        <v/>
      </c>
      <c r="AR279" s="136" t="str">
        <f t="shared" si="159"/>
        <v/>
      </c>
      <c r="AS279" s="136" t="str">
        <f t="shared" si="160"/>
        <v/>
      </c>
      <c r="AT279" s="136" t="str">
        <f t="shared" si="161"/>
        <v/>
      </c>
      <c r="AU279" s="136" t="str">
        <f t="shared" si="162"/>
        <v/>
      </c>
      <c r="AV279" s="136" t="str">
        <f t="shared" si="163"/>
        <v/>
      </c>
      <c r="AW279" s="136" t="str">
        <f t="shared" si="164"/>
        <v/>
      </c>
      <c r="AX279" s="136" t="str">
        <f t="shared" si="165"/>
        <v/>
      </c>
      <c r="AY279" s="136" t="str">
        <f t="shared" si="166"/>
        <v/>
      </c>
      <c r="AZ279" s="136" t="str">
        <f t="shared" si="167"/>
        <v/>
      </c>
      <c r="BA279" s="136" t="str">
        <f t="shared" si="168"/>
        <v/>
      </c>
      <c r="BB279" s="136" t="str">
        <f t="shared" si="169"/>
        <v/>
      </c>
      <c r="BC279" s="136" t="str">
        <f t="shared" si="170"/>
        <v/>
      </c>
      <c r="BD279" s="136" t="str">
        <f t="shared" si="171"/>
        <v/>
      </c>
      <c r="BE279" s="136" t="str">
        <f t="shared" si="172"/>
        <v/>
      </c>
      <c r="BF279" s="136" t="str">
        <f t="shared" si="173"/>
        <v/>
      </c>
      <c r="BG279" s="136" t="str">
        <f t="shared" si="174"/>
        <v/>
      </c>
      <c r="BH279" s="136" t="str">
        <f t="shared" si="175"/>
        <v/>
      </c>
      <c r="BI279" s="136" t="str">
        <f t="shared" si="176"/>
        <v/>
      </c>
      <c r="BJ279" s="136" t="str">
        <f t="shared" si="177"/>
        <v/>
      </c>
      <c r="BK279" s="136" t="str">
        <f t="shared" si="178"/>
        <v/>
      </c>
      <c r="BL279" s="136" t="str">
        <f t="shared" si="179"/>
        <v/>
      </c>
    </row>
    <row r="280" spans="1:64" s="3" customFormat="1" x14ac:dyDescent="0.35">
      <c r="A280" s="187"/>
      <c r="B280" s="188"/>
      <c r="C280" s="189"/>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2"/>
      <c r="AC280" s="136" t="str">
        <f t="shared" ref="AC280:AC343" si="180">IF(OR(RespApodoEncuesta="",RespIDCuestionario="",H280=""),"",
INDEX(TMatrizPuntajes,MATCH(H280,TRespuestas,0),MATCH(H$1,TPreguntas,0)))</f>
        <v/>
      </c>
      <c r="AD280" s="136" t="str">
        <f t="shared" ref="AD280:AD343" si="181">IF(OR(RespApodoEncuesta="",RespIDCuestionario="",I280=""),"",
INDEX(TMatrizPuntajes,MATCH(I280,TRespuestas,0),MATCH(I$1,TPreguntas,0)))</f>
        <v/>
      </c>
      <c r="AE280" s="136" t="str">
        <f t="shared" ref="AE280:AE343" si="182">IF(OR(RespApodoEncuesta="",RespIDCuestionario="",J280=""),"",
INDEX(TMatrizPuntajes,MATCH(J280,TRespuestas,0),MATCH(J$1,TPreguntas,0)))</f>
        <v/>
      </c>
      <c r="AF280" s="136" t="str">
        <f t="shared" ref="AF280:AF343" si="183">IF(OR(RespApodoEncuesta="",RespIDCuestionario="",K280=""),"",
INDEX(TMatrizPuntajes,MATCH(K280,TRespuestas,0),MATCH(K$1,TPreguntas,0)))</f>
        <v/>
      </c>
      <c r="AG280" s="136" t="str">
        <f t="shared" ref="AG280:AG343" si="184">IF(OR(RespApodoEncuesta="",RespIDCuestionario="",L280=""),"",
INDEX(TMatrizPuntajes,MATCH(L280,TRespuestas,0),MATCH(L$1,TPreguntas,0)))</f>
        <v/>
      </c>
      <c r="AH280" s="136" t="str">
        <f t="shared" ref="AH280:AH343" si="185">IF(OR(RespApodoEncuesta="",RespIDCuestionario="",M280=""),"",
INDEX(TMatrizPuntajes,MATCH(M280,TRespuestas,0),MATCH(M$1,TPreguntas,0)))</f>
        <v/>
      </c>
      <c r="AI280" s="136" t="str">
        <f t="shared" ref="AI280:AI343" si="186">IF(OR(RespApodoEncuesta="",RespIDCuestionario="",N280=""),"",
INDEX(TMatrizPuntajes,MATCH(N280,TRespuestas,0),MATCH(N$1,TPreguntas,0)))</f>
        <v/>
      </c>
      <c r="AJ280" s="136" t="str">
        <f t="shared" ref="AJ280:AJ343" si="187">IF(OR(RespApodoEncuesta="",RespIDCuestionario="",O280=""),"",
INDEX(TMatrizPuntajes,MATCH(O280,TRespuestas,0),MATCH(O$1,TPreguntas,0)))</f>
        <v/>
      </c>
      <c r="AK280" s="136" t="str">
        <f t="shared" ref="AK280:AK343" si="188">IF(OR(RespApodoEncuesta="",RespIDCuestionario="",P280=""),"",
INDEX(TMatrizPuntajes,MATCH(P280,TRespuestas,0),MATCH(P$1,TPreguntas,0)))</f>
        <v/>
      </c>
      <c r="AL280" s="136" t="str">
        <f t="shared" ref="AL280:AL343" si="189">IF(OR(RespApodoEncuesta="",RespIDCuestionario="",Q280=""),"",
INDEX(TMatrizPuntajes,MATCH(Q280,TRespuestas,0),MATCH(Q$1,TPreguntas,0)))</f>
        <v/>
      </c>
      <c r="AM280" s="136" t="str">
        <f t="shared" ref="AM280:AM343" si="190">IF(OR(RespApodoEncuesta="",RespIDCuestionario="",R280=""),"",
INDEX(TMatrizPuntajes,MATCH(R280,TRespuestas,0),MATCH(R$1,TPreguntas,0)))</f>
        <v/>
      </c>
      <c r="AN280" s="136" t="str">
        <f t="shared" ref="AN280:AN343" si="191">IF(OR(RespApodoEncuesta="",RespIDCuestionario="",S280=""),"",
INDEX(TMatrizPuntajes,MATCH(S280,TRespuestas,0),MATCH(S$1,TPreguntas,0)))</f>
        <v/>
      </c>
      <c r="AO280" s="136" t="str">
        <f t="shared" ref="AO280:AO343" si="192">IF(OR(RespApodoEncuesta="",RespIDCuestionario="",T280=""),"",
INDEX(TMatrizPuntajes,MATCH(T280,TRespuestas,0),MATCH(T$1,TPreguntas,0)))</f>
        <v/>
      </c>
      <c r="AP280" s="136" t="str">
        <f t="shared" ref="AP280:AP343" si="193">IF(OR(RespApodoEncuesta="",RespIDCuestionario="",U280=""),"",
INDEX(TMatrizPuntajes,MATCH(U280,TRespuestas,0),MATCH(U$1,TPreguntas,0)))</f>
        <v/>
      </c>
      <c r="AQ280" s="136" t="str">
        <f t="shared" ref="AQ280:AQ343" si="194">IF(OR(RespApodoEncuesta="",RespIDCuestionario="",V280=""),"",
INDEX(TMatrizPuntajes,MATCH(V280,TRespuestas,0),MATCH(V$1,TPreguntas,0)))</f>
        <v/>
      </c>
      <c r="AR280" s="136" t="str">
        <f t="shared" ref="AR280:AR343" si="195">IF(OR(RespApodoEncuesta="",RespIDCuestionario="",W280=""),"",
INDEX(TMatrizPuntajes,MATCH(W280,TRespuestas,0),MATCH(W$1,TPreguntas,0)))</f>
        <v/>
      </c>
      <c r="AS280" s="136" t="str">
        <f t="shared" ref="AS280:AS343" si="196">IF(OR(RespApodoEncuesta="",RespIDCuestionario="",X280=""),"",
INDEX(TMatrizPuntajes,MATCH(X280,TRespuestas,0),MATCH(X$1,TPreguntas,0)))</f>
        <v/>
      </c>
      <c r="AT280" s="136" t="str">
        <f t="shared" ref="AT280:AT343" si="197">IF(OR(RespApodoEncuesta="",RespIDCuestionario="",Y280=""),"",
INDEX(TMatrizPuntajes,MATCH(Y280,TRespuestas,0),MATCH(Y$1,TPreguntas,0)))</f>
        <v/>
      </c>
      <c r="AU280" s="136" t="str">
        <f t="shared" ref="AU280:AU343" si="198">IF(OR(RespApodoEncuesta="",RespIDCuestionario="",Z280=""),"",
INDEX(TMatrizPuntajes,MATCH(Z280,TRespuestas,0),MATCH(Z$1,TPreguntas,0)))</f>
        <v/>
      </c>
      <c r="AV280" s="136" t="str">
        <f t="shared" ref="AV280:AV343" si="199">IF(OR(RespApodoEncuesta="",RespIDCuestionario="",AA280=""),"",
INDEX(TMatrizPuntajes,MATCH(AA280,TRespuestas,0),MATCH(AA$1,TPreguntas,0)))</f>
        <v/>
      </c>
      <c r="AW280" s="136" t="str">
        <f t="shared" ref="AW280:AW343" si="200">IF(AND(COUNTBLANK($AC280:$AG280)=0,MIN(AC280:AG280)&gt;=0,MAX(AC280:AG280)&lt;=4),"OK","")</f>
        <v/>
      </c>
      <c r="AX280" s="136" t="str">
        <f t="shared" ref="AX280:AX343" si="201">IF(AND(COUNTBLANK($AH280:$AL280)=0,MIN(AH280:AL280)&gt;=0,MAX(AH280:AL280)&lt;=4),"OK","")</f>
        <v/>
      </c>
      <c r="AY280" s="136" t="str">
        <f t="shared" ref="AY280:AY343" si="202">IF(AND(COUNTBLANK($AM280:$AQ280)=0,MIN(AM280:AQ280)&gt;=0,MAX(AM280:AQ280)&lt;=4),"OK","")</f>
        <v/>
      </c>
      <c r="AZ280" s="136" t="str">
        <f t="shared" ref="AZ280:AZ343" si="203">IF(AND(COUNTBLANK($AR280:$AT280)=0,MIN(AR280:AT280)&gt;=0,MAX(AR280:AT280)&lt;=4),"OK","")</f>
        <v/>
      </c>
      <c r="BA280" s="136" t="str">
        <f t="shared" ref="BA280:BA343" si="204">IF(AND(COUNTBLANK($AU280:$AV280)=0,MIN(AU280:AV280)&gt;=0,MAX(AU280:AV280)&lt;=4),"OK","")</f>
        <v/>
      </c>
      <c r="BB280" s="136" t="str">
        <f t="shared" ref="BB280:BB343" si="205">IF(OR(COUNTIF(AW280:BA280,"OK")=4,COUNTIF(AW280:BA280,"OK")=5),"OK","")</f>
        <v/>
      </c>
      <c r="BC280" s="136" t="str">
        <f t="shared" si="170"/>
        <v/>
      </c>
      <c r="BD280" s="136" t="str">
        <f t="shared" si="171"/>
        <v/>
      </c>
      <c r="BE280" s="136" t="str">
        <f t="shared" si="172"/>
        <v/>
      </c>
      <c r="BF280" s="136" t="str">
        <f t="shared" si="173"/>
        <v/>
      </c>
      <c r="BG280" s="136" t="str">
        <f t="shared" si="174"/>
        <v/>
      </c>
      <c r="BH280" s="136" t="str">
        <f t="shared" si="175"/>
        <v/>
      </c>
      <c r="BI280" s="136" t="str">
        <f t="shared" si="176"/>
        <v/>
      </c>
      <c r="BJ280" s="136" t="str">
        <f t="shared" si="177"/>
        <v/>
      </c>
      <c r="BK280" s="136" t="str">
        <f t="shared" si="178"/>
        <v/>
      </c>
      <c r="BL280" s="136" t="str">
        <f t="shared" si="179"/>
        <v/>
      </c>
    </row>
    <row r="281" spans="1:64" s="3" customFormat="1" x14ac:dyDescent="0.35">
      <c r="A281" s="187"/>
      <c r="B281" s="188"/>
      <c r="C281" s="189"/>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2"/>
      <c r="AC281" s="136" t="str">
        <f t="shared" si="180"/>
        <v/>
      </c>
      <c r="AD281" s="136" t="str">
        <f t="shared" si="181"/>
        <v/>
      </c>
      <c r="AE281" s="136" t="str">
        <f t="shared" si="182"/>
        <v/>
      </c>
      <c r="AF281" s="136" t="str">
        <f t="shared" si="183"/>
        <v/>
      </c>
      <c r="AG281" s="136" t="str">
        <f t="shared" si="184"/>
        <v/>
      </c>
      <c r="AH281" s="136" t="str">
        <f t="shared" si="185"/>
        <v/>
      </c>
      <c r="AI281" s="136" t="str">
        <f t="shared" si="186"/>
        <v/>
      </c>
      <c r="AJ281" s="136" t="str">
        <f t="shared" si="187"/>
        <v/>
      </c>
      <c r="AK281" s="136" t="str">
        <f t="shared" si="188"/>
        <v/>
      </c>
      <c r="AL281" s="136" t="str">
        <f t="shared" si="189"/>
        <v/>
      </c>
      <c r="AM281" s="136" t="str">
        <f t="shared" si="190"/>
        <v/>
      </c>
      <c r="AN281" s="136" t="str">
        <f t="shared" si="191"/>
        <v/>
      </c>
      <c r="AO281" s="136" t="str">
        <f t="shared" si="192"/>
        <v/>
      </c>
      <c r="AP281" s="136" t="str">
        <f t="shared" si="193"/>
        <v/>
      </c>
      <c r="AQ281" s="136" t="str">
        <f t="shared" si="194"/>
        <v/>
      </c>
      <c r="AR281" s="136" t="str">
        <f t="shared" si="195"/>
        <v/>
      </c>
      <c r="AS281" s="136" t="str">
        <f t="shared" si="196"/>
        <v/>
      </c>
      <c r="AT281" s="136" t="str">
        <f t="shared" si="197"/>
        <v/>
      </c>
      <c r="AU281" s="136" t="str">
        <f t="shared" si="198"/>
        <v/>
      </c>
      <c r="AV281" s="136" t="str">
        <f t="shared" si="199"/>
        <v/>
      </c>
      <c r="AW281" s="136" t="str">
        <f t="shared" si="200"/>
        <v/>
      </c>
      <c r="AX281" s="136" t="str">
        <f t="shared" si="201"/>
        <v/>
      </c>
      <c r="AY281" s="136" t="str">
        <f t="shared" si="202"/>
        <v/>
      </c>
      <c r="AZ281" s="136" t="str">
        <f t="shared" si="203"/>
        <v/>
      </c>
      <c r="BA281" s="136" t="str">
        <f t="shared" si="204"/>
        <v/>
      </c>
      <c r="BB281" s="136" t="str">
        <f t="shared" si="205"/>
        <v/>
      </c>
      <c r="BC281" s="136" t="str">
        <f t="shared" si="170"/>
        <v/>
      </c>
      <c r="BD281" s="136" t="str">
        <f t="shared" si="171"/>
        <v/>
      </c>
      <c r="BE281" s="136" t="str">
        <f t="shared" si="172"/>
        <v/>
      </c>
      <c r="BF281" s="136" t="str">
        <f t="shared" si="173"/>
        <v/>
      </c>
      <c r="BG281" s="136" t="str">
        <f t="shared" si="174"/>
        <v/>
      </c>
      <c r="BH281" s="136" t="str">
        <f t="shared" si="175"/>
        <v/>
      </c>
      <c r="BI281" s="136" t="str">
        <f t="shared" si="176"/>
        <v/>
      </c>
      <c r="BJ281" s="136" t="str">
        <f t="shared" si="177"/>
        <v/>
      </c>
      <c r="BK281" s="136" t="str">
        <f t="shared" si="178"/>
        <v/>
      </c>
      <c r="BL281" s="136" t="str">
        <f t="shared" si="179"/>
        <v/>
      </c>
    </row>
    <row r="282" spans="1:64" s="3" customFormat="1" x14ac:dyDescent="0.35">
      <c r="A282" s="187"/>
      <c r="B282" s="188"/>
      <c r="C282" s="189"/>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2"/>
      <c r="AC282" s="136" t="str">
        <f t="shared" si="180"/>
        <v/>
      </c>
      <c r="AD282" s="136" t="str">
        <f t="shared" si="181"/>
        <v/>
      </c>
      <c r="AE282" s="136" t="str">
        <f t="shared" si="182"/>
        <v/>
      </c>
      <c r="AF282" s="136" t="str">
        <f t="shared" si="183"/>
        <v/>
      </c>
      <c r="AG282" s="136" t="str">
        <f t="shared" si="184"/>
        <v/>
      </c>
      <c r="AH282" s="136" t="str">
        <f t="shared" si="185"/>
        <v/>
      </c>
      <c r="AI282" s="136" t="str">
        <f t="shared" si="186"/>
        <v/>
      </c>
      <c r="AJ282" s="136" t="str">
        <f t="shared" si="187"/>
        <v/>
      </c>
      <c r="AK282" s="136" t="str">
        <f t="shared" si="188"/>
        <v/>
      </c>
      <c r="AL282" s="136" t="str">
        <f t="shared" si="189"/>
        <v/>
      </c>
      <c r="AM282" s="136" t="str">
        <f t="shared" si="190"/>
        <v/>
      </c>
      <c r="AN282" s="136" t="str">
        <f t="shared" si="191"/>
        <v/>
      </c>
      <c r="AO282" s="136" t="str">
        <f t="shared" si="192"/>
        <v/>
      </c>
      <c r="AP282" s="136" t="str">
        <f t="shared" si="193"/>
        <v/>
      </c>
      <c r="AQ282" s="136" t="str">
        <f t="shared" si="194"/>
        <v/>
      </c>
      <c r="AR282" s="136" t="str">
        <f t="shared" si="195"/>
        <v/>
      </c>
      <c r="AS282" s="136" t="str">
        <f t="shared" si="196"/>
        <v/>
      </c>
      <c r="AT282" s="136" t="str">
        <f t="shared" si="197"/>
        <v/>
      </c>
      <c r="AU282" s="136" t="str">
        <f t="shared" si="198"/>
        <v/>
      </c>
      <c r="AV282" s="136" t="str">
        <f t="shared" si="199"/>
        <v/>
      </c>
      <c r="AW282" s="136" t="str">
        <f t="shared" si="200"/>
        <v/>
      </c>
      <c r="AX282" s="136" t="str">
        <f t="shared" si="201"/>
        <v/>
      </c>
      <c r="AY282" s="136" t="str">
        <f t="shared" si="202"/>
        <v/>
      </c>
      <c r="AZ282" s="136" t="str">
        <f t="shared" si="203"/>
        <v/>
      </c>
      <c r="BA282" s="136" t="str">
        <f t="shared" si="204"/>
        <v/>
      </c>
      <c r="BB282" s="136" t="str">
        <f t="shared" si="205"/>
        <v/>
      </c>
      <c r="BC282" s="136" t="str">
        <f t="shared" si="170"/>
        <v/>
      </c>
      <c r="BD282" s="136" t="str">
        <f t="shared" si="171"/>
        <v/>
      </c>
      <c r="BE282" s="136" t="str">
        <f t="shared" si="172"/>
        <v/>
      </c>
      <c r="BF282" s="136" t="str">
        <f t="shared" si="173"/>
        <v/>
      </c>
      <c r="BG282" s="136" t="str">
        <f t="shared" si="174"/>
        <v/>
      </c>
      <c r="BH282" s="136" t="str">
        <f t="shared" si="175"/>
        <v/>
      </c>
      <c r="BI282" s="136" t="str">
        <f t="shared" si="176"/>
        <v/>
      </c>
      <c r="BJ282" s="136" t="str">
        <f t="shared" si="177"/>
        <v/>
      </c>
      <c r="BK282" s="136" t="str">
        <f t="shared" si="178"/>
        <v/>
      </c>
      <c r="BL282" s="136" t="str">
        <f t="shared" si="179"/>
        <v/>
      </c>
    </row>
    <row r="283" spans="1:64" s="3" customFormat="1" x14ac:dyDescent="0.35">
      <c r="A283" s="187"/>
      <c r="B283" s="188"/>
      <c r="C283" s="189"/>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2"/>
      <c r="AC283" s="136" t="str">
        <f t="shared" si="180"/>
        <v/>
      </c>
      <c r="AD283" s="136" t="str">
        <f t="shared" si="181"/>
        <v/>
      </c>
      <c r="AE283" s="136" t="str">
        <f t="shared" si="182"/>
        <v/>
      </c>
      <c r="AF283" s="136" t="str">
        <f t="shared" si="183"/>
        <v/>
      </c>
      <c r="AG283" s="136" t="str">
        <f t="shared" si="184"/>
        <v/>
      </c>
      <c r="AH283" s="136" t="str">
        <f t="shared" si="185"/>
        <v/>
      </c>
      <c r="AI283" s="136" t="str">
        <f t="shared" si="186"/>
        <v/>
      </c>
      <c r="AJ283" s="136" t="str">
        <f t="shared" si="187"/>
        <v/>
      </c>
      <c r="AK283" s="136" t="str">
        <f t="shared" si="188"/>
        <v/>
      </c>
      <c r="AL283" s="136" t="str">
        <f t="shared" si="189"/>
        <v/>
      </c>
      <c r="AM283" s="136" t="str">
        <f t="shared" si="190"/>
        <v/>
      </c>
      <c r="AN283" s="136" t="str">
        <f t="shared" si="191"/>
        <v/>
      </c>
      <c r="AO283" s="136" t="str">
        <f t="shared" si="192"/>
        <v/>
      </c>
      <c r="AP283" s="136" t="str">
        <f t="shared" si="193"/>
        <v/>
      </c>
      <c r="AQ283" s="136" t="str">
        <f t="shared" si="194"/>
        <v/>
      </c>
      <c r="AR283" s="136" t="str">
        <f t="shared" si="195"/>
        <v/>
      </c>
      <c r="AS283" s="136" t="str">
        <f t="shared" si="196"/>
        <v/>
      </c>
      <c r="AT283" s="136" t="str">
        <f t="shared" si="197"/>
        <v/>
      </c>
      <c r="AU283" s="136" t="str">
        <f t="shared" si="198"/>
        <v/>
      </c>
      <c r="AV283" s="136" t="str">
        <f t="shared" si="199"/>
        <v/>
      </c>
      <c r="AW283" s="136" t="str">
        <f t="shared" si="200"/>
        <v/>
      </c>
      <c r="AX283" s="136" t="str">
        <f t="shared" si="201"/>
        <v/>
      </c>
      <c r="AY283" s="136" t="str">
        <f t="shared" si="202"/>
        <v/>
      </c>
      <c r="AZ283" s="136" t="str">
        <f t="shared" si="203"/>
        <v/>
      </c>
      <c r="BA283" s="136" t="str">
        <f t="shared" si="204"/>
        <v/>
      </c>
      <c r="BB283" s="136" t="str">
        <f t="shared" si="205"/>
        <v/>
      </c>
      <c r="BC283" s="136" t="str">
        <f t="shared" si="170"/>
        <v/>
      </c>
      <c r="BD283" s="136" t="str">
        <f t="shared" si="171"/>
        <v/>
      </c>
      <c r="BE283" s="136" t="str">
        <f t="shared" si="172"/>
        <v/>
      </c>
      <c r="BF283" s="136" t="str">
        <f t="shared" si="173"/>
        <v/>
      </c>
      <c r="BG283" s="136" t="str">
        <f t="shared" si="174"/>
        <v/>
      </c>
      <c r="BH283" s="136" t="str">
        <f t="shared" si="175"/>
        <v/>
      </c>
      <c r="BI283" s="136" t="str">
        <f t="shared" si="176"/>
        <v/>
      </c>
      <c r="BJ283" s="136" t="str">
        <f t="shared" si="177"/>
        <v/>
      </c>
      <c r="BK283" s="136" t="str">
        <f t="shared" si="178"/>
        <v/>
      </c>
      <c r="BL283" s="136" t="str">
        <f t="shared" si="179"/>
        <v/>
      </c>
    </row>
    <row r="284" spans="1:64" s="3" customFormat="1" x14ac:dyDescent="0.35">
      <c r="A284" s="187"/>
      <c r="B284" s="188"/>
      <c r="C284" s="189"/>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2"/>
      <c r="AC284" s="136" t="str">
        <f t="shared" si="180"/>
        <v/>
      </c>
      <c r="AD284" s="136" t="str">
        <f t="shared" si="181"/>
        <v/>
      </c>
      <c r="AE284" s="136" t="str">
        <f t="shared" si="182"/>
        <v/>
      </c>
      <c r="AF284" s="136" t="str">
        <f t="shared" si="183"/>
        <v/>
      </c>
      <c r="AG284" s="136" t="str">
        <f t="shared" si="184"/>
        <v/>
      </c>
      <c r="AH284" s="136" t="str">
        <f t="shared" si="185"/>
        <v/>
      </c>
      <c r="AI284" s="136" t="str">
        <f t="shared" si="186"/>
        <v/>
      </c>
      <c r="AJ284" s="136" t="str">
        <f t="shared" si="187"/>
        <v/>
      </c>
      <c r="AK284" s="136" t="str">
        <f t="shared" si="188"/>
        <v/>
      </c>
      <c r="AL284" s="136" t="str">
        <f t="shared" si="189"/>
        <v/>
      </c>
      <c r="AM284" s="136" t="str">
        <f t="shared" si="190"/>
        <v/>
      </c>
      <c r="AN284" s="136" t="str">
        <f t="shared" si="191"/>
        <v/>
      </c>
      <c r="AO284" s="136" t="str">
        <f t="shared" si="192"/>
        <v/>
      </c>
      <c r="AP284" s="136" t="str">
        <f t="shared" si="193"/>
        <v/>
      </c>
      <c r="AQ284" s="136" t="str">
        <f t="shared" si="194"/>
        <v/>
      </c>
      <c r="AR284" s="136" t="str">
        <f t="shared" si="195"/>
        <v/>
      </c>
      <c r="AS284" s="136" t="str">
        <f t="shared" si="196"/>
        <v/>
      </c>
      <c r="AT284" s="136" t="str">
        <f t="shared" si="197"/>
        <v/>
      </c>
      <c r="AU284" s="136" t="str">
        <f t="shared" si="198"/>
        <v/>
      </c>
      <c r="AV284" s="136" t="str">
        <f t="shared" si="199"/>
        <v/>
      </c>
      <c r="AW284" s="136" t="str">
        <f t="shared" si="200"/>
        <v/>
      </c>
      <c r="AX284" s="136" t="str">
        <f t="shared" si="201"/>
        <v/>
      </c>
      <c r="AY284" s="136" t="str">
        <f t="shared" si="202"/>
        <v/>
      </c>
      <c r="AZ284" s="136" t="str">
        <f t="shared" si="203"/>
        <v/>
      </c>
      <c r="BA284" s="136" t="str">
        <f t="shared" si="204"/>
        <v/>
      </c>
      <c r="BB284" s="136" t="str">
        <f t="shared" si="205"/>
        <v/>
      </c>
      <c r="BC284" s="136" t="str">
        <f t="shared" si="170"/>
        <v/>
      </c>
      <c r="BD284" s="136" t="str">
        <f t="shared" si="171"/>
        <v/>
      </c>
      <c r="BE284" s="136" t="str">
        <f t="shared" si="172"/>
        <v/>
      </c>
      <c r="BF284" s="136" t="str">
        <f t="shared" si="173"/>
        <v/>
      </c>
      <c r="BG284" s="136" t="str">
        <f t="shared" si="174"/>
        <v/>
      </c>
      <c r="BH284" s="136" t="str">
        <f t="shared" si="175"/>
        <v/>
      </c>
      <c r="BI284" s="136" t="str">
        <f t="shared" si="176"/>
        <v/>
      </c>
      <c r="BJ284" s="136" t="str">
        <f t="shared" si="177"/>
        <v/>
      </c>
      <c r="BK284" s="136" t="str">
        <f t="shared" si="178"/>
        <v/>
      </c>
      <c r="BL284" s="136" t="str">
        <f t="shared" si="179"/>
        <v/>
      </c>
    </row>
    <row r="285" spans="1:64" s="3" customFormat="1" x14ac:dyDescent="0.35">
      <c r="A285" s="187"/>
      <c r="B285" s="188"/>
      <c r="C285" s="189"/>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2"/>
      <c r="AC285" s="136" t="str">
        <f t="shared" si="180"/>
        <v/>
      </c>
      <c r="AD285" s="136" t="str">
        <f t="shared" si="181"/>
        <v/>
      </c>
      <c r="AE285" s="136" t="str">
        <f t="shared" si="182"/>
        <v/>
      </c>
      <c r="AF285" s="136" t="str">
        <f t="shared" si="183"/>
        <v/>
      </c>
      <c r="AG285" s="136" t="str">
        <f t="shared" si="184"/>
        <v/>
      </c>
      <c r="AH285" s="136" t="str">
        <f t="shared" si="185"/>
        <v/>
      </c>
      <c r="AI285" s="136" t="str">
        <f t="shared" si="186"/>
        <v/>
      </c>
      <c r="AJ285" s="136" t="str">
        <f t="shared" si="187"/>
        <v/>
      </c>
      <c r="AK285" s="136" t="str">
        <f t="shared" si="188"/>
        <v/>
      </c>
      <c r="AL285" s="136" t="str">
        <f t="shared" si="189"/>
        <v/>
      </c>
      <c r="AM285" s="136" t="str">
        <f t="shared" si="190"/>
        <v/>
      </c>
      <c r="AN285" s="136" t="str">
        <f t="shared" si="191"/>
        <v/>
      </c>
      <c r="AO285" s="136" t="str">
        <f t="shared" si="192"/>
        <v/>
      </c>
      <c r="AP285" s="136" t="str">
        <f t="shared" si="193"/>
        <v/>
      </c>
      <c r="AQ285" s="136" t="str">
        <f t="shared" si="194"/>
        <v/>
      </c>
      <c r="AR285" s="136" t="str">
        <f t="shared" si="195"/>
        <v/>
      </c>
      <c r="AS285" s="136" t="str">
        <f t="shared" si="196"/>
        <v/>
      </c>
      <c r="AT285" s="136" t="str">
        <f t="shared" si="197"/>
        <v/>
      </c>
      <c r="AU285" s="136" t="str">
        <f t="shared" si="198"/>
        <v/>
      </c>
      <c r="AV285" s="136" t="str">
        <f t="shared" si="199"/>
        <v/>
      </c>
      <c r="AW285" s="136" t="str">
        <f t="shared" si="200"/>
        <v/>
      </c>
      <c r="AX285" s="136" t="str">
        <f t="shared" si="201"/>
        <v/>
      </c>
      <c r="AY285" s="136" t="str">
        <f t="shared" si="202"/>
        <v/>
      </c>
      <c r="AZ285" s="136" t="str">
        <f t="shared" si="203"/>
        <v/>
      </c>
      <c r="BA285" s="136" t="str">
        <f t="shared" si="204"/>
        <v/>
      </c>
      <c r="BB285" s="136" t="str">
        <f t="shared" si="205"/>
        <v/>
      </c>
      <c r="BC285" s="136" t="str">
        <f t="shared" si="170"/>
        <v/>
      </c>
      <c r="BD285" s="136" t="str">
        <f t="shared" si="171"/>
        <v/>
      </c>
      <c r="BE285" s="136" t="str">
        <f t="shared" si="172"/>
        <v/>
      </c>
      <c r="BF285" s="136" t="str">
        <f t="shared" si="173"/>
        <v/>
      </c>
      <c r="BG285" s="136" t="str">
        <f t="shared" si="174"/>
        <v/>
      </c>
      <c r="BH285" s="136" t="str">
        <f t="shared" si="175"/>
        <v/>
      </c>
      <c r="BI285" s="136" t="str">
        <f t="shared" si="176"/>
        <v/>
      </c>
      <c r="BJ285" s="136" t="str">
        <f t="shared" si="177"/>
        <v/>
      </c>
      <c r="BK285" s="136" t="str">
        <f t="shared" si="178"/>
        <v/>
      </c>
      <c r="BL285" s="136" t="str">
        <f t="shared" si="179"/>
        <v/>
      </c>
    </row>
    <row r="286" spans="1:64" s="3" customFormat="1" x14ac:dyDescent="0.35">
      <c r="A286" s="187"/>
      <c r="B286" s="188"/>
      <c r="C286" s="189"/>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2"/>
      <c r="AC286" s="136" t="str">
        <f t="shared" si="180"/>
        <v/>
      </c>
      <c r="AD286" s="136" t="str">
        <f t="shared" si="181"/>
        <v/>
      </c>
      <c r="AE286" s="136" t="str">
        <f t="shared" si="182"/>
        <v/>
      </c>
      <c r="AF286" s="136" t="str">
        <f t="shared" si="183"/>
        <v/>
      </c>
      <c r="AG286" s="136" t="str">
        <f t="shared" si="184"/>
        <v/>
      </c>
      <c r="AH286" s="136" t="str">
        <f t="shared" si="185"/>
        <v/>
      </c>
      <c r="AI286" s="136" t="str">
        <f t="shared" si="186"/>
        <v/>
      </c>
      <c r="AJ286" s="136" t="str">
        <f t="shared" si="187"/>
        <v/>
      </c>
      <c r="AK286" s="136" t="str">
        <f t="shared" si="188"/>
        <v/>
      </c>
      <c r="AL286" s="136" t="str">
        <f t="shared" si="189"/>
        <v/>
      </c>
      <c r="AM286" s="136" t="str">
        <f t="shared" si="190"/>
        <v/>
      </c>
      <c r="AN286" s="136" t="str">
        <f t="shared" si="191"/>
        <v/>
      </c>
      <c r="AO286" s="136" t="str">
        <f t="shared" si="192"/>
        <v/>
      </c>
      <c r="AP286" s="136" t="str">
        <f t="shared" si="193"/>
        <v/>
      </c>
      <c r="AQ286" s="136" t="str">
        <f t="shared" si="194"/>
        <v/>
      </c>
      <c r="AR286" s="136" t="str">
        <f t="shared" si="195"/>
        <v/>
      </c>
      <c r="AS286" s="136" t="str">
        <f t="shared" si="196"/>
        <v/>
      </c>
      <c r="AT286" s="136" t="str">
        <f t="shared" si="197"/>
        <v/>
      </c>
      <c r="AU286" s="136" t="str">
        <f t="shared" si="198"/>
        <v/>
      </c>
      <c r="AV286" s="136" t="str">
        <f t="shared" si="199"/>
        <v/>
      </c>
      <c r="AW286" s="136" t="str">
        <f t="shared" si="200"/>
        <v/>
      </c>
      <c r="AX286" s="136" t="str">
        <f t="shared" si="201"/>
        <v/>
      </c>
      <c r="AY286" s="136" t="str">
        <f t="shared" si="202"/>
        <v/>
      </c>
      <c r="AZ286" s="136" t="str">
        <f t="shared" si="203"/>
        <v/>
      </c>
      <c r="BA286" s="136" t="str">
        <f t="shared" si="204"/>
        <v/>
      </c>
      <c r="BB286" s="136" t="str">
        <f t="shared" si="205"/>
        <v/>
      </c>
      <c r="BC286" s="136" t="str">
        <f t="shared" si="170"/>
        <v/>
      </c>
      <c r="BD286" s="136" t="str">
        <f t="shared" si="171"/>
        <v/>
      </c>
      <c r="BE286" s="136" t="str">
        <f t="shared" si="172"/>
        <v/>
      </c>
      <c r="BF286" s="136" t="str">
        <f t="shared" si="173"/>
        <v/>
      </c>
      <c r="BG286" s="136" t="str">
        <f t="shared" si="174"/>
        <v/>
      </c>
      <c r="BH286" s="136" t="str">
        <f t="shared" si="175"/>
        <v/>
      </c>
      <c r="BI286" s="136" t="str">
        <f t="shared" si="176"/>
        <v/>
      </c>
      <c r="BJ286" s="136" t="str">
        <f t="shared" si="177"/>
        <v/>
      </c>
      <c r="BK286" s="136" t="str">
        <f t="shared" si="178"/>
        <v/>
      </c>
      <c r="BL286" s="136" t="str">
        <f t="shared" si="179"/>
        <v/>
      </c>
    </row>
    <row r="287" spans="1:64" s="3" customFormat="1" x14ac:dyDescent="0.35">
      <c r="A287" s="187"/>
      <c r="B287" s="188"/>
      <c r="C287" s="189"/>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2"/>
      <c r="AC287" s="136" t="str">
        <f t="shared" si="180"/>
        <v/>
      </c>
      <c r="AD287" s="136" t="str">
        <f t="shared" si="181"/>
        <v/>
      </c>
      <c r="AE287" s="136" t="str">
        <f t="shared" si="182"/>
        <v/>
      </c>
      <c r="AF287" s="136" t="str">
        <f t="shared" si="183"/>
        <v/>
      </c>
      <c r="AG287" s="136" t="str">
        <f t="shared" si="184"/>
        <v/>
      </c>
      <c r="AH287" s="136" t="str">
        <f t="shared" si="185"/>
        <v/>
      </c>
      <c r="AI287" s="136" t="str">
        <f t="shared" si="186"/>
        <v/>
      </c>
      <c r="AJ287" s="136" t="str">
        <f t="shared" si="187"/>
        <v/>
      </c>
      <c r="AK287" s="136" t="str">
        <f t="shared" si="188"/>
        <v/>
      </c>
      <c r="AL287" s="136" t="str">
        <f t="shared" si="189"/>
        <v/>
      </c>
      <c r="AM287" s="136" t="str">
        <f t="shared" si="190"/>
        <v/>
      </c>
      <c r="AN287" s="136" t="str">
        <f t="shared" si="191"/>
        <v/>
      </c>
      <c r="AO287" s="136" t="str">
        <f t="shared" si="192"/>
        <v/>
      </c>
      <c r="AP287" s="136" t="str">
        <f t="shared" si="193"/>
        <v/>
      </c>
      <c r="AQ287" s="136" t="str">
        <f t="shared" si="194"/>
        <v/>
      </c>
      <c r="AR287" s="136" t="str">
        <f t="shared" si="195"/>
        <v/>
      </c>
      <c r="AS287" s="136" t="str">
        <f t="shared" si="196"/>
        <v/>
      </c>
      <c r="AT287" s="136" t="str">
        <f t="shared" si="197"/>
        <v/>
      </c>
      <c r="AU287" s="136" t="str">
        <f t="shared" si="198"/>
        <v/>
      </c>
      <c r="AV287" s="136" t="str">
        <f t="shared" si="199"/>
        <v/>
      </c>
      <c r="AW287" s="136" t="str">
        <f t="shared" si="200"/>
        <v/>
      </c>
      <c r="AX287" s="136" t="str">
        <f t="shared" si="201"/>
        <v/>
      </c>
      <c r="AY287" s="136" t="str">
        <f t="shared" si="202"/>
        <v/>
      </c>
      <c r="AZ287" s="136" t="str">
        <f t="shared" si="203"/>
        <v/>
      </c>
      <c r="BA287" s="136" t="str">
        <f t="shared" si="204"/>
        <v/>
      </c>
      <c r="BB287" s="136" t="str">
        <f t="shared" si="205"/>
        <v/>
      </c>
      <c r="BC287" s="136" t="str">
        <f t="shared" si="170"/>
        <v/>
      </c>
      <c r="BD287" s="136" t="str">
        <f t="shared" si="171"/>
        <v/>
      </c>
      <c r="BE287" s="136" t="str">
        <f t="shared" si="172"/>
        <v/>
      </c>
      <c r="BF287" s="136" t="str">
        <f t="shared" si="173"/>
        <v/>
      </c>
      <c r="BG287" s="136" t="str">
        <f t="shared" si="174"/>
        <v/>
      </c>
      <c r="BH287" s="136" t="str">
        <f t="shared" si="175"/>
        <v/>
      </c>
      <c r="BI287" s="136" t="str">
        <f t="shared" si="176"/>
        <v/>
      </c>
      <c r="BJ287" s="136" t="str">
        <f t="shared" si="177"/>
        <v/>
      </c>
      <c r="BK287" s="136" t="str">
        <f t="shared" si="178"/>
        <v/>
      </c>
      <c r="BL287" s="136" t="str">
        <f t="shared" si="179"/>
        <v/>
      </c>
    </row>
    <row r="288" spans="1:64" s="3" customFormat="1" x14ac:dyDescent="0.35">
      <c r="A288" s="187"/>
      <c r="B288" s="188"/>
      <c r="C288" s="189"/>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2"/>
      <c r="AC288" s="136" t="str">
        <f t="shared" si="180"/>
        <v/>
      </c>
      <c r="AD288" s="136" t="str">
        <f t="shared" si="181"/>
        <v/>
      </c>
      <c r="AE288" s="136" t="str">
        <f t="shared" si="182"/>
        <v/>
      </c>
      <c r="AF288" s="136" t="str">
        <f t="shared" si="183"/>
        <v/>
      </c>
      <c r="AG288" s="136" t="str">
        <f t="shared" si="184"/>
        <v/>
      </c>
      <c r="AH288" s="136" t="str">
        <f t="shared" si="185"/>
        <v/>
      </c>
      <c r="AI288" s="136" t="str">
        <f t="shared" si="186"/>
        <v/>
      </c>
      <c r="AJ288" s="136" t="str">
        <f t="shared" si="187"/>
        <v/>
      </c>
      <c r="AK288" s="136" t="str">
        <f t="shared" si="188"/>
        <v/>
      </c>
      <c r="AL288" s="136" t="str">
        <f t="shared" si="189"/>
        <v/>
      </c>
      <c r="AM288" s="136" t="str">
        <f t="shared" si="190"/>
        <v/>
      </c>
      <c r="AN288" s="136" t="str">
        <f t="shared" si="191"/>
        <v/>
      </c>
      <c r="AO288" s="136" t="str">
        <f t="shared" si="192"/>
        <v/>
      </c>
      <c r="AP288" s="136" t="str">
        <f t="shared" si="193"/>
        <v/>
      </c>
      <c r="AQ288" s="136" t="str">
        <f t="shared" si="194"/>
        <v/>
      </c>
      <c r="AR288" s="136" t="str">
        <f t="shared" si="195"/>
        <v/>
      </c>
      <c r="AS288" s="136" t="str">
        <f t="shared" si="196"/>
        <v/>
      </c>
      <c r="AT288" s="136" t="str">
        <f t="shared" si="197"/>
        <v/>
      </c>
      <c r="AU288" s="136" t="str">
        <f t="shared" si="198"/>
        <v/>
      </c>
      <c r="AV288" s="136" t="str">
        <f t="shared" si="199"/>
        <v/>
      </c>
      <c r="AW288" s="136" t="str">
        <f t="shared" si="200"/>
        <v/>
      </c>
      <c r="AX288" s="136" t="str">
        <f t="shared" si="201"/>
        <v/>
      </c>
      <c r="AY288" s="136" t="str">
        <f t="shared" si="202"/>
        <v/>
      </c>
      <c r="AZ288" s="136" t="str">
        <f t="shared" si="203"/>
        <v/>
      </c>
      <c r="BA288" s="136" t="str">
        <f t="shared" si="204"/>
        <v/>
      </c>
      <c r="BB288" s="136" t="str">
        <f t="shared" si="205"/>
        <v/>
      </c>
      <c r="BC288" s="136" t="str">
        <f t="shared" si="170"/>
        <v/>
      </c>
      <c r="BD288" s="136" t="str">
        <f t="shared" si="171"/>
        <v/>
      </c>
      <c r="BE288" s="136" t="str">
        <f t="shared" si="172"/>
        <v/>
      </c>
      <c r="BF288" s="136" t="str">
        <f t="shared" si="173"/>
        <v/>
      </c>
      <c r="BG288" s="136" t="str">
        <f t="shared" si="174"/>
        <v/>
      </c>
      <c r="BH288" s="136" t="str">
        <f t="shared" si="175"/>
        <v/>
      </c>
      <c r="BI288" s="136" t="str">
        <f t="shared" si="176"/>
        <v/>
      </c>
      <c r="BJ288" s="136" t="str">
        <f t="shared" si="177"/>
        <v/>
      </c>
      <c r="BK288" s="136" t="str">
        <f t="shared" si="178"/>
        <v/>
      </c>
      <c r="BL288" s="136" t="str">
        <f t="shared" si="179"/>
        <v/>
      </c>
    </row>
    <row r="289" spans="1:64" s="3" customFormat="1" x14ac:dyDescent="0.35">
      <c r="A289" s="187"/>
      <c r="B289" s="188"/>
      <c r="C289" s="189"/>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2"/>
      <c r="AC289" s="136" t="str">
        <f t="shared" si="180"/>
        <v/>
      </c>
      <c r="AD289" s="136" t="str">
        <f t="shared" si="181"/>
        <v/>
      </c>
      <c r="AE289" s="136" t="str">
        <f t="shared" si="182"/>
        <v/>
      </c>
      <c r="AF289" s="136" t="str">
        <f t="shared" si="183"/>
        <v/>
      </c>
      <c r="AG289" s="136" t="str">
        <f t="shared" si="184"/>
        <v/>
      </c>
      <c r="AH289" s="136" t="str">
        <f t="shared" si="185"/>
        <v/>
      </c>
      <c r="AI289" s="136" t="str">
        <f t="shared" si="186"/>
        <v/>
      </c>
      <c r="AJ289" s="136" t="str">
        <f t="shared" si="187"/>
        <v/>
      </c>
      <c r="AK289" s="136" t="str">
        <f t="shared" si="188"/>
        <v/>
      </c>
      <c r="AL289" s="136" t="str">
        <f t="shared" si="189"/>
        <v/>
      </c>
      <c r="AM289" s="136" t="str">
        <f t="shared" si="190"/>
        <v/>
      </c>
      <c r="AN289" s="136" t="str">
        <f t="shared" si="191"/>
        <v/>
      </c>
      <c r="AO289" s="136" t="str">
        <f t="shared" si="192"/>
        <v/>
      </c>
      <c r="AP289" s="136" t="str">
        <f t="shared" si="193"/>
        <v/>
      </c>
      <c r="AQ289" s="136" t="str">
        <f t="shared" si="194"/>
        <v/>
      </c>
      <c r="AR289" s="136" t="str">
        <f t="shared" si="195"/>
        <v/>
      </c>
      <c r="AS289" s="136" t="str">
        <f t="shared" si="196"/>
        <v/>
      </c>
      <c r="AT289" s="136" t="str">
        <f t="shared" si="197"/>
        <v/>
      </c>
      <c r="AU289" s="136" t="str">
        <f t="shared" si="198"/>
        <v/>
      </c>
      <c r="AV289" s="136" t="str">
        <f t="shared" si="199"/>
        <v/>
      </c>
      <c r="AW289" s="136" t="str">
        <f t="shared" si="200"/>
        <v/>
      </c>
      <c r="AX289" s="136" t="str">
        <f t="shared" si="201"/>
        <v/>
      </c>
      <c r="AY289" s="136" t="str">
        <f t="shared" si="202"/>
        <v/>
      </c>
      <c r="AZ289" s="136" t="str">
        <f t="shared" si="203"/>
        <v/>
      </c>
      <c r="BA289" s="136" t="str">
        <f t="shared" si="204"/>
        <v/>
      </c>
      <c r="BB289" s="136" t="str">
        <f t="shared" si="205"/>
        <v/>
      </c>
      <c r="BC289" s="136" t="str">
        <f t="shared" si="170"/>
        <v/>
      </c>
      <c r="BD289" s="136" t="str">
        <f t="shared" si="171"/>
        <v/>
      </c>
      <c r="BE289" s="136" t="str">
        <f t="shared" si="172"/>
        <v/>
      </c>
      <c r="BF289" s="136" t="str">
        <f t="shared" si="173"/>
        <v/>
      </c>
      <c r="BG289" s="136" t="str">
        <f t="shared" si="174"/>
        <v/>
      </c>
      <c r="BH289" s="136" t="str">
        <f t="shared" si="175"/>
        <v/>
      </c>
      <c r="BI289" s="136" t="str">
        <f t="shared" si="176"/>
        <v/>
      </c>
      <c r="BJ289" s="136" t="str">
        <f t="shared" si="177"/>
        <v/>
      </c>
      <c r="BK289" s="136" t="str">
        <f t="shared" si="178"/>
        <v/>
      </c>
      <c r="BL289" s="136" t="str">
        <f t="shared" si="179"/>
        <v/>
      </c>
    </row>
    <row r="290" spans="1:64" s="3" customFormat="1" x14ac:dyDescent="0.35">
      <c r="A290" s="187"/>
      <c r="B290" s="188"/>
      <c r="C290" s="189"/>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2"/>
      <c r="AC290" s="136" t="str">
        <f t="shared" si="180"/>
        <v/>
      </c>
      <c r="AD290" s="136" t="str">
        <f t="shared" si="181"/>
        <v/>
      </c>
      <c r="AE290" s="136" t="str">
        <f t="shared" si="182"/>
        <v/>
      </c>
      <c r="AF290" s="136" t="str">
        <f t="shared" si="183"/>
        <v/>
      </c>
      <c r="AG290" s="136" t="str">
        <f t="shared" si="184"/>
        <v/>
      </c>
      <c r="AH290" s="136" t="str">
        <f t="shared" si="185"/>
        <v/>
      </c>
      <c r="AI290" s="136" t="str">
        <f t="shared" si="186"/>
        <v/>
      </c>
      <c r="AJ290" s="136" t="str">
        <f t="shared" si="187"/>
        <v/>
      </c>
      <c r="AK290" s="136" t="str">
        <f t="shared" si="188"/>
        <v/>
      </c>
      <c r="AL290" s="136" t="str">
        <f t="shared" si="189"/>
        <v/>
      </c>
      <c r="AM290" s="136" t="str">
        <f t="shared" si="190"/>
        <v/>
      </c>
      <c r="AN290" s="136" t="str">
        <f t="shared" si="191"/>
        <v/>
      </c>
      <c r="AO290" s="136" t="str">
        <f t="shared" si="192"/>
        <v/>
      </c>
      <c r="AP290" s="136" t="str">
        <f t="shared" si="193"/>
        <v/>
      </c>
      <c r="AQ290" s="136" t="str">
        <f t="shared" si="194"/>
        <v/>
      </c>
      <c r="AR290" s="136" t="str">
        <f t="shared" si="195"/>
        <v/>
      </c>
      <c r="AS290" s="136" t="str">
        <f t="shared" si="196"/>
        <v/>
      </c>
      <c r="AT290" s="136" t="str">
        <f t="shared" si="197"/>
        <v/>
      </c>
      <c r="AU290" s="136" t="str">
        <f t="shared" si="198"/>
        <v/>
      </c>
      <c r="AV290" s="136" t="str">
        <f t="shared" si="199"/>
        <v/>
      </c>
      <c r="AW290" s="136" t="str">
        <f t="shared" si="200"/>
        <v/>
      </c>
      <c r="AX290" s="136" t="str">
        <f t="shared" si="201"/>
        <v/>
      </c>
      <c r="AY290" s="136" t="str">
        <f t="shared" si="202"/>
        <v/>
      </c>
      <c r="AZ290" s="136" t="str">
        <f t="shared" si="203"/>
        <v/>
      </c>
      <c r="BA290" s="136" t="str">
        <f t="shared" si="204"/>
        <v/>
      </c>
      <c r="BB290" s="136" t="str">
        <f t="shared" si="205"/>
        <v/>
      </c>
      <c r="BC290" s="136" t="str">
        <f t="shared" si="170"/>
        <v/>
      </c>
      <c r="BD290" s="136" t="str">
        <f t="shared" si="171"/>
        <v/>
      </c>
      <c r="BE290" s="136" t="str">
        <f t="shared" si="172"/>
        <v/>
      </c>
      <c r="BF290" s="136" t="str">
        <f t="shared" si="173"/>
        <v/>
      </c>
      <c r="BG290" s="136" t="str">
        <f t="shared" si="174"/>
        <v/>
      </c>
      <c r="BH290" s="136" t="str">
        <f t="shared" si="175"/>
        <v/>
      </c>
      <c r="BI290" s="136" t="str">
        <f t="shared" si="176"/>
        <v/>
      </c>
      <c r="BJ290" s="136" t="str">
        <f t="shared" si="177"/>
        <v/>
      </c>
      <c r="BK290" s="136" t="str">
        <f t="shared" si="178"/>
        <v/>
      </c>
      <c r="BL290" s="136" t="str">
        <f t="shared" si="179"/>
        <v/>
      </c>
    </row>
    <row r="291" spans="1:64" s="3" customFormat="1" x14ac:dyDescent="0.35">
      <c r="A291" s="187"/>
      <c r="B291" s="188"/>
      <c r="C291" s="189"/>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2"/>
      <c r="AC291" s="136" t="str">
        <f t="shared" si="180"/>
        <v/>
      </c>
      <c r="AD291" s="136" t="str">
        <f t="shared" si="181"/>
        <v/>
      </c>
      <c r="AE291" s="136" t="str">
        <f t="shared" si="182"/>
        <v/>
      </c>
      <c r="AF291" s="136" t="str">
        <f t="shared" si="183"/>
        <v/>
      </c>
      <c r="AG291" s="136" t="str">
        <f t="shared" si="184"/>
        <v/>
      </c>
      <c r="AH291" s="136" t="str">
        <f t="shared" si="185"/>
        <v/>
      </c>
      <c r="AI291" s="136" t="str">
        <f t="shared" si="186"/>
        <v/>
      </c>
      <c r="AJ291" s="136" t="str">
        <f t="shared" si="187"/>
        <v/>
      </c>
      <c r="AK291" s="136" t="str">
        <f t="shared" si="188"/>
        <v/>
      </c>
      <c r="AL291" s="136" t="str">
        <f t="shared" si="189"/>
        <v/>
      </c>
      <c r="AM291" s="136" t="str">
        <f t="shared" si="190"/>
        <v/>
      </c>
      <c r="AN291" s="136" t="str">
        <f t="shared" si="191"/>
        <v/>
      </c>
      <c r="AO291" s="136" t="str">
        <f t="shared" si="192"/>
        <v/>
      </c>
      <c r="AP291" s="136" t="str">
        <f t="shared" si="193"/>
        <v/>
      </c>
      <c r="AQ291" s="136" t="str">
        <f t="shared" si="194"/>
        <v/>
      </c>
      <c r="AR291" s="136" t="str">
        <f t="shared" si="195"/>
        <v/>
      </c>
      <c r="AS291" s="136" t="str">
        <f t="shared" si="196"/>
        <v/>
      </c>
      <c r="AT291" s="136" t="str">
        <f t="shared" si="197"/>
        <v/>
      </c>
      <c r="AU291" s="136" t="str">
        <f t="shared" si="198"/>
        <v/>
      </c>
      <c r="AV291" s="136" t="str">
        <f t="shared" si="199"/>
        <v/>
      </c>
      <c r="AW291" s="136" t="str">
        <f t="shared" si="200"/>
        <v/>
      </c>
      <c r="AX291" s="136" t="str">
        <f t="shared" si="201"/>
        <v/>
      </c>
      <c r="AY291" s="136" t="str">
        <f t="shared" si="202"/>
        <v/>
      </c>
      <c r="AZ291" s="136" t="str">
        <f t="shared" si="203"/>
        <v/>
      </c>
      <c r="BA291" s="136" t="str">
        <f t="shared" si="204"/>
        <v/>
      </c>
      <c r="BB291" s="136" t="str">
        <f t="shared" si="205"/>
        <v/>
      </c>
      <c r="BC291" s="136" t="str">
        <f t="shared" si="170"/>
        <v/>
      </c>
      <c r="BD291" s="136" t="str">
        <f t="shared" si="171"/>
        <v/>
      </c>
      <c r="BE291" s="136" t="str">
        <f t="shared" si="172"/>
        <v/>
      </c>
      <c r="BF291" s="136" t="str">
        <f t="shared" si="173"/>
        <v/>
      </c>
      <c r="BG291" s="136" t="str">
        <f t="shared" si="174"/>
        <v/>
      </c>
      <c r="BH291" s="136" t="str">
        <f t="shared" si="175"/>
        <v/>
      </c>
      <c r="BI291" s="136" t="str">
        <f t="shared" si="176"/>
        <v/>
      </c>
      <c r="BJ291" s="136" t="str">
        <f t="shared" si="177"/>
        <v/>
      </c>
      <c r="BK291" s="136" t="str">
        <f t="shared" si="178"/>
        <v/>
      </c>
      <c r="BL291" s="136" t="str">
        <f t="shared" si="179"/>
        <v/>
      </c>
    </row>
    <row r="292" spans="1:64" s="3" customFormat="1" x14ac:dyDescent="0.35">
      <c r="A292" s="187"/>
      <c r="B292" s="188"/>
      <c r="C292" s="189"/>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2"/>
      <c r="AC292" s="136" t="str">
        <f t="shared" si="180"/>
        <v/>
      </c>
      <c r="AD292" s="136" t="str">
        <f t="shared" si="181"/>
        <v/>
      </c>
      <c r="AE292" s="136" t="str">
        <f t="shared" si="182"/>
        <v/>
      </c>
      <c r="AF292" s="136" t="str">
        <f t="shared" si="183"/>
        <v/>
      </c>
      <c r="AG292" s="136" t="str">
        <f t="shared" si="184"/>
        <v/>
      </c>
      <c r="AH292" s="136" t="str">
        <f t="shared" si="185"/>
        <v/>
      </c>
      <c r="AI292" s="136" t="str">
        <f t="shared" si="186"/>
        <v/>
      </c>
      <c r="AJ292" s="136" t="str">
        <f t="shared" si="187"/>
        <v/>
      </c>
      <c r="AK292" s="136" t="str">
        <f t="shared" si="188"/>
        <v/>
      </c>
      <c r="AL292" s="136" t="str">
        <f t="shared" si="189"/>
        <v/>
      </c>
      <c r="AM292" s="136" t="str">
        <f t="shared" si="190"/>
        <v/>
      </c>
      <c r="AN292" s="136" t="str">
        <f t="shared" si="191"/>
        <v/>
      </c>
      <c r="AO292" s="136" t="str">
        <f t="shared" si="192"/>
        <v/>
      </c>
      <c r="AP292" s="136" t="str">
        <f t="shared" si="193"/>
        <v/>
      </c>
      <c r="AQ292" s="136" t="str">
        <f t="shared" si="194"/>
        <v/>
      </c>
      <c r="AR292" s="136" t="str">
        <f t="shared" si="195"/>
        <v/>
      </c>
      <c r="AS292" s="136" t="str">
        <f t="shared" si="196"/>
        <v/>
      </c>
      <c r="AT292" s="136" t="str">
        <f t="shared" si="197"/>
        <v/>
      </c>
      <c r="AU292" s="136" t="str">
        <f t="shared" si="198"/>
        <v/>
      </c>
      <c r="AV292" s="136" t="str">
        <f t="shared" si="199"/>
        <v/>
      </c>
      <c r="AW292" s="136" t="str">
        <f t="shared" si="200"/>
        <v/>
      </c>
      <c r="AX292" s="136" t="str">
        <f t="shared" si="201"/>
        <v/>
      </c>
      <c r="AY292" s="136" t="str">
        <f t="shared" si="202"/>
        <v/>
      </c>
      <c r="AZ292" s="136" t="str">
        <f t="shared" si="203"/>
        <v/>
      </c>
      <c r="BA292" s="136" t="str">
        <f t="shared" si="204"/>
        <v/>
      </c>
      <c r="BB292" s="136" t="str">
        <f t="shared" si="205"/>
        <v/>
      </c>
      <c r="BC292" s="136" t="str">
        <f t="shared" si="170"/>
        <v/>
      </c>
      <c r="BD292" s="136" t="str">
        <f t="shared" si="171"/>
        <v/>
      </c>
      <c r="BE292" s="136" t="str">
        <f t="shared" si="172"/>
        <v/>
      </c>
      <c r="BF292" s="136" t="str">
        <f t="shared" si="173"/>
        <v/>
      </c>
      <c r="BG292" s="136" t="str">
        <f t="shared" si="174"/>
        <v/>
      </c>
      <c r="BH292" s="136" t="str">
        <f t="shared" si="175"/>
        <v/>
      </c>
      <c r="BI292" s="136" t="str">
        <f t="shared" si="176"/>
        <v/>
      </c>
      <c r="BJ292" s="136" t="str">
        <f t="shared" si="177"/>
        <v/>
      </c>
      <c r="BK292" s="136" t="str">
        <f t="shared" si="178"/>
        <v/>
      </c>
      <c r="BL292" s="136" t="str">
        <f t="shared" si="179"/>
        <v/>
      </c>
    </row>
    <row r="293" spans="1:64" s="3" customFormat="1" x14ac:dyDescent="0.35">
      <c r="A293" s="187"/>
      <c r="B293" s="188"/>
      <c r="C293" s="189"/>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2"/>
      <c r="AC293" s="136" t="str">
        <f t="shared" si="180"/>
        <v/>
      </c>
      <c r="AD293" s="136" t="str">
        <f t="shared" si="181"/>
        <v/>
      </c>
      <c r="AE293" s="136" t="str">
        <f t="shared" si="182"/>
        <v/>
      </c>
      <c r="AF293" s="136" t="str">
        <f t="shared" si="183"/>
        <v/>
      </c>
      <c r="AG293" s="136" t="str">
        <f t="shared" si="184"/>
        <v/>
      </c>
      <c r="AH293" s="136" t="str">
        <f t="shared" si="185"/>
        <v/>
      </c>
      <c r="AI293" s="136" t="str">
        <f t="shared" si="186"/>
        <v/>
      </c>
      <c r="AJ293" s="136" t="str">
        <f t="shared" si="187"/>
        <v/>
      </c>
      <c r="AK293" s="136" t="str">
        <f t="shared" si="188"/>
        <v/>
      </c>
      <c r="AL293" s="136" t="str">
        <f t="shared" si="189"/>
        <v/>
      </c>
      <c r="AM293" s="136" t="str">
        <f t="shared" si="190"/>
        <v/>
      </c>
      <c r="AN293" s="136" t="str">
        <f t="shared" si="191"/>
        <v/>
      </c>
      <c r="AO293" s="136" t="str">
        <f t="shared" si="192"/>
        <v/>
      </c>
      <c r="AP293" s="136" t="str">
        <f t="shared" si="193"/>
        <v/>
      </c>
      <c r="AQ293" s="136" t="str">
        <f t="shared" si="194"/>
        <v/>
      </c>
      <c r="AR293" s="136" t="str">
        <f t="shared" si="195"/>
        <v/>
      </c>
      <c r="AS293" s="136" t="str">
        <f t="shared" si="196"/>
        <v/>
      </c>
      <c r="AT293" s="136" t="str">
        <f t="shared" si="197"/>
        <v/>
      </c>
      <c r="AU293" s="136" t="str">
        <f t="shared" si="198"/>
        <v/>
      </c>
      <c r="AV293" s="136" t="str">
        <f t="shared" si="199"/>
        <v/>
      </c>
      <c r="AW293" s="136" t="str">
        <f t="shared" si="200"/>
        <v/>
      </c>
      <c r="AX293" s="136" t="str">
        <f t="shared" si="201"/>
        <v/>
      </c>
      <c r="AY293" s="136" t="str">
        <f t="shared" si="202"/>
        <v/>
      </c>
      <c r="AZ293" s="136" t="str">
        <f t="shared" si="203"/>
        <v/>
      </c>
      <c r="BA293" s="136" t="str">
        <f t="shared" si="204"/>
        <v/>
      </c>
      <c r="BB293" s="136" t="str">
        <f t="shared" si="205"/>
        <v/>
      </c>
      <c r="BC293" s="136" t="str">
        <f t="shared" si="170"/>
        <v/>
      </c>
      <c r="BD293" s="136" t="str">
        <f t="shared" si="171"/>
        <v/>
      </c>
      <c r="BE293" s="136" t="str">
        <f t="shared" si="172"/>
        <v/>
      </c>
      <c r="BF293" s="136" t="str">
        <f t="shared" si="173"/>
        <v/>
      </c>
      <c r="BG293" s="136" t="str">
        <f t="shared" si="174"/>
        <v/>
      </c>
      <c r="BH293" s="136" t="str">
        <f t="shared" si="175"/>
        <v/>
      </c>
      <c r="BI293" s="136" t="str">
        <f t="shared" si="176"/>
        <v/>
      </c>
      <c r="BJ293" s="136" t="str">
        <f t="shared" si="177"/>
        <v/>
      </c>
      <c r="BK293" s="136" t="str">
        <f t="shared" si="178"/>
        <v/>
      </c>
      <c r="BL293" s="136" t="str">
        <f t="shared" si="179"/>
        <v/>
      </c>
    </row>
    <row r="294" spans="1:64" s="3" customFormat="1" x14ac:dyDescent="0.35">
      <c r="A294" s="187"/>
      <c r="B294" s="188"/>
      <c r="C294" s="189"/>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2"/>
      <c r="AC294" s="136" t="str">
        <f t="shared" si="180"/>
        <v/>
      </c>
      <c r="AD294" s="136" t="str">
        <f t="shared" si="181"/>
        <v/>
      </c>
      <c r="AE294" s="136" t="str">
        <f t="shared" si="182"/>
        <v/>
      </c>
      <c r="AF294" s="136" t="str">
        <f t="shared" si="183"/>
        <v/>
      </c>
      <c r="AG294" s="136" t="str">
        <f t="shared" si="184"/>
        <v/>
      </c>
      <c r="AH294" s="136" t="str">
        <f t="shared" si="185"/>
        <v/>
      </c>
      <c r="AI294" s="136" t="str">
        <f t="shared" si="186"/>
        <v/>
      </c>
      <c r="AJ294" s="136" t="str">
        <f t="shared" si="187"/>
        <v/>
      </c>
      <c r="AK294" s="136" t="str">
        <f t="shared" si="188"/>
        <v/>
      </c>
      <c r="AL294" s="136" t="str">
        <f t="shared" si="189"/>
        <v/>
      </c>
      <c r="AM294" s="136" t="str">
        <f t="shared" si="190"/>
        <v/>
      </c>
      <c r="AN294" s="136" t="str">
        <f t="shared" si="191"/>
        <v/>
      </c>
      <c r="AO294" s="136" t="str">
        <f t="shared" si="192"/>
        <v/>
      </c>
      <c r="AP294" s="136" t="str">
        <f t="shared" si="193"/>
        <v/>
      </c>
      <c r="AQ294" s="136" t="str">
        <f t="shared" si="194"/>
        <v/>
      </c>
      <c r="AR294" s="136" t="str">
        <f t="shared" si="195"/>
        <v/>
      </c>
      <c r="AS294" s="136" t="str">
        <f t="shared" si="196"/>
        <v/>
      </c>
      <c r="AT294" s="136" t="str">
        <f t="shared" si="197"/>
        <v/>
      </c>
      <c r="AU294" s="136" t="str">
        <f t="shared" si="198"/>
        <v/>
      </c>
      <c r="AV294" s="136" t="str">
        <f t="shared" si="199"/>
        <v/>
      </c>
      <c r="AW294" s="136" t="str">
        <f t="shared" si="200"/>
        <v/>
      </c>
      <c r="AX294" s="136" t="str">
        <f t="shared" si="201"/>
        <v/>
      </c>
      <c r="AY294" s="136" t="str">
        <f t="shared" si="202"/>
        <v/>
      </c>
      <c r="AZ294" s="136" t="str">
        <f t="shared" si="203"/>
        <v/>
      </c>
      <c r="BA294" s="136" t="str">
        <f t="shared" si="204"/>
        <v/>
      </c>
      <c r="BB294" s="136" t="str">
        <f t="shared" si="205"/>
        <v/>
      </c>
      <c r="BC294" s="136" t="str">
        <f t="shared" si="170"/>
        <v/>
      </c>
      <c r="BD294" s="136" t="str">
        <f t="shared" si="171"/>
        <v/>
      </c>
      <c r="BE294" s="136" t="str">
        <f t="shared" si="172"/>
        <v/>
      </c>
      <c r="BF294" s="136" t="str">
        <f t="shared" si="173"/>
        <v/>
      </c>
      <c r="BG294" s="136" t="str">
        <f t="shared" si="174"/>
        <v/>
      </c>
      <c r="BH294" s="136" t="str">
        <f t="shared" si="175"/>
        <v/>
      </c>
      <c r="BI294" s="136" t="str">
        <f t="shared" si="176"/>
        <v/>
      </c>
      <c r="BJ294" s="136" t="str">
        <f t="shared" si="177"/>
        <v/>
      </c>
      <c r="BK294" s="136" t="str">
        <f t="shared" si="178"/>
        <v/>
      </c>
      <c r="BL294" s="136" t="str">
        <f t="shared" si="179"/>
        <v/>
      </c>
    </row>
    <row r="295" spans="1:64" s="3" customFormat="1" x14ac:dyDescent="0.35">
      <c r="A295" s="187"/>
      <c r="B295" s="188"/>
      <c r="C295" s="189"/>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2"/>
      <c r="AC295" s="136" t="str">
        <f t="shared" si="180"/>
        <v/>
      </c>
      <c r="AD295" s="136" t="str">
        <f t="shared" si="181"/>
        <v/>
      </c>
      <c r="AE295" s="136" t="str">
        <f t="shared" si="182"/>
        <v/>
      </c>
      <c r="AF295" s="136" t="str">
        <f t="shared" si="183"/>
        <v/>
      </c>
      <c r="AG295" s="136" t="str">
        <f t="shared" si="184"/>
        <v/>
      </c>
      <c r="AH295" s="136" t="str">
        <f t="shared" si="185"/>
        <v/>
      </c>
      <c r="AI295" s="136" t="str">
        <f t="shared" si="186"/>
        <v/>
      </c>
      <c r="AJ295" s="136" t="str">
        <f t="shared" si="187"/>
        <v/>
      </c>
      <c r="AK295" s="136" t="str">
        <f t="shared" si="188"/>
        <v/>
      </c>
      <c r="AL295" s="136" t="str">
        <f t="shared" si="189"/>
        <v/>
      </c>
      <c r="AM295" s="136" t="str">
        <f t="shared" si="190"/>
        <v/>
      </c>
      <c r="AN295" s="136" t="str">
        <f t="shared" si="191"/>
        <v/>
      </c>
      <c r="AO295" s="136" t="str">
        <f t="shared" si="192"/>
        <v/>
      </c>
      <c r="AP295" s="136" t="str">
        <f t="shared" si="193"/>
        <v/>
      </c>
      <c r="AQ295" s="136" t="str">
        <f t="shared" si="194"/>
        <v/>
      </c>
      <c r="AR295" s="136" t="str">
        <f t="shared" si="195"/>
        <v/>
      </c>
      <c r="AS295" s="136" t="str">
        <f t="shared" si="196"/>
        <v/>
      </c>
      <c r="AT295" s="136" t="str">
        <f t="shared" si="197"/>
        <v/>
      </c>
      <c r="AU295" s="136" t="str">
        <f t="shared" si="198"/>
        <v/>
      </c>
      <c r="AV295" s="136" t="str">
        <f t="shared" si="199"/>
        <v/>
      </c>
      <c r="AW295" s="136" t="str">
        <f t="shared" si="200"/>
        <v/>
      </c>
      <c r="AX295" s="136" t="str">
        <f t="shared" si="201"/>
        <v/>
      </c>
      <c r="AY295" s="136" t="str">
        <f t="shared" si="202"/>
        <v/>
      </c>
      <c r="AZ295" s="136" t="str">
        <f t="shared" si="203"/>
        <v/>
      </c>
      <c r="BA295" s="136" t="str">
        <f t="shared" si="204"/>
        <v/>
      </c>
      <c r="BB295" s="136" t="str">
        <f t="shared" si="205"/>
        <v/>
      </c>
      <c r="BC295" s="136" t="str">
        <f t="shared" si="170"/>
        <v/>
      </c>
      <c r="BD295" s="136" t="str">
        <f t="shared" si="171"/>
        <v/>
      </c>
      <c r="BE295" s="136" t="str">
        <f t="shared" si="172"/>
        <v/>
      </c>
      <c r="BF295" s="136" t="str">
        <f t="shared" si="173"/>
        <v/>
      </c>
      <c r="BG295" s="136" t="str">
        <f t="shared" si="174"/>
        <v/>
      </c>
      <c r="BH295" s="136" t="str">
        <f t="shared" si="175"/>
        <v/>
      </c>
      <c r="BI295" s="136" t="str">
        <f t="shared" si="176"/>
        <v/>
      </c>
      <c r="BJ295" s="136" t="str">
        <f t="shared" si="177"/>
        <v/>
      </c>
      <c r="BK295" s="136" t="str">
        <f t="shared" si="178"/>
        <v/>
      </c>
      <c r="BL295" s="136" t="str">
        <f t="shared" si="179"/>
        <v/>
      </c>
    </row>
    <row r="296" spans="1:64" s="3" customFormat="1" x14ac:dyDescent="0.35">
      <c r="A296" s="187"/>
      <c r="B296" s="188"/>
      <c r="C296" s="189"/>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2"/>
      <c r="AC296" s="136" t="str">
        <f t="shared" si="180"/>
        <v/>
      </c>
      <c r="AD296" s="136" t="str">
        <f t="shared" si="181"/>
        <v/>
      </c>
      <c r="AE296" s="136" t="str">
        <f t="shared" si="182"/>
        <v/>
      </c>
      <c r="AF296" s="136" t="str">
        <f t="shared" si="183"/>
        <v/>
      </c>
      <c r="AG296" s="136" t="str">
        <f t="shared" si="184"/>
        <v/>
      </c>
      <c r="AH296" s="136" t="str">
        <f t="shared" si="185"/>
        <v/>
      </c>
      <c r="AI296" s="136" t="str">
        <f t="shared" si="186"/>
        <v/>
      </c>
      <c r="AJ296" s="136" t="str">
        <f t="shared" si="187"/>
        <v/>
      </c>
      <c r="AK296" s="136" t="str">
        <f t="shared" si="188"/>
        <v/>
      </c>
      <c r="AL296" s="136" t="str">
        <f t="shared" si="189"/>
        <v/>
      </c>
      <c r="AM296" s="136" t="str">
        <f t="shared" si="190"/>
        <v/>
      </c>
      <c r="AN296" s="136" t="str">
        <f t="shared" si="191"/>
        <v/>
      </c>
      <c r="AO296" s="136" t="str">
        <f t="shared" si="192"/>
        <v/>
      </c>
      <c r="AP296" s="136" t="str">
        <f t="shared" si="193"/>
        <v/>
      </c>
      <c r="AQ296" s="136" t="str">
        <f t="shared" si="194"/>
        <v/>
      </c>
      <c r="AR296" s="136" t="str">
        <f t="shared" si="195"/>
        <v/>
      </c>
      <c r="AS296" s="136" t="str">
        <f t="shared" si="196"/>
        <v/>
      </c>
      <c r="AT296" s="136" t="str">
        <f t="shared" si="197"/>
        <v/>
      </c>
      <c r="AU296" s="136" t="str">
        <f t="shared" si="198"/>
        <v/>
      </c>
      <c r="AV296" s="136" t="str">
        <f t="shared" si="199"/>
        <v/>
      </c>
      <c r="AW296" s="136" t="str">
        <f t="shared" si="200"/>
        <v/>
      </c>
      <c r="AX296" s="136" t="str">
        <f t="shared" si="201"/>
        <v/>
      </c>
      <c r="AY296" s="136" t="str">
        <f t="shared" si="202"/>
        <v/>
      </c>
      <c r="AZ296" s="136" t="str">
        <f t="shared" si="203"/>
        <v/>
      </c>
      <c r="BA296" s="136" t="str">
        <f t="shared" si="204"/>
        <v/>
      </c>
      <c r="BB296" s="136" t="str">
        <f t="shared" si="205"/>
        <v/>
      </c>
      <c r="BC296" s="136" t="str">
        <f t="shared" si="170"/>
        <v/>
      </c>
      <c r="BD296" s="136" t="str">
        <f t="shared" si="171"/>
        <v/>
      </c>
      <c r="BE296" s="136" t="str">
        <f t="shared" si="172"/>
        <v/>
      </c>
      <c r="BF296" s="136" t="str">
        <f t="shared" si="173"/>
        <v/>
      </c>
      <c r="BG296" s="136" t="str">
        <f t="shared" si="174"/>
        <v/>
      </c>
      <c r="BH296" s="136" t="str">
        <f t="shared" si="175"/>
        <v/>
      </c>
      <c r="BI296" s="136" t="str">
        <f t="shared" si="176"/>
        <v/>
      </c>
      <c r="BJ296" s="136" t="str">
        <f t="shared" si="177"/>
        <v/>
      </c>
      <c r="BK296" s="136" t="str">
        <f t="shared" si="178"/>
        <v/>
      </c>
      <c r="BL296" s="136" t="str">
        <f t="shared" si="179"/>
        <v/>
      </c>
    </row>
    <row r="297" spans="1:64" s="3" customFormat="1" x14ac:dyDescent="0.35">
      <c r="A297" s="187"/>
      <c r="B297" s="188"/>
      <c r="C297" s="189"/>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2"/>
      <c r="AC297" s="136" t="str">
        <f t="shared" si="180"/>
        <v/>
      </c>
      <c r="AD297" s="136" t="str">
        <f t="shared" si="181"/>
        <v/>
      </c>
      <c r="AE297" s="136" t="str">
        <f t="shared" si="182"/>
        <v/>
      </c>
      <c r="AF297" s="136" t="str">
        <f t="shared" si="183"/>
        <v/>
      </c>
      <c r="AG297" s="136" t="str">
        <f t="shared" si="184"/>
        <v/>
      </c>
      <c r="AH297" s="136" t="str">
        <f t="shared" si="185"/>
        <v/>
      </c>
      <c r="AI297" s="136" t="str">
        <f t="shared" si="186"/>
        <v/>
      </c>
      <c r="AJ297" s="136" t="str">
        <f t="shared" si="187"/>
        <v/>
      </c>
      <c r="AK297" s="136" t="str">
        <f t="shared" si="188"/>
        <v/>
      </c>
      <c r="AL297" s="136" t="str">
        <f t="shared" si="189"/>
        <v/>
      </c>
      <c r="AM297" s="136" t="str">
        <f t="shared" si="190"/>
        <v/>
      </c>
      <c r="AN297" s="136" t="str">
        <f t="shared" si="191"/>
        <v/>
      </c>
      <c r="AO297" s="136" t="str">
        <f t="shared" si="192"/>
        <v/>
      </c>
      <c r="AP297" s="136" t="str">
        <f t="shared" si="193"/>
        <v/>
      </c>
      <c r="AQ297" s="136" t="str">
        <f t="shared" si="194"/>
        <v/>
      </c>
      <c r="AR297" s="136" t="str">
        <f t="shared" si="195"/>
        <v/>
      </c>
      <c r="AS297" s="136" t="str">
        <f t="shared" si="196"/>
        <v/>
      </c>
      <c r="AT297" s="136" t="str">
        <f t="shared" si="197"/>
        <v/>
      </c>
      <c r="AU297" s="136" t="str">
        <f t="shared" si="198"/>
        <v/>
      </c>
      <c r="AV297" s="136" t="str">
        <f t="shared" si="199"/>
        <v/>
      </c>
      <c r="AW297" s="136" t="str">
        <f t="shared" si="200"/>
        <v/>
      </c>
      <c r="AX297" s="136" t="str">
        <f t="shared" si="201"/>
        <v/>
      </c>
      <c r="AY297" s="136" t="str">
        <f t="shared" si="202"/>
        <v/>
      </c>
      <c r="AZ297" s="136" t="str">
        <f t="shared" si="203"/>
        <v/>
      </c>
      <c r="BA297" s="136" t="str">
        <f t="shared" si="204"/>
        <v/>
      </c>
      <c r="BB297" s="136" t="str">
        <f t="shared" si="205"/>
        <v/>
      </c>
      <c r="BC297" s="136" t="str">
        <f t="shared" si="170"/>
        <v/>
      </c>
      <c r="BD297" s="136" t="str">
        <f t="shared" si="171"/>
        <v/>
      </c>
      <c r="BE297" s="136" t="str">
        <f t="shared" si="172"/>
        <v/>
      </c>
      <c r="BF297" s="136" t="str">
        <f t="shared" si="173"/>
        <v/>
      </c>
      <c r="BG297" s="136" t="str">
        <f t="shared" si="174"/>
        <v/>
      </c>
      <c r="BH297" s="136" t="str">
        <f t="shared" si="175"/>
        <v/>
      </c>
      <c r="BI297" s="136" t="str">
        <f t="shared" si="176"/>
        <v/>
      </c>
      <c r="BJ297" s="136" t="str">
        <f t="shared" si="177"/>
        <v/>
      </c>
      <c r="BK297" s="136" t="str">
        <f t="shared" si="178"/>
        <v/>
      </c>
      <c r="BL297" s="136" t="str">
        <f t="shared" si="179"/>
        <v/>
      </c>
    </row>
    <row r="298" spans="1:64" s="3" customFormat="1" x14ac:dyDescent="0.35">
      <c r="A298" s="187"/>
      <c r="B298" s="188"/>
      <c r="C298" s="189"/>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2"/>
      <c r="AC298" s="136" t="str">
        <f t="shared" si="180"/>
        <v/>
      </c>
      <c r="AD298" s="136" t="str">
        <f t="shared" si="181"/>
        <v/>
      </c>
      <c r="AE298" s="136" t="str">
        <f t="shared" si="182"/>
        <v/>
      </c>
      <c r="AF298" s="136" t="str">
        <f t="shared" si="183"/>
        <v/>
      </c>
      <c r="AG298" s="136" t="str">
        <f t="shared" si="184"/>
        <v/>
      </c>
      <c r="AH298" s="136" t="str">
        <f t="shared" si="185"/>
        <v/>
      </c>
      <c r="AI298" s="136" t="str">
        <f t="shared" si="186"/>
        <v/>
      </c>
      <c r="AJ298" s="136" t="str">
        <f t="shared" si="187"/>
        <v/>
      </c>
      <c r="AK298" s="136" t="str">
        <f t="shared" si="188"/>
        <v/>
      </c>
      <c r="AL298" s="136" t="str">
        <f t="shared" si="189"/>
        <v/>
      </c>
      <c r="AM298" s="136" t="str">
        <f t="shared" si="190"/>
        <v/>
      </c>
      <c r="AN298" s="136" t="str">
        <f t="shared" si="191"/>
        <v/>
      </c>
      <c r="AO298" s="136" t="str">
        <f t="shared" si="192"/>
        <v/>
      </c>
      <c r="AP298" s="136" t="str">
        <f t="shared" si="193"/>
        <v/>
      </c>
      <c r="AQ298" s="136" t="str">
        <f t="shared" si="194"/>
        <v/>
      </c>
      <c r="AR298" s="136" t="str">
        <f t="shared" si="195"/>
        <v/>
      </c>
      <c r="AS298" s="136" t="str">
        <f t="shared" si="196"/>
        <v/>
      </c>
      <c r="AT298" s="136" t="str">
        <f t="shared" si="197"/>
        <v/>
      </c>
      <c r="AU298" s="136" t="str">
        <f t="shared" si="198"/>
        <v/>
      </c>
      <c r="AV298" s="136" t="str">
        <f t="shared" si="199"/>
        <v/>
      </c>
      <c r="AW298" s="136" t="str">
        <f t="shared" si="200"/>
        <v/>
      </c>
      <c r="AX298" s="136" t="str">
        <f t="shared" si="201"/>
        <v/>
      </c>
      <c r="AY298" s="136" t="str">
        <f t="shared" si="202"/>
        <v/>
      </c>
      <c r="AZ298" s="136" t="str">
        <f t="shared" si="203"/>
        <v/>
      </c>
      <c r="BA298" s="136" t="str">
        <f t="shared" si="204"/>
        <v/>
      </c>
      <c r="BB298" s="136" t="str">
        <f t="shared" si="205"/>
        <v/>
      </c>
      <c r="BC298" s="136" t="str">
        <f t="shared" si="170"/>
        <v/>
      </c>
      <c r="BD298" s="136" t="str">
        <f t="shared" si="171"/>
        <v/>
      </c>
      <c r="BE298" s="136" t="str">
        <f t="shared" si="172"/>
        <v/>
      </c>
      <c r="BF298" s="136" t="str">
        <f t="shared" si="173"/>
        <v/>
      </c>
      <c r="BG298" s="136" t="str">
        <f t="shared" si="174"/>
        <v/>
      </c>
      <c r="BH298" s="136" t="str">
        <f t="shared" si="175"/>
        <v/>
      </c>
      <c r="BI298" s="136" t="str">
        <f t="shared" si="176"/>
        <v/>
      </c>
      <c r="BJ298" s="136" t="str">
        <f t="shared" si="177"/>
        <v/>
      </c>
      <c r="BK298" s="136" t="str">
        <f t="shared" si="178"/>
        <v/>
      </c>
      <c r="BL298" s="136" t="str">
        <f t="shared" si="179"/>
        <v/>
      </c>
    </row>
    <row r="299" spans="1:64" s="3" customFormat="1" x14ac:dyDescent="0.35">
      <c r="A299" s="187"/>
      <c r="B299" s="188"/>
      <c r="C299" s="189"/>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2"/>
      <c r="AC299" s="136" t="str">
        <f t="shared" si="180"/>
        <v/>
      </c>
      <c r="AD299" s="136" t="str">
        <f t="shared" si="181"/>
        <v/>
      </c>
      <c r="AE299" s="136" t="str">
        <f t="shared" si="182"/>
        <v/>
      </c>
      <c r="AF299" s="136" t="str">
        <f t="shared" si="183"/>
        <v/>
      </c>
      <c r="AG299" s="136" t="str">
        <f t="shared" si="184"/>
        <v/>
      </c>
      <c r="AH299" s="136" t="str">
        <f t="shared" si="185"/>
        <v/>
      </c>
      <c r="AI299" s="136" t="str">
        <f t="shared" si="186"/>
        <v/>
      </c>
      <c r="AJ299" s="136" t="str">
        <f t="shared" si="187"/>
        <v/>
      </c>
      <c r="AK299" s="136" t="str">
        <f t="shared" si="188"/>
        <v/>
      </c>
      <c r="AL299" s="136" t="str">
        <f t="shared" si="189"/>
        <v/>
      </c>
      <c r="AM299" s="136" t="str">
        <f t="shared" si="190"/>
        <v/>
      </c>
      <c r="AN299" s="136" t="str">
        <f t="shared" si="191"/>
        <v/>
      </c>
      <c r="AO299" s="136" t="str">
        <f t="shared" si="192"/>
        <v/>
      </c>
      <c r="AP299" s="136" t="str">
        <f t="shared" si="193"/>
        <v/>
      </c>
      <c r="AQ299" s="136" t="str">
        <f t="shared" si="194"/>
        <v/>
      </c>
      <c r="AR299" s="136" t="str">
        <f t="shared" si="195"/>
        <v/>
      </c>
      <c r="AS299" s="136" t="str">
        <f t="shared" si="196"/>
        <v/>
      </c>
      <c r="AT299" s="136" t="str">
        <f t="shared" si="197"/>
        <v/>
      </c>
      <c r="AU299" s="136" t="str">
        <f t="shared" si="198"/>
        <v/>
      </c>
      <c r="AV299" s="136" t="str">
        <f t="shared" si="199"/>
        <v/>
      </c>
      <c r="AW299" s="136" t="str">
        <f t="shared" si="200"/>
        <v/>
      </c>
      <c r="AX299" s="136" t="str">
        <f t="shared" si="201"/>
        <v/>
      </c>
      <c r="AY299" s="136" t="str">
        <f t="shared" si="202"/>
        <v/>
      </c>
      <c r="AZ299" s="136" t="str">
        <f t="shared" si="203"/>
        <v/>
      </c>
      <c r="BA299" s="136" t="str">
        <f t="shared" si="204"/>
        <v/>
      </c>
      <c r="BB299" s="136" t="str">
        <f t="shared" si="205"/>
        <v/>
      </c>
      <c r="BC299" s="136" t="str">
        <f t="shared" si="170"/>
        <v/>
      </c>
      <c r="BD299" s="136" t="str">
        <f t="shared" si="171"/>
        <v/>
      </c>
      <c r="BE299" s="136" t="str">
        <f t="shared" si="172"/>
        <v/>
      </c>
      <c r="BF299" s="136" t="str">
        <f t="shared" si="173"/>
        <v/>
      </c>
      <c r="BG299" s="136" t="str">
        <f t="shared" si="174"/>
        <v/>
      </c>
      <c r="BH299" s="136" t="str">
        <f t="shared" si="175"/>
        <v/>
      </c>
      <c r="BI299" s="136" t="str">
        <f t="shared" si="176"/>
        <v/>
      </c>
      <c r="BJ299" s="136" t="str">
        <f t="shared" si="177"/>
        <v/>
      </c>
      <c r="BK299" s="136" t="str">
        <f t="shared" si="178"/>
        <v/>
      </c>
      <c r="BL299" s="136" t="str">
        <f t="shared" si="179"/>
        <v/>
      </c>
    </row>
    <row r="300" spans="1:64" s="3" customFormat="1" x14ac:dyDescent="0.35">
      <c r="A300" s="187"/>
      <c r="B300" s="188"/>
      <c r="C300" s="189"/>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2"/>
      <c r="AC300" s="136" t="str">
        <f t="shared" si="180"/>
        <v/>
      </c>
      <c r="AD300" s="136" t="str">
        <f t="shared" si="181"/>
        <v/>
      </c>
      <c r="AE300" s="136" t="str">
        <f t="shared" si="182"/>
        <v/>
      </c>
      <c r="AF300" s="136" t="str">
        <f t="shared" si="183"/>
        <v/>
      </c>
      <c r="AG300" s="136" t="str">
        <f t="shared" si="184"/>
        <v/>
      </c>
      <c r="AH300" s="136" t="str">
        <f t="shared" si="185"/>
        <v/>
      </c>
      <c r="AI300" s="136" t="str">
        <f t="shared" si="186"/>
        <v/>
      </c>
      <c r="AJ300" s="136" t="str">
        <f t="shared" si="187"/>
        <v/>
      </c>
      <c r="AK300" s="136" t="str">
        <f t="shared" si="188"/>
        <v/>
      </c>
      <c r="AL300" s="136" t="str">
        <f t="shared" si="189"/>
        <v/>
      </c>
      <c r="AM300" s="136" t="str">
        <f t="shared" si="190"/>
        <v/>
      </c>
      <c r="AN300" s="136" t="str">
        <f t="shared" si="191"/>
        <v/>
      </c>
      <c r="AO300" s="136" t="str">
        <f t="shared" si="192"/>
        <v/>
      </c>
      <c r="AP300" s="136" t="str">
        <f t="shared" si="193"/>
        <v/>
      </c>
      <c r="AQ300" s="136" t="str">
        <f t="shared" si="194"/>
        <v/>
      </c>
      <c r="AR300" s="136" t="str">
        <f t="shared" si="195"/>
        <v/>
      </c>
      <c r="AS300" s="136" t="str">
        <f t="shared" si="196"/>
        <v/>
      </c>
      <c r="AT300" s="136" t="str">
        <f t="shared" si="197"/>
        <v/>
      </c>
      <c r="AU300" s="136" t="str">
        <f t="shared" si="198"/>
        <v/>
      </c>
      <c r="AV300" s="136" t="str">
        <f t="shared" si="199"/>
        <v/>
      </c>
      <c r="AW300" s="136" t="str">
        <f t="shared" si="200"/>
        <v/>
      </c>
      <c r="AX300" s="136" t="str">
        <f t="shared" si="201"/>
        <v/>
      </c>
      <c r="AY300" s="136" t="str">
        <f t="shared" si="202"/>
        <v/>
      </c>
      <c r="AZ300" s="136" t="str">
        <f t="shared" si="203"/>
        <v/>
      </c>
      <c r="BA300" s="136" t="str">
        <f t="shared" si="204"/>
        <v/>
      </c>
      <c r="BB300" s="136" t="str">
        <f t="shared" si="205"/>
        <v/>
      </c>
      <c r="BC300" s="136" t="str">
        <f t="shared" si="170"/>
        <v/>
      </c>
      <c r="BD300" s="136" t="str">
        <f t="shared" si="171"/>
        <v/>
      </c>
      <c r="BE300" s="136" t="str">
        <f t="shared" si="172"/>
        <v/>
      </c>
      <c r="BF300" s="136" t="str">
        <f t="shared" si="173"/>
        <v/>
      </c>
      <c r="BG300" s="136" t="str">
        <f t="shared" si="174"/>
        <v/>
      </c>
      <c r="BH300" s="136" t="str">
        <f t="shared" si="175"/>
        <v/>
      </c>
      <c r="BI300" s="136" t="str">
        <f t="shared" si="176"/>
        <v/>
      </c>
      <c r="BJ300" s="136" t="str">
        <f t="shared" si="177"/>
        <v/>
      </c>
      <c r="BK300" s="136" t="str">
        <f t="shared" si="178"/>
        <v/>
      </c>
      <c r="BL300" s="136" t="str">
        <f t="shared" si="179"/>
        <v/>
      </c>
    </row>
    <row r="301" spans="1:64" s="3" customFormat="1" x14ac:dyDescent="0.35">
      <c r="A301" s="187"/>
      <c r="B301" s="188"/>
      <c r="C301" s="189"/>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2"/>
      <c r="AC301" s="136" t="str">
        <f t="shared" si="180"/>
        <v/>
      </c>
      <c r="AD301" s="136" t="str">
        <f t="shared" si="181"/>
        <v/>
      </c>
      <c r="AE301" s="136" t="str">
        <f t="shared" si="182"/>
        <v/>
      </c>
      <c r="AF301" s="136" t="str">
        <f t="shared" si="183"/>
        <v/>
      </c>
      <c r="AG301" s="136" t="str">
        <f t="shared" si="184"/>
        <v/>
      </c>
      <c r="AH301" s="136" t="str">
        <f t="shared" si="185"/>
        <v/>
      </c>
      <c r="AI301" s="136" t="str">
        <f t="shared" si="186"/>
        <v/>
      </c>
      <c r="AJ301" s="136" t="str">
        <f t="shared" si="187"/>
        <v/>
      </c>
      <c r="AK301" s="136" t="str">
        <f t="shared" si="188"/>
        <v/>
      </c>
      <c r="AL301" s="136" t="str">
        <f t="shared" si="189"/>
        <v/>
      </c>
      <c r="AM301" s="136" t="str">
        <f t="shared" si="190"/>
        <v/>
      </c>
      <c r="AN301" s="136" t="str">
        <f t="shared" si="191"/>
        <v/>
      </c>
      <c r="AO301" s="136" t="str">
        <f t="shared" si="192"/>
        <v/>
      </c>
      <c r="AP301" s="136" t="str">
        <f t="shared" si="193"/>
        <v/>
      </c>
      <c r="AQ301" s="136" t="str">
        <f t="shared" si="194"/>
        <v/>
      </c>
      <c r="AR301" s="136" t="str">
        <f t="shared" si="195"/>
        <v/>
      </c>
      <c r="AS301" s="136" t="str">
        <f t="shared" si="196"/>
        <v/>
      </c>
      <c r="AT301" s="136" t="str">
        <f t="shared" si="197"/>
        <v/>
      </c>
      <c r="AU301" s="136" t="str">
        <f t="shared" si="198"/>
        <v/>
      </c>
      <c r="AV301" s="136" t="str">
        <f t="shared" si="199"/>
        <v/>
      </c>
      <c r="AW301" s="136" t="str">
        <f t="shared" si="200"/>
        <v/>
      </c>
      <c r="AX301" s="136" t="str">
        <f t="shared" si="201"/>
        <v/>
      </c>
      <c r="AY301" s="136" t="str">
        <f t="shared" si="202"/>
        <v/>
      </c>
      <c r="AZ301" s="136" t="str">
        <f t="shared" si="203"/>
        <v/>
      </c>
      <c r="BA301" s="136" t="str">
        <f t="shared" si="204"/>
        <v/>
      </c>
      <c r="BB301" s="136" t="str">
        <f t="shared" si="205"/>
        <v/>
      </c>
      <c r="BC301" s="136" t="str">
        <f t="shared" si="170"/>
        <v/>
      </c>
      <c r="BD301" s="136" t="str">
        <f t="shared" si="171"/>
        <v/>
      </c>
      <c r="BE301" s="136" t="str">
        <f t="shared" si="172"/>
        <v/>
      </c>
      <c r="BF301" s="136" t="str">
        <f t="shared" si="173"/>
        <v/>
      </c>
      <c r="BG301" s="136" t="str">
        <f t="shared" si="174"/>
        <v/>
      </c>
      <c r="BH301" s="136" t="str">
        <f t="shared" si="175"/>
        <v/>
      </c>
      <c r="BI301" s="136" t="str">
        <f t="shared" si="176"/>
        <v/>
      </c>
      <c r="BJ301" s="136" t="str">
        <f t="shared" si="177"/>
        <v/>
      </c>
      <c r="BK301" s="136" t="str">
        <f t="shared" si="178"/>
        <v/>
      </c>
      <c r="BL301" s="136" t="str">
        <f t="shared" si="179"/>
        <v/>
      </c>
    </row>
    <row r="302" spans="1:64" s="3" customFormat="1" x14ac:dyDescent="0.35">
      <c r="A302" s="187"/>
      <c r="B302" s="188"/>
      <c r="C302" s="189"/>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2"/>
      <c r="AC302" s="136" t="str">
        <f t="shared" si="180"/>
        <v/>
      </c>
      <c r="AD302" s="136" t="str">
        <f t="shared" si="181"/>
        <v/>
      </c>
      <c r="AE302" s="136" t="str">
        <f t="shared" si="182"/>
        <v/>
      </c>
      <c r="AF302" s="136" t="str">
        <f t="shared" si="183"/>
        <v/>
      </c>
      <c r="AG302" s="136" t="str">
        <f t="shared" si="184"/>
        <v/>
      </c>
      <c r="AH302" s="136" t="str">
        <f t="shared" si="185"/>
        <v/>
      </c>
      <c r="AI302" s="136" t="str">
        <f t="shared" si="186"/>
        <v/>
      </c>
      <c r="AJ302" s="136" t="str">
        <f t="shared" si="187"/>
        <v/>
      </c>
      <c r="AK302" s="136" t="str">
        <f t="shared" si="188"/>
        <v/>
      </c>
      <c r="AL302" s="136" t="str">
        <f t="shared" si="189"/>
        <v/>
      </c>
      <c r="AM302" s="136" t="str">
        <f t="shared" si="190"/>
        <v/>
      </c>
      <c r="AN302" s="136" t="str">
        <f t="shared" si="191"/>
        <v/>
      </c>
      <c r="AO302" s="136" t="str">
        <f t="shared" si="192"/>
        <v/>
      </c>
      <c r="AP302" s="136" t="str">
        <f t="shared" si="193"/>
        <v/>
      </c>
      <c r="AQ302" s="136" t="str">
        <f t="shared" si="194"/>
        <v/>
      </c>
      <c r="AR302" s="136" t="str">
        <f t="shared" si="195"/>
        <v/>
      </c>
      <c r="AS302" s="136" t="str">
        <f t="shared" si="196"/>
        <v/>
      </c>
      <c r="AT302" s="136" t="str">
        <f t="shared" si="197"/>
        <v/>
      </c>
      <c r="AU302" s="136" t="str">
        <f t="shared" si="198"/>
        <v/>
      </c>
      <c r="AV302" s="136" t="str">
        <f t="shared" si="199"/>
        <v/>
      </c>
      <c r="AW302" s="136" t="str">
        <f t="shared" si="200"/>
        <v/>
      </c>
      <c r="AX302" s="136" t="str">
        <f t="shared" si="201"/>
        <v/>
      </c>
      <c r="AY302" s="136" t="str">
        <f t="shared" si="202"/>
        <v/>
      </c>
      <c r="AZ302" s="136" t="str">
        <f t="shared" si="203"/>
        <v/>
      </c>
      <c r="BA302" s="136" t="str">
        <f t="shared" si="204"/>
        <v/>
      </c>
      <c r="BB302" s="136" t="str">
        <f t="shared" si="205"/>
        <v/>
      </c>
      <c r="BC302" s="136" t="str">
        <f t="shared" si="170"/>
        <v/>
      </c>
      <c r="BD302" s="136" t="str">
        <f t="shared" si="171"/>
        <v/>
      </c>
      <c r="BE302" s="136" t="str">
        <f t="shared" si="172"/>
        <v/>
      </c>
      <c r="BF302" s="136" t="str">
        <f t="shared" si="173"/>
        <v/>
      </c>
      <c r="BG302" s="136" t="str">
        <f t="shared" si="174"/>
        <v/>
      </c>
      <c r="BH302" s="136" t="str">
        <f t="shared" si="175"/>
        <v/>
      </c>
      <c r="BI302" s="136" t="str">
        <f t="shared" si="176"/>
        <v/>
      </c>
      <c r="BJ302" s="136" t="str">
        <f t="shared" si="177"/>
        <v/>
      </c>
      <c r="BK302" s="136" t="str">
        <f t="shared" si="178"/>
        <v/>
      </c>
      <c r="BL302" s="136" t="str">
        <f t="shared" si="179"/>
        <v/>
      </c>
    </row>
    <row r="303" spans="1:64" s="3" customFormat="1" x14ac:dyDescent="0.35">
      <c r="A303" s="187"/>
      <c r="B303" s="188"/>
      <c r="C303" s="189"/>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2"/>
      <c r="AC303" s="136" t="str">
        <f t="shared" si="180"/>
        <v/>
      </c>
      <c r="AD303" s="136" t="str">
        <f t="shared" si="181"/>
        <v/>
      </c>
      <c r="AE303" s="136" t="str">
        <f t="shared" si="182"/>
        <v/>
      </c>
      <c r="AF303" s="136" t="str">
        <f t="shared" si="183"/>
        <v/>
      </c>
      <c r="AG303" s="136" t="str">
        <f t="shared" si="184"/>
        <v/>
      </c>
      <c r="AH303" s="136" t="str">
        <f t="shared" si="185"/>
        <v/>
      </c>
      <c r="AI303" s="136" t="str">
        <f t="shared" si="186"/>
        <v/>
      </c>
      <c r="AJ303" s="136" t="str">
        <f t="shared" si="187"/>
        <v/>
      </c>
      <c r="AK303" s="136" t="str">
        <f t="shared" si="188"/>
        <v/>
      </c>
      <c r="AL303" s="136" t="str">
        <f t="shared" si="189"/>
        <v/>
      </c>
      <c r="AM303" s="136" t="str">
        <f t="shared" si="190"/>
        <v/>
      </c>
      <c r="AN303" s="136" t="str">
        <f t="shared" si="191"/>
        <v/>
      </c>
      <c r="AO303" s="136" t="str">
        <f t="shared" si="192"/>
        <v/>
      </c>
      <c r="AP303" s="136" t="str">
        <f t="shared" si="193"/>
        <v/>
      </c>
      <c r="AQ303" s="136" t="str">
        <f t="shared" si="194"/>
        <v/>
      </c>
      <c r="AR303" s="136" t="str">
        <f t="shared" si="195"/>
        <v/>
      </c>
      <c r="AS303" s="136" t="str">
        <f t="shared" si="196"/>
        <v/>
      </c>
      <c r="AT303" s="136" t="str">
        <f t="shared" si="197"/>
        <v/>
      </c>
      <c r="AU303" s="136" t="str">
        <f t="shared" si="198"/>
        <v/>
      </c>
      <c r="AV303" s="136" t="str">
        <f t="shared" si="199"/>
        <v/>
      </c>
      <c r="AW303" s="136" t="str">
        <f t="shared" si="200"/>
        <v/>
      </c>
      <c r="AX303" s="136" t="str">
        <f t="shared" si="201"/>
        <v/>
      </c>
      <c r="AY303" s="136" t="str">
        <f t="shared" si="202"/>
        <v/>
      </c>
      <c r="AZ303" s="136" t="str">
        <f t="shared" si="203"/>
        <v/>
      </c>
      <c r="BA303" s="136" t="str">
        <f t="shared" si="204"/>
        <v/>
      </c>
      <c r="BB303" s="136" t="str">
        <f t="shared" si="205"/>
        <v/>
      </c>
      <c r="BC303" s="136" t="str">
        <f t="shared" si="170"/>
        <v/>
      </c>
      <c r="BD303" s="136" t="str">
        <f t="shared" si="171"/>
        <v/>
      </c>
      <c r="BE303" s="136" t="str">
        <f t="shared" si="172"/>
        <v/>
      </c>
      <c r="BF303" s="136" t="str">
        <f t="shared" si="173"/>
        <v/>
      </c>
      <c r="BG303" s="136" t="str">
        <f t="shared" si="174"/>
        <v/>
      </c>
      <c r="BH303" s="136" t="str">
        <f t="shared" si="175"/>
        <v/>
      </c>
      <c r="BI303" s="136" t="str">
        <f t="shared" si="176"/>
        <v/>
      </c>
      <c r="BJ303" s="136" t="str">
        <f t="shared" si="177"/>
        <v/>
      </c>
      <c r="BK303" s="136" t="str">
        <f t="shared" si="178"/>
        <v/>
      </c>
      <c r="BL303" s="136" t="str">
        <f t="shared" si="179"/>
        <v/>
      </c>
    </row>
    <row r="304" spans="1:64" s="3" customFormat="1" x14ac:dyDescent="0.35">
      <c r="A304" s="187"/>
      <c r="B304" s="188"/>
      <c r="C304" s="189"/>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2"/>
      <c r="AC304" s="136" t="str">
        <f t="shared" si="180"/>
        <v/>
      </c>
      <c r="AD304" s="136" t="str">
        <f t="shared" si="181"/>
        <v/>
      </c>
      <c r="AE304" s="136" t="str">
        <f t="shared" si="182"/>
        <v/>
      </c>
      <c r="AF304" s="136" t="str">
        <f t="shared" si="183"/>
        <v/>
      </c>
      <c r="AG304" s="136" t="str">
        <f t="shared" si="184"/>
        <v/>
      </c>
      <c r="AH304" s="136" t="str">
        <f t="shared" si="185"/>
        <v/>
      </c>
      <c r="AI304" s="136" t="str">
        <f t="shared" si="186"/>
        <v/>
      </c>
      <c r="AJ304" s="136" t="str">
        <f t="shared" si="187"/>
        <v/>
      </c>
      <c r="AK304" s="136" t="str">
        <f t="shared" si="188"/>
        <v/>
      </c>
      <c r="AL304" s="136" t="str">
        <f t="shared" si="189"/>
        <v/>
      </c>
      <c r="AM304" s="136" t="str">
        <f t="shared" si="190"/>
        <v/>
      </c>
      <c r="AN304" s="136" t="str">
        <f t="shared" si="191"/>
        <v/>
      </c>
      <c r="AO304" s="136" t="str">
        <f t="shared" si="192"/>
        <v/>
      </c>
      <c r="AP304" s="136" t="str">
        <f t="shared" si="193"/>
        <v/>
      </c>
      <c r="AQ304" s="136" t="str">
        <f t="shared" si="194"/>
        <v/>
      </c>
      <c r="AR304" s="136" t="str">
        <f t="shared" si="195"/>
        <v/>
      </c>
      <c r="AS304" s="136" t="str">
        <f t="shared" si="196"/>
        <v/>
      </c>
      <c r="AT304" s="136" t="str">
        <f t="shared" si="197"/>
        <v/>
      </c>
      <c r="AU304" s="136" t="str">
        <f t="shared" si="198"/>
        <v/>
      </c>
      <c r="AV304" s="136" t="str">
        <f t="shared" si="199"/>
        <v/>
      </c>
      <c r="AW304" s="136" t="str">
        <f t="shared" si="200"/>
        <v/>
      </c>
      <c r="AX304" s="136" t="str">
        <f t="shared" si="201"/>
        <v/>
      </c>
      <c r="AY304" s="136" t="str">
        <f t="shared" si="202"/>
        <v/>
      </c>
      <c r="AZ304" s="136" t="str">
        <f t="shared" si="203"/>
        <v/>
      </c>
      <c r="BA304" s="136" t="str">
        <f t="shared" si="204"/>
        <v/>
      </c>
      <c r="BB304" s="136" t="str">
        <f t="shared" si="205"/>
        <v/>
      </c>
      <c r="BC304" s="136" t="str">
        <f t="shared" si="170"/>
        <v/>
      </c>
      <c r="BD304" s="136" t="str">
        <f t="shared" si="171"/>
        <v/>
      </c>
      <c r="BE304" s="136" t="str">
        <f t="shared" si="172"/>
        <v/>
      </c>
      <c r="BF304" s="136" t="str">
        <f t="shared" si="173"/>
        <v/>
      </c>
      <c r="BG304" s="136" t="str">
        <f t="shared" si="174"/>
        <v/>
      </c>
      <c r="BH304" s="136" t="str">
        <f t="shared" si="175"/>
        <v/>
      </c>
      <c r="BI304" s="136" t="str">
        <f t="shared" si="176"/>
        <v/>
      </c>
      <c r="BJ304" s="136" t="str">
        <f t="shared" si="177"/>
        <v/>
      </c>
      <c r="BK304" s="136" t="str">
        <f t="shared" si="178"/>
        <v/>
      </c>
      <c r="BL304" s="136" t="str">
        <f t="shared" si="179"/>
        <v/>
      </c>
    </row>
    <row r="305" spans="1:64" s="3" customFormat="1" x14ac:dyDescent="0.35">
      <c r="A305" s="187"/>
      <c r="B305" s="188"/>
      <c r="C305" s="189"/>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2"/>
      <c r="AC305" s="136" t="str">
        <f t="shared" si="180"/>
        <v/>
      </c>
      <c r="AD305" s="136" t="str">
        <f t="shared" si="181"/>
        <v/>
      </c>
      <c r="AE305" s="136" t="str">
        <f t="shared" si="182"/>
        <v/>
      </c>
      <c r="AF305" s="136" t="str">
        <f t="shared" si="183"/>
        <v/>
      </c>
      <c r="AG305" s="136" t="str">
        <f t="shared" si="184"/>
        <v/>
      </c>
      <c r="AH305" s="136" t="str">
        <f t="shared" si="185"/>
        <v/>
      </c>
      <c r="AI305" s="136" t="str">
        <f t="shared" si="186"/>
        <v/>
      </c>
      <c r="AJ305" s="136" t="str">
        <f t="shared" si="187"/>
        <v/>
      </c>
      <c r="AK305" s="136" t="str">
        <f t="shared" si="188"/>
        <v/>
      </c>
      <c r="AL305" s="136" t="str">
        <f t="shared" si="189"/>
        <v/>
      </c>
      <c r="AM305" s="136" t="str">
        <f t="shared" si="190"/>
        <v/>
      </c>
      <c r="AN305" s="136" t="str">
        <f t="shared" si="191"/>
        <v/>
      </c>
      <c r="AO305" s="136" t="str">
        <f t="shared" si="192"/>
        <v/>
      </c>
      <c r="AP305" s="136" t="str">
        <f t="shared" si="193"/>
        <v/>
      </c>
      <c r="AQ305" s="136" t="str">
        <f t="shared" si="194"/>
        <v/>
      </c>
      <c r="AR305" s="136" t="str">
        <f t="shared" si="195"/>
        <v/>
      </c>
      <c r="AS305" s="136" t="str">
        <f t="shared" si="196"/>
        <v/>
      </c>
      <c r="AT305" s="136" t="str">
        <f t="shared" si="197"/>
        <v/>
      </c>
      <c r="AU305" s="136" t="str">
        <f t="shared" si="198"/>
        <v/>
      </c>
      <c r="AV305" s="136" t="str">
        <f t="shared" si="199"/>
        <v/>
      </c>
      <c r="AW305" s="136" t="str">
        <f t="shared" si="200"/>
        <v/>
      </c>
      <c r="AX305" s="136" t="str">
        <f t="shared" si="201"/>
        <v/>
      </c>
      <c r="AY305" s="136" t="str">
        <f t="shared" si="202"/>
        <v/>
      </c>
      <c r="AZ305" s="136" t="str">
        <f t="shared" si="203"/>
        <v/>
      </c>
      <c r="BA305" s="136" t="str">
        <f t="shared" si="204"/>
        <v/>
      </c>
      <c r="BB305" s="136" t="str">
        <f t="shared" si="205"/>
        <v/>
      </c>
      <c r="BC305" s="136" t="str">
        <f t="shared" si="170"/>
        <v/>
      </c>
      <c r="BD305" s="136" t="str">
        <f t="shared" si="171"/>
        <v/>
      </c>
      <c r="BE305" s="136" t="str">
        <f t="shared" si="172"/>
        <v/>
      </c>
      <c r="BF305" s="136" t="str">
        <f t="shared" si="173"/>
        <v/>
      </c>
      <c r="BG305" s="136" t="str">
        <f t="shared" si="174"/>
        <v/>
      </c>
      <c r="BH305" s="136" t="str">
        <f t="shared" si="175"/>
        <v/>
      </c>
      <c r="BI305" s="136" t="str">
        <f t="shared" si="176"/>
        <v/>
      </c>
      <c r="BJ305" s="136" t="str">
        <f t="shared" si="177"/>
        <v/>
      </c>
      <c r="BK305" s="136" t="str">
        <f t="shared" si="178"/>
        <v/>
      </c>
      <c r="BL305" s="136" t="str">
        <f t="shared" si="179"/>
        <v/>
      </c>
    </row>
    <row r="306" spans="1:64" s="3" customFormat="1" x14ac:dyDescent="0.35">
      <c r="A306" s="187"/>
      <c r="B306" s="188"/>
      <c r="C306" s="189"/>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2"/>
      <c r="AC306" s="136" t="str">
        <f t="shared" si="180"/>
        <v/>
      </c>
      <c r="AD306" s="136" t="str">
        <f t="shared" si="181"/>
        <v/>
      </c>
      <c r="AE306" s="136" t="str">
        <f t="shared" si="182"/>
        <v/>
      </c>
      <c r="AF306" s="136" t="str">
        <f t="shared" si="183"/>
        <v/>
      </c>
      <c r="AG306" s="136" t="str">
        <f t="shared" si="184"/>
        <v/>
      </c>
      <c r="AH306" s="136" t="str">
        <f t="shared" si="185"/>
        <v/>
      </c>
      <c r="AI306" s="136" t="str">
        <f t="shared" si="186"/>
        <v/>
      </c>
      <c r="AJ306" s="136" t="str">
        <f t="shared" si="187"/>
        <v/>
      </c>
      <c r="AK306" s="136" t="str">
        <f t="shared" si="188"/>
        <v/>
      </c>
      <c r="AL306" s="136" t="str">
        <f t="shared" si="189"/>
        <v/>
      </c>
      <c r="AM306" s="136" t="str">
        <f t="shared" si="190"/>
        <v/>
      </c>
      <c r="AN306" s="136" t="str">
        <f t="shared" si="191"/>
        <v/>
      </c>
      <c r="AO306" s="136" t="str">
        <f t="shared" si="192"/>
        <v/>
      </c>
      <c r="AP306" s="136" t="str">
        <f t="shared" si="193"/>
        <v/>
      </c>
      <c r="AQ306" s="136" t="str">
        <f t="shared" si="194"/>
        <v/>
      </c>
      <c r="AR306" s="136" t="str">
        <f t="shared" si="195"/>
        <v/>
      </c>
      <c r="AS306" s="136" t="str">
        <f t="shared" si="196"/>
        <v/>
      </c>
      <c r="AT306" s="136" t="str">
        <f t="shared" si="197"/>
        <v/>
      </c>
      <c r="AU306" s="136" t="str">
        <f t="shared" si="198"/>
        <v/>
      </c>
      <c r="AV306" s="136" t="str">
        <f t="shared" si="199"/>
        <v/>
      </c>
      <c r="AW306" s="136" t="str">
        <f t="shared" si="200"/>
        <v/>
      </c>
      <c r="AX306" s="136" t="str">
        <f t="shared" si="201"/>
        <v/>
      </c>
      <c r="AY306" s="136" t="str">
        <f t="shared" si="202"/>
        <v/>
      </c>
      <c r="AZ306" s="136" t="str">
        <f t="shared" si="203"/>
        <v/>
      </c>
      <c r="BA306" s="136" t="str">
        <f t="shared" si="204"/>
        <v/>
      </c>
      <c r="BB306" s="136" t="str">
        <f t="shared" si="205"/>
        <v/>
      </c>
      <c r="BC306" s="136" t="str">
        <f t="shared" si="170"/>
        <v/>
      </c>
      <c r="BD306" s="136" t="str">
        <f t="shared" si="171"/>
        <v/>
      </c>
      <c r="BE306" s="136" t="str">
        <f t="shared" si="172"/>
        <v/>
      </c>
      <c r="BF306" s="136" t="str">
        <f t="shared" si="173"/>
        <v/>
      </c>
      <c r="BG306" s="136" t="str">
        <f t="shared" si="174"/>
        <v/>
      </c>
      <c r="BH306" s="136" t="str">
        <f t="shared" si="175"/>
        <v/>
      </c>
      <c r="BI306" s="136" t="str">
        <f t="shared" si="176"/>
        <v/>
      </c>
      <c r="BJ306" s="136" t="str">
        <f t="shared" si="177"/>
        <v/>
      </c>
      <c r="BK306" s="136" t="str">
        <f t="shared" si="178"/>
        <v/>
      </c>
      <c r="BL306" s="136" t="str">
        <f t="shared" si="179"/>
        <v/>
      </c>
    </row>
    <row r="307" spans="1:64" s="3" customFormat="1" x14ac:dyDescent="0.35">
      <c r="A307" s="187"/>
      <c r="B307" s="188"/>
      <c r="C307" s="189"/>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2"/>
      <c r="AC307" s="136" t="str">
        <f t="shared" si="180"/>
        <v/>
      </c>
      <c r="AD307" s="136" t="str">
        <f t="shared" si="181"/>
        <v/>
      </c>
      <c r="AE307" s="136" t="str">
        <f t="shared" si="182"/>
        <v/>
      </c>
      <c r="AF307" s="136" t="str">
        <f t="shared" si="183"/>
        <v/>
      </c>
      <c r="AG307" s="136" t="str">
        <f t="shared" si="184"/>
        <v/>
      </c>
      <c r="AH307" s="136" t="str">
        <f t="shared" si="185"/>
        <v/>
      </c>
      <c r="AI307" s="136" t="str">
        <f t="shared" si="186"/>
        <v/>
      </c>
      <c r="AJ307" s="136" t="str">
        <f t="shared" si="187"/>
        <v/>
      </c>
      <c r="AK307" s="136" t="str">
        <f t="shared" si="188"/>
        <v/>
      </c>
      <c r="AL307" s="136" t="str">
        <f t="shared" si="189"/>
        <v/>
      </c>
      <c r="AM307" s="136" t="str">
        <f t="shared" si="190"/>
        <v/>
      </c>
      <c r="AN307" s="136" t="str">
        <f t="shared" si="191"/>
        <v/>
      </c>
      <c r="AO307" s="136" t="str">
        <f t="shared" si="192"/>
        <v/>
      </c>
      <c r="AP307" s="136" t="str">
        <f t="shared" si="193"/>
        <v/>
      </c>
      <c r="AQ307" s="136" t="str">
        <f t="shared" si="194"/>
        <v/>
      </c>
      <c r="AR307" s="136" t="str">
        <f t="shared" si="195"/>
        <v/>
      </c>
      <c r="AS307" s="136" t="str">
        <f t="shared" si="196"/>
        <v/>
      </c>
      <c r="AT307" s="136" t="str">
        <f t="shared" si="197"/>
        <v/>
      </c>
      <c r="AU307" s="136" t="str">
        <f t="shared" si="198"/>
        <v/>
      </c>
      <c r="AV307" s="136" t="str">
        <f t="shared" si="199"/>
        <v/>
      </c>
      <c r="AW307" s="136" t="str">
        <f t="shared" si="200"/>
        <v/>
      </c>
      <c r="AX307" s="136" t="str">
        <f t="shared" si="201"/>
        <v/>
      </c>
      <c r="AY307" s="136" t="str">
        <f t="shared" si="202"/>
        <v/>
      </c>
      <c r="AZ307" s="136" t="str">
        <f t="shared" si="203"/>
        <v/>
      </c>
      <c r="BA307" s="136" t="str">
        <f t="shared" si="204"/>
        <v/>
      </c>
      <c r="BB307" s="136" t="str">
        <f t="shared" si="205"/>
        <v/>
      </c>
      <c r="BC307" s="136" t="str">
        <f t="shared" si="170"/>
        <v/>
      </c>
      <c r="BD307" s="136" t="str">
        <f t="shared" si="171"/>
        <v/>
      </c>
      <c r="BE307" s="136" t="str">
        <f t="shared" si="172"/>
        <v/>
      </c>
      <c r="BF307" s="136" t="str">
        <f t="shared" si="173"/>
        <v/>
      </c>
      <c r="BG307" s="136" t="str">
        <f t="shared" si="174"/>
        <v/>
      </c>
      <c r="BH307" s="136" t="str">
        <f t="shared" si="175"/>
        <v/>
      </c>
      <c r="BI307" s="136" t="str">
        <f t="shared" si="176"/>
        <v/>
      </c>
      <c r="BJ307" s="136" t="str">
        <f t="shared" si="177"/>
        <v/>
      </c>
      <c r="BK307" s="136" t="str">
        <f t="shared" si="178"/>
        <v/>
      </c>
      <c r="BL307" s="136" t="str">
        <f t="shared" si="179"/>
        <v/>
      </c>
    </row>
    <row r="308" spans="1:64" s="3" customFormat="1" x14ac:dyDescent="0.35">
      <c r="A308" s="187"/>
      <c r="B308" s="188"/>
      <c r="C308" s="189"/>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2"/>
      <c r="AC308" s="136" t="str">
        <f t="shared" si="180"/>
        <v/>
      </c>
      <c r="AD308" s="136" t="str">
        <f t="shared" si="181"/>
        <v/>
      </c>
      <c r="AE308" s="136" t="str">
        <f t="shared" si="182"/>
        <v/>
      </c>
      <c r="AF308" s="136" t="str">
        <f t="shared" si="183"/>
        <v/>
      </c>
      <c r="AG308" s="136" t="str">
        <f t="shared" si="184"/>
        <v/>
      </c>
      <c r="AH308" s="136" t="str">
        <f t="shared" si="185"/>
        <v/>
      </c>
      <c r="AI308" s="136" t="str">
        <f t="shared" si="186"/>
        <v/>
      </c>
      <c r="AJ308" s="136" t="str">
        <f t="shared" si="187"/>
        <v/>
      </c>
      <c r="AK308" s="136" t="str">
        <f t="shared" si="188"/>
        <v/>
      </c>
      <c r="AL308" s="136" t="str">
        <f t="shared" si="189"/>
        <v/>
      </c>
      <c r="AM308" s="136" t="str">
        <f t="shared" si="190"/>
        <v/>
      </c>
      <c r="AN308" s="136" t="str">
        <f t="shared" si="191"/>
        <v/>
      </c>
      <c r="AO308" s="136" t="str">
        <f t="shared" si="192"/>
        <v/>
      </c>
      <c r="AP308" s="136" t="str">
        <f t="shared" si="193"/>
        <v/>
      </c>
      <c r="AQ308" s="136" t="str">
        <f t="shared" si="194"/>
        <v/>
      </c>
      <c r="AR308" s="136" t="str">
        <f t="shared" si="195"/>
        <v/>
      </c>
      <c r="AS308" s="136" t="str">
        <f t="shared" si="196"/>
        <v/>
      </c>
      <c r="AT308" s="136" t="str">
        <f t="shared" si="197"/>
        <v/>
      </c>
      <c r="AU308" s="136" t="str">
        <f t="shared" si="198"/>
        <v/>
      </c>
      <c r="AV308" s="136" t="str">
        <f t="shared" si="199"/>
        <v/>
      </c>
      <c r="AW308" s="136" t="str">
        <f t="shared" si="200"/>
        <v/>
      </c>
      <c r="AX308" s="136" t="str">
        <f t="shared" si="201"/>
        <v/>
      </c>
      <c r="AY308" s="136" t="str">
        <f t="shared" si="202"/>
        <v/>
      </c>
      <c r="AZ308" s="136" t="str">
        <f t="shared" si="203"/>
        <v/>
      </c>
      <c r="BA308" s="136" t="str">
        <f t="shared" si="204"/>
        <v/>
      </c>
      <c r="BB308" s="136" t="str">
        <f t="shared" si="205"/>
        <v/>
      </c>
      <c r="BC308" s="136" t="str">
        <f t="shared" si="170"/>
        <v/>
      </c>
      <c r="BD308" s="136" t="str">
        <f t="shared" si="171"/>
        <v/>
      </c>
      <c r="BE308" s="136" t="str">
        <f t="shared" si="172"/>
        <v/>
      </c>
      <c r="BF308" s="136" t="str">
        <f t="shared" si="173"/>
        <v/>
      </c>
      <c r="BG308" s="136" t="str">
        <f t="shared" si="174"/>
        <v/>
      </c>
      <c r="BH308" s="136" t="str">
        <f t="shared" si="175"/>
        <v/>
      </c>
      <c r="BI308" s="136" t="str">
        <f t="shared" si="176"/>
        <v/>
      </c>
      <c r="BJ308" s="136" t="str">
        <f t="shared" si="177"/>
        <v/>
      </c>
      <c r="BK308" s="136" t="str">
        <f t="shared" si="178"/>
        <v/>
      </c>
      <c r="BL308" s="136" t="str">
        <f t="shared" si="179"/>
        <v/>
      </c>
    </row>
    <row r="309" spans="1:64" s="3" customFormat="1" x14ac:dyDescent="0.35">
      <c r="A309" s="187"/>
      <c r="B309" s="188"/>
      <c r="C309" s="189"/>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2"/>
      <c r="AC309" s="136" t="str">
        <f t="shared" si="180"/>
        <v/>
      </c>
      <c r="AD309" s="136" t="str">
        <f t="shared" si="181"/>
        <v/>
      </c>
      <c r="AE309" s="136" t="str">
        <f t="shared" si="182"/>
        <v/>
      </c>
      <c r="AF309" s="136" t="str">
        <f t="shared" si="183"/>
        <v/>
      </c>
      <c r="AG309" s="136" t="str">
        <f t="shared" si="184"/>
        <v/>
      </c>
      <c r="AH309" s="136" t="str">
        <f t="shared" si="185"/>
        <v/>
      </c>
      <c r="AI309" s="136" t="str">
        <f t="shared" si="186"/>
        <v/>
      </c>
      <c r="AJ309" s="136" t="str">
        <f t="shared" si="187"/>
        <v/>
      </c>
      <c r="AK309" s="136" t="str">
        <f t="shared" si="188"/>
        <v/>
      </c>
      <c r="AL309" s="136" t="str">
        <f t="shared" si="189"/>
        <v/>
      </c>
      <c r="AM309" s="136" t="str">
        <f t="shared" si="190"/>
        <v/>
      </c>
      <c r="AN309" s="136" t="str">
        <f t="shared" si="191"/>
        <v/>
      </c>
      <c r="AO309" s="136" t="str">
        <f t="shared" si="192"/>
        <v/>
      </c>
      <c r="AP309" s="136" t="str">
        <f t="shared" si="193"/>
        <v/>
      </c>
      <c r="AQ309" s="136" t="str">
        <f t="shared" si="194"/>
        <v/>
      </c>
      <c r="AR309" s="136" t="str">
        <f t="shared" si="195"/>
        <v/>
      </c>
      <c r="AS309" s="136" t="str">
        <f t="shared" si="196"/>
        <v/>
      </c>
      <c r="AT309" s="136" t="str">
        <f t="shared" si="197"/>
        <v/>
      </c>
      <c r="AU309" s="136" t="str">
        <f t="shared" si="198"/>
        <v/>
      </c>
      <c r="AV309" s="136" t="str">
        <f t="shared" si="199"/>
        <v/>
      </c>
      <c r="AW309" s="136" t="str">
        <f t="shared" si="200"/>
        <v/>
      </c>
      <c r="AX309" s="136" t="str">
        <f t="shared" si="201"/>
        <v/>
      </c>
      <c r="AY309" s="136" t="str">
        <f t="shared" si="202"/>
        <v/>
      </c>
      <c r="AZ309" s="136" t="str">
        <f t="shared" si="203"/>
        <v/>
      </c>
      <c r="BA309" s="136" t="str">
        <f t="shared" si="204"/>
        <v/>
      </c>
      <c r="BB309" s="136" t="str">
        <f t="shared" si="205"/>
        <v/>
      </c>
      <c r="BC309" s="136" t="str">
        <f t="shared" si="170"/>
        <v/>
      </c>
      <c r="BD309" s="136" t="str">
        <f t="shared" si="171"/>
        <v/>
      </c>
      <c r="BE309" s="136" t="str">
        <f t="shared" si="172"/>
        <v/>
      </c>
      <c r="BF309" s="136" t="str">
        <f t="shared" si="173"/>
        <v/>
      </c>
      <c r="BG309" s="136" t="str">
        <f t="shared" si="174"/>
        <v/>
      </c>
      <c r="BH309" s="136" t="str">
        <f t="shared" si="175"/>
        <v/>
      </c>
      <c r="BI309" s="136" t="str">
        <f t="shared" si="176"/>
        <v/>
      </c>
      <c r="BJ309" s="136" t="str">
        <f t="shared" si="177"/>
        <v/>
      </c>
      <c r="BK309" s="136" t="str">
        <f t="shared" si="178"/>
        <v/>
      </c>
      <c r="BL309" s="136" t="str">
        <f t="shared" si="179"/>
        <v/>
      </c>
    </row>
    <row r="310" spans="1:64" s="3" customFormat="1" x14ac:dyDescent="0.35">
      <c r="A310" s="187"/>
      <c r="B310" s="188"/>
      <c r="C310" s="189"/>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2"/>
      <c r="AC310" s="136" t="str">
        <f t="shared" si="180"/>
        <v/>
      </c>
      <c r="AD310" s="136" t="str">
        <f t="shared" si="181"/>
        <v/>
      </c>
      <c r="AE310" s="136" t="str">
        <f t="shared" si="182"/>
        <v/>
      </c>
      <c r="AF310" s="136" t="str">
        <f t="shared" si="183"/>
        <v/>
      </c>
      <c r="AG310" s="136" t="str">
        <f t="shared" si="184"/>
        <v/>
      </c>
      <c r="AH310" s="136" t="str">
        <f t="shared" si="185"/>
        <v/>
      </c>
      <c r="AI310" s="136" t="str">
        <f t="shared" si="186"/>
        <v/>
      </c>
      <c r="AJ310" s="136" t="str">
        <f t="shared" si="187"/>
        <v/>
      </c>
      <c r="AK310" s="136" t="str">
        <f t="shared" si="188"/>
        <v/>
      </c>
      <c r="AL310" s="136" t="str">
        <f t="shared" si="189"/>
        <v/>
      </c>
      <c r="AM310" s="136" t="str">
        <f t="shared" si="190"/>
        <v/>
      </c>
      <c r="AN310" s="136" t="str">
        <f t="shared" si="191"/>
        <v/>
      </c>
      <c r="AO310" s="136" t="str">
        <f t="shared" si="192"/>
        <v/>
      </c>
      <c r="AP310" s="136" t="str">
        <f t="shared" si="193"/>
        <v/>
      </c>
      <c r="AQ310" s="136" t="str">
        <f t="shared" si="194"/>
        <v/>
      </c>
      <c r="AR310" s="136" t="str">
        <f t="shared" si="195"/>
        <v/>
      </c>
      <c r="AS310" s="136" t="str">
        <f t="shared" si="196"/>
        <v/>
      </c>
      <c r="AT310" s="136" t="str">
        <f t="shared" si="197"/>
        <v/>
      </c>
      <c r="AU310" s="136" t="str">
        <f t="shared" si="198"/>
        <v/>
      </c>
      <c r="AV310" s="136" t="str">
        <f t="shared" si="199"/>
        <v/>
      </c>
      <c r="AW310" s="136" t="str">
        <f t="shared" si="200"/>
        <v/>
      </c>
      <c r="AX310" s="136" t="str">
        <f t="shared" si="201"/>
        <v/>
      </c>
      <c r="AY310" s="136" t="str">
        <f t="shared" si="202"/>
        <v/>
      </c>
      <c r="AZ310" s="136" t="str">
        <f t="shared" si="203"/>
        <v/>
      </c>
      <c r="BA310" s="136" t="str">
        <f t="shared" si="204"/>
        <v/>
      </c>
      <c r="BB310" s="136" t="str">
        <f t="shared" si="205"/>
        <v/>
      </c>
      <c r="BC310" s="136" t="str">
        <f t="shared" si="170"/>
        <v/>
      </c>
      <c r="BD310" s="136" t="str">
        <f t="shared" si="171"/>
        <v/>
      </c>
      <c r="BE310" s="136" t="str">
        <f t="shared" si="172"/>
        <v/>
      </c>
      <c r="BF310" s="136" t="str">
        <f t="shared" si="173"/>
        <v/>
      </c>
      <c r="BG310" s="136" t="str">
        <f t="shared" si="174"/>
        <v/>
      </c>
      <c r="BH310" s="136" t="str">
        <f t="shared" si="175"/>
        <v/>
      </c>
      <c r="BI310" s="136" t="str">
        <f t="shared" si="176"/>
        <v/>
      </c>
      <c r="BJ310" s="136" t="str">
        <f t="shared" si="177"/>
        <v/>
      </c>
      <c r="BK310" s="136" t="str">
        <f t="shared" si="178"/>
        <v/>
      </c>
      <c r="BL310" s="136" t="str">
        <f t="shared" si="179"/>
        <v/>
      </c>
    </row>
    <row r="311" spans="1:64" s="3" customFormat="1" x14ac:dyDescent="0.35">
      <c r="A311" s="187"/>
      <c r="B311" s="188"/>
      <c r="C311" s="189"/>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2"/>
      <c r="AC311" s="136" t="str">
        <f t="shared" si="180"/>
        <v/>
      </c>
      <c r="AD311" s="136" t="str">
        <f t="shared" si="181"/>
        <v/>
      </c>
      <c r="AE311" s="136" t="str">
        <f t="shared" si="182"/>
        <v/>
      </c>
      <c r="AF311" s="136" t="str">
        <f t="shared" si="183"/>
        <v/>
      </c>
      <c r="AG311" s="136" t="str">
        <f t="shared" si="184"/>
        <v/>
      </c>
      <c r="AH311" s="136" t="str">
        <f t="shared" si="185"/>
        <v/>
      </c>
      <c r="AI311" s="136" t="str">
        <f t="shared" si="186"/>
        <v/>
      </c>
      <c r="AJ311" s="136" t="str">
        <f t="shared" si="187"/>
        <v/>
      </c>
      <c r="AK311" s="136" t="str">
        <f t="shared" si="188"/>
        <v/>
      </c>
      <c r="AL311" s="136" t="str">
        <f t="shared" si="189"/>
        <v/>
      </c>
      <c r="AM311" s="136" t="str">
        <f t="shared" si="190"/>
        <v/>
      </c>
      <c r="AN311" s="136" t="str">
        <f t="shared" si="191"/>
        <v/>
      </c>
      <c r="AO311" s="136" t="str">
        <f t="shared" si="192"/>
        <v/>
      </c>
      <c r="AP311" s="136" t="str">
        <f t="shared" si="193"/>
        <v/>
      </c>
      <c r="AQ311" s="136" t="str">
        <f t="shared" si="194"/>
        <v/>
      </c>
      <c r="AR311" s="136" t="str">
        <f t="shared" si="195"/>
        <v/>
      </c>
      <c r="AS311" s="136" t="str">
        <f t="shared" si="196"/>
        <v/>
      </c>
      <c r="AT311" s="136" t="str">
        <f t="shared" si="197"/>
        <v/>
      </c>
      <c r="AU311" s="136" t="str">
        <f t="shared" si="198"/>
        <v/>
      </c>
      <c r="AV311" s="136" t="str">
        <f t="shared" si="199"/>
        <v/>
      </c>
      <c r="AW311" s="136" t="str">
        <f t="shared" si="200"/>
        <v/>
      </c>
      <c r="AX311" s="136" t="str">
        <f t="shared" si="201"/>
        <v/>
      </c>
      <c r="AY311" s="136" t="str">
        <f t="shared" si="202"/>
        <v/>
      </c>
      <c r="AZ311" s="136" t="str">
        <f t="shared" si="203"/>
        <v/>
      </c>
      <c r="BA311" s="136" t="str">
        <f t="shared" si="204"/>
        <v/>
      </c>
      <c r="BB311" s="136" t="str">
        <f t="shared" si="205"/>
        <v/>
      </c>
      <c r="BC311" s="136" t="str">
        <f t="shared" si="170"/>
        <v/>
      </c>
      <c r="BD311" s="136" t="str">
        <f t="shared" si="171"/>
        <v/>
      </c>
      <c r="BE311" s="136" t="str">
        <f t="shared" si="172"/>
        <v/>
      </c>
      <c r="BF311" s="136" t="str">
        <f t="shared" si="173"/>
        <v/>
      </c>
      <c r="BG311" s="136" t="str">
        <f t="shared" si="174"/>
        <v/>
      </c>
      <c r="BH311" s="136" t="str">
        <f t="shared" si="175"/>
        <v/>
      </c>
      <c r="BI311" s="136" t="str">
        <f t="shared" si="176"/>
        <v/>
      </c>
      <c r="BJ311" s="136" t="str">
        <f t="shared" si="177"/>
        <v/>
      </c>
      <c r="BK311" s="136" t="str">
        <f t="shared" si="178"/>
        <v/>
      </c>
      <c r="BL311" s="136" t="str">
        <f t="shared" si="179"/>
        <v/>
      </c>
    </row>
    <row r="312" spans="1:64" s="3" customFormat="1" x14ac:dyDescent="0.35">
      <c r="A312" s="187"/>
      <c r="B312" s="188"/>
      <c r="C312" s="189"/>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2"/>
      <c r="AC312" s="136" t="str">
        <f t="shared" si="180"/>
        <v/>
      </c>
      <c r="AD312" s="136" t="str">
        <f t="shared" si="181"/>
        <v/>
      </c>
      <c r="AE312" s="136" t="str">
        <f t="shared" si="182"/>
        <v/>
      </c>
      <c r="AF312" s="136" t="str">
        <f t="shared" si="183"/>
        <v/>
      </c>
      <c r="AG312" s="136" t="str">
        <f t="shared" si="184"/>
        <v/>
      </c>
      <c r="AH312" s="136" t="str">
        <f t="shared" si="185"/>
        <v/>
      </c>
      <c r="AI312" s="136" t="str">
        <f t="shared" si="186"/>
        <v/>
      </c>
      <c r="AJ312" s="136" t="str">
        <f t="shared" si="187"/>
        <v/>
      </c>
      <c r="AK312" s="136" t="str">
        <f t="shared" si="188"/>
        <v/>
      </c>
      <c r="AL312" s="136" t="str">
        <f t="shared" si="189"/>
        <v/>
      </c>
      <c r="AM312" s="136" t="str">
        <f t="shared" si="190"/>
        <v/>
      </c>
      <c r="AN312" s="136" t="str">
        <f t="shared" si="191"/>
        <v/>
      </c>
      <c r="AO312" s="136" t="str">
        <f t="shared" si="192"/>
        <v/>
      </c>
      <c r="AP312" s="136" t="str">
        <f t="shared" si="193"/>
        <v/>
      </c>
      <c r="AQ312" s="136" t="str">
        <f t="shared" si="194"/>
        <v/>
      </c>
      <c r="AR312" s="136" t="str">
        <f t="shared" si="195"/>
        <v/>
      </c>
      <c r="AS312" s="136" t="str">
        <f t="shared" si="196"/>
        <v/>
      </c>
      <c r="AT312" s="136" t="str">
        <f t="shared" si="197"/>
        <v/>
      </c>
      <c r="AU312" s="136" t="str">
        <f t="shared" si="198"/>
        <v/>
      </c>
      <c r="AV312" s="136" t="str">
        <f t="shared" si="199"/>
        <v/>
      </c>
      <c r="AW312" s="136" t="str">
        <f t="shared" si="200"/>
        <v/>
      </c>
      <c r="AX312" s="136" t="str">
        <f t="shared" si="201"/>
        <v/>
      </c>
      <c r="AY312" s="136" t="str">
        <f t="shared" si="202"/>
        <v/>
      </c>
      <c r="AZ312" s="136" t="str">
        <f t="shared" si="203"/>
        <v/>
      </c>
      <c r="BA312" s="136" t="str">
        <f t="shared" si="204"/>
        <v/>
      </c>
      <c r="BB312" s="136" t="str">
        <f t="shared" si="205"/>
        <v/>
      </c>
      <c r="BC312" s="136" t="str">
        <f t="shared" si="170"/>
        <v/>
      </c>
      <c r="BD312" s="136" t="str">
        <f t="shared" si="171"/>
        <v/>
      </c>
      <c r="BE312" s="136" t="str">
        <f t="shared" si="172"/>
        <v/>
      </c>
      <c r="BF312" s="136" t="str">
        <f t="shared" si="173"/>
        <v/>
      </c>
      <c r="BG312" s="136" t="str">
        <f t="shared" si="174"/>
        <v/>
      </c>
      <c r="BH312" s="136" t="str">
        <f t="shared" si="175"/>
        <v/>
      </c>
      <c r="BI312" s="136" t="str">
        <f t="shared" si="176"/>
        <v/>
      </c>
      <c r="BJ312" s="136" t="str">
        <f t="shared" si="177"/>
        <v/>
      </c>
      <c r="BK312" s="136" t="str">
        <f t="shared" si="178"/>
        <v/>
      </c>
      <c r="BL312" s="136" t="str">
        <f t="shared" si="179"/>
        <v/>
      </c>
    </row>
    <row r="313" spans="1:64" s="3" customFormat="1" x14ac:dyDescent="0.35">
      <c r="A313" s="187"/>
      <c r="B313" s="188"/>
      <c r="C313" s="189"/>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2"/>
      <c r="AC313" s="136" t="str">
        <f t="shared" si="180"/>
        <v/>
      </c>
      <c r="AD313" s="136" t="str">
        <f t="shared" si="181"/>
        <v/>
      </c>
      <c r="AE313" s="136" t="str">
        <f t="shared" si="182"/>
        <v/>
      </c>
      <c r="AF313" s="136" t="str">
        <f t="shared" si="183"/>
        <v/>
      </c>
      <c r="AG313" s="136" t="str">
        <f t="shared" si="184"/>
        <v/>
      </c>
      <c r="AH313" s="136" t="str">
        <f t="shared" si="185"/>
        <v/>
      </c>
      <c r="AI313" s="136" t="str">
        <f t="shared" si="186"/>
        <v/>
      </c>
      <c r="AJ313" s="136" t="str">
        <f t="shared" si="187"/>
        <v/>
      </c>
      <c r="AK313" s="136" t="str">
        <f t="shared" si="188"/>
        <v/>
      </c>
      <c r="AL313" s="136" t="str">
        <f t="shared" si="189"/>
        <v/>
      </c>
      <c r="AM313" s="136" t="str">
        <f t="shared" si="190"/>
        <v/>
      </c>
      <c r="AN313" s="136" t="str">
        <f t="shared" si="191"/>
        <v/>
      </c>
      <c r="AO313" s="136" t="str">
        <f t="shared" si="192"/>
        <v/>
      </c>
      <c r="AP313" s="136" t="str">
        <f t="shared" si="193"/>
        <v/>
      </c>
      <c r="AQ313" s="136" t="str">
        <f t="shared" si="194"/>
        <v/>
      </c>
      <c r="AR313" s="136" t="str">
        <f t="shared" si="195"/>
        <v/>
      </c>
      <c r="AS313" s="136" t="str">
        <f t="shared" si="196"/>
        <v/>
      </c>
      <c r="AT313" s="136" t="str">
        <f t="shared" si="197"/>
        <v/>
      </c>
      <c r="AU313" s="136" t="str">
        <f t="shared" si="198"/>
        <v/>
      </c>
      <c r="AV313" s="136" t="str">
        <f t="shared" si="199"/>
        <v/>
      </c>
      <c r="AW313" s="136" t="str">
        <f t="shared" si="200"/>
        <v/>
      </c>
      <c r="AX313" s="136" t="str">
        <f t="shared" si="201"/>
        <v/>
      </c>
      <c r="AY313" s="136" t="str">
        <f t="shared" si="202"/>
        <v/>
      </c>
      <c r="AZ313" s="136" t="str">
        <f t="shared" si="203"/>
        <v/>
      </c>
      <c r="BA313" s="136" t="str">
        <f t="shared" si="204"/>
        <v/>
      </c>
      <c r="BB313" s="136" t="str">
        <f t="shared" si="205"/>
        <v/>
      </c>
      <c r="BC313" s="136" t="str">
        <f t="shared" si="170"/>
        <v/>
      </c>
      <c r="BD313" s="136" t="str">
        <f t="shared" si="171"/>
        <v/>
      </c>
      <c r="BE313" s="136" t="str">
        <f t="shared" si="172"/>
        <v/>
      </c>
      <c r="BF313" s="136" t="str">
        <f t="shared" si="173"/>
        <v/>
      </c>
      <c r="BG313" s="136" t="str">
        <f t="shared" si="174"/>
        <v/>
      </c>
      <c r="BH313" s="136" t="str">
        <f t="shared" si="175"/>
        <v/>
      </c>
      <c r="BI313" s="136" t="str">
        <f t="shared" si="176"/>
        <v/>
      </c>
      <c r="BJ313" s="136" t="str">
        <f t="shared" si="177"/>
        <v/>
      </c>
      <c r="BK313" s="136" t="str">
        <f t="shared" si="178"/>
        <v/>
      </c>
      <c r="BL313" s="136" t="str">
        <f t="shared" si="179"/>
        <v/>
      </c>
    </row>
    <row r="314" spans="1:64" s="3" customFormat="1" x14ac:dyDescent="0.35">
      <c r="A314" s="187"/>
      <c r="B314" s="188"/>
      <c r="C314" s="189"/>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2"/>
      <c r="AC314" s="136" t="str">
        <f t="shared" si="180"/>
        <v/>
      </c>
      <c r="AD314" s="136" t="str">
        <f t="shared" si="181"/>
        <v/>
      </c>
      <c r="AE314" s="136" t="str">
        <f t="shared" si="182"/>
        <v/>
      </c>
      <c r="AF314" s="136" t="str">
        <f t="shared" si="183"/>
        <v/>
      </c>
      <c r="AG314" s="136" t="str">
        <f t="shared" si="184"/>
        <v/>
      </c>
      <c r="AH314" s="136" t="str">
        <f t="shared" si="185"/>
        <v/>
      </c>
      <c r="AI314" s="136" t="str">
        <f t="shared" si="186"/>
        <v/>
      </c>
      <c r="AJ314" s="136" t="str">
        <f t="shared" si="187"/>
        <v/>
      </c>
      <c r="AK314" s="136" t="str">
        <f t="shared" si="188"/>
        <v/>
      </c>
      <c r="AL314" s="136" t="str">
        <f t="shared" si="189"/>
        <v/>
      </c>
      <c r="AM314" s="136" t="str">
        <f t="shared" si="190"/>
        <v/>
      </c>
      <c r="AN314" s="136" t="str">
        <f t="shared" si="191"/>
        <v/>
      </c>
      <c r="AO314" s="136" t="str">
        <f t="shared" si="192"/>
        <v/>
      </c>
      <c r="AP314" s="136" t="str">
        <f t="shared" si="193"/>
        <v/>
      </c>
      <c r="AQ314" s="136" t="str">
        <f t="shared" si="194"/>
        <v/>
      </c>
      <c r="AR314" s="136" t="str">
        <f t="shared" si="195"/>
        <v/>
      </c>
      <c r="AS314" s="136" t="str">
        <f t="shared" si="196"/>
        <v/>
      </c>
      <c r="AT314" s="136" t="str">
        <f t="shared" si="197"/>
        <v/>
      </c>
      <c r="AU314" s="136" t="str">
        <f t="shared" si="198"/>
        <v/>
      </c>
      <c r="AV314" s="136" t="str">
        <f t="shared" si="199"/>
        <v/>
      </c>
      <c r="AW314" s="136" t="str">
        <f t="shared" si="200"/>
        <v/>
      </c>
      <c r="AX314" s="136" t="str">
        <f t="shared" si="201"/>
        <v/>
      </c>
      <c r="AY314" s="136" t="str">
        <f t="shared" si="202"/>
        <v/>
      </c>
      <c r="AZ314" s="136" t="str">
        <f t="shared" si="203"/>
        <v/>
      </c>
      <c r="BA314" s="136" t="str">
        <f t="shared" si="204"/>
        <v/>
      </c>
      <c r="BB314" s="136" t="str">
        <f t="shared" si="205"/>
        <v/>
      </c>
      <c r="BC314" s="136" t="str">
        <f t="shared" si="170"/>
        <v/>
      </c>
      <c r="BD314" s="136" t="str">
        <f t="shared" si="171"/>
        <v/>
      </c>
      <c r="BE314" s="136" t="str">
        <f t="shared" si="172"/>
        <v/>
      </c>
      <c r="BF314" s="136" t="str">
        <f t="shared" si="173"/>
        <v/>
      </c>
      <c r="BG314" s="136" t="str">
        <f t="shared" si="174"/>
        <v/>
      </c>
      <c r="BH314" s="136" t="str">
        <f t="shared" si="175"/>
        <v/>
      </c>
      <c r="BI314" s="136" t="str">
        <f t="shared" si="176"/>
        <v/>
      </c>
      <c r="BJ314" s="136" t="str">
        <f t="shared" si="177"/>
        <v/>
      </c>
      <c r="BK314" s="136" t="str">
        <f t="shared" si="178"/>
        <v/>
      </c>
      <c r="BL314" s="136" t="str">
        <f t="shared" si="179"/>
        <v/>
      </c>
    </row>
    <row r="315" spans="1:64" s="3" customFormat="1" x14ac:dyDescent="0.35">
      <c r="A315" s="187"/>
      <c r="B315" s="188"/>
      <c r="C315" s="189"/>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2"/>
      <c r="AC315" s="136" t="str">
        <f t="shared" si="180"/>
        <v/>
      </c>
      <c r="AD315" s="136" t="str">
        <f t="shared" si="181"/>
        <v/>
      </c>
      <c r="AE315" s="136" t="str">
        <f t="shared" si="182"/>
        <v/>
      </c>
      <c r="AF315" s="136" t="str">
        <f t="shared" si="183"/>
        <v/>
      </c>
      <c r="AG315" s="136" t="str">
        <f t="shared" si="184"/>
        <v/>
      </c>
      <c r="AH315" s="136" t="str">
        <f t="shared" si="185"/>
        <v/>
      </c>
      <c r="AI315" s="136" t="str">
        <f t="shared" si="186"/>
        <v/>
      </c>
      <c r="AJ315" s="136" t="str">
        <f t="shared" si="187"/>
        <v/>
      </c>
      <c r="AK315" s="136" t="str">
        <f t="shared" si="188"/>
        <v/>
      </c>
      <c r="AL315" s="136" t="str">
        <f t="shared" si="189"/>
        <v/>
      </c>
      <c r="AM315" s="136" t="str">
        <f t="shared" si="190"/>
        <v/>
      </c>
      <c r="AN315" s="136" t="str">
        <f t="shared" si="191"/>
        <v/>
      </c>
      <c r="AO315" s="136" t="str">
        <f t="shared" si="192"/>
        <v/>
      </c>
      <c r="AP315" s="136" t="str">
        <f t="shared" si="193"/>
        <v/>
      </c>
      <c r="AQ315" s="136" t="str">
        <f t="shared" si="194"/>
        <v/>
      </c>
      <c r="AR315" s="136" t="str">
        <f t="shared" si="195"/>
        <v/>
      </c>
      <c r="AS315" s="136" t="str">
        <f t="shared" si="196"/>
        <v/>
      </c>
      <c r="AT315" s="136" t="str">
        <f t="shared" si="197"/>
        <v/>
      </c>
      <c r="AU315" s="136" t="str">
        <f t="shared" si="198"/>
        <v/>
      </c>
      <c r="AV315" s="136" t="str">
        <f t="shared" si="199"/>
        <v/>
      </c>
      <c r="AW315" s="136" t="str">
        <f t="shared" si="200"/>
        <v/>
      </c>
      <c r="AX315" s="136" t="str">
        <f t="shared" si="201"/>
        <v/>
      </c>
      <c r="AY315" s="136" t="str">
        <f t="shared" si="202"/>
        <v/>
      </c>
      <c r="AZ315" s="136" t="str">
        <f t="shared" si="203"/>
        <v/>
      </c>
      <c r="BA315" s="136" t="str">
        <f t="shared" si="204"/>
        <v/>
      </c>
      <c r="BB315" s="136" t="str">
        <f t="shared" si="205"/>
        <v/>
      </c>
      <c r="BC315" s="136" t="str">
        <f t="shared" si="170"/>
        <v/>
      </c>
      <c r="BD315" s="136" t="str">
        <f t="shared" si="171"/>
        <v/>
      </c>
      <c r="BE315" s="136" t="str">
        <f t="shared" si="172"/>
        <v/>
      </c>
      <c r="BF315" s="136" t="str">
        <f t="shared" si="173"/>
        <v/>
      </c>
      <c r="BG315" s="136" t="str">
        <f t="shared" si="174"/>
        <v/>
      </c>
      <c r="BH315" s="136" t="str">
        <f t="shared" si="175"/>
        <v/>
      </c>
      <c r="BI315" s="136" t="str">
        <f t="shared" si="176"/>
        <v/>
      </c>
      <c r="BJ315" s="136" t="str">
        <f t="shared" si="177"/>
        <v/>
      </c>
      <c r="BK315" s="136" t="str">
        <f t="shared" si="178"/>
        <v/>
      </c>
      <c r="BL315" s="136" t="str">
        <f t="shared" si="179"/>
        <v/>
      </c>
    </row>
    <row r="316" spans="1:64" s="3" customFormat="1" x14ac:dyDescent="0.35">
      <c r="A316" s="187"/>
      <c r="B316" s="188"/>
      <c r="C316" s="189"/>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2"/>
      <c r="AC316" s="136" t="str">
        <f t="shared" si="180"/>
        <v/>
      </c>
      <c r="AD316" s="136" t="str">
        <f t="shared" si="181"/>
        <v/>
      </c>
      <c r="AE316" s="136" t="str">
        <f t="shared" si="182"/>
        <v/>
      </c>
      <c r="AF316" s="136" t="str">
        <f t="shared" si="183"/>
        <v/>
      </c>
      <c r="AG316" s="136" t="str">
        <f t="shared" si="184"/>
        <v/>
      </c>
      <c r="AH316" s="136" t="str">
        <f t="shared" si="185"/>
        <v/>
      </c>
      <c r="AI316" s="136" t="str">
        <f t="shared" si="186"/>
        <v/>
      </c>
      <c r="AJ316" s="136" t="str">
        <f t="shared" si="187"/>
        <v/>
      </c>
      <c r="AK316" s="136" t="str">
        <f t="shared" si="188"/>
        <v/>
      </c>
      <c r="AL316" s="136" t="str">
        <f t="shared" si="189"/>
        <v/>
      </c>
      <c r="AM316" s="136" t="str">
        <f t="shared" si="190"/>
        <v/>
      </c>
      <c r="AN316" s="136" t="str">
        <f t="shared" si="191"/>
        <v/>
      </c>
      <c r="AO316" s="136" t="str">
        <f t="shared" si="192"/>
        <v/>
      </c>
      <c r="AP316" s="136" t="str">
        <f t="shared" si="193"/>
        <v/>
      </c>
      <c r="AQ316" s="136" t="str">
        <f t="shared" si="194"/>
        <v/>
      </c>
      <c r="AR316" s="136" t="str">
        <f t="shared" si="195"/>
        <v/>
      </c>
      <c r="AS316" s="136" t="str">
        <f t="shared" si="196"/>
        <v/>
      </c>
      <c r="AT316" s="136" t="str">
        <f t="shared" si="197"/>
        <v/>
      </c>
      <c r="AU316" s="136" t="str">
        <f t="shared" si="198"/>
        <v/>
      </c>
      <c r="AV316" s="136" t="str">
        <f t="shared" si="199"/>
        <v/>
      </c>
      <c r="AW316" s="136" t="str">
        <f t="shared" si="200"/>
        <v/>
      </c>
      <c r="AX316" s="136" t="str">
        <f t="shared" si="201"/>
        <v/>
      </c>
      <c r="AY316" s="136" t="str">
        <f t="shared" si="202"/>
        <v/>
      </c>
      <c r="AZ316" s="136" t="str">
        <f t="shared" si="203"/>
        <v/>
      </c>
      <c r="BA316" s="136" t="str">
        <f t="shared" si="204"/>
        <v/>
      </c>
      <c r="BB316" s="136" t="str">
        <f t="shared" si="205"/>
        <v/>
      </c>
      <c r="BC316" s="136" t="str">
        <f t="shared" si="170"/>
        <v/>
      </c>
      <c r="BD316" s="136" t="str">
        <f t="shared" si="171"/>
        <v/>
      </c>
      <c r="BE316" s="136" t="str">
        <f t="shared" si="172"/>
        <v/>
      </c>
      <c r="BF316" s="136" t="str">
        <f t="shared" si="173"/>
        <v/>
      </c>
      <c r="BG316" s="136" t="str">
        <f t="shared" si="174"/>
        <v/>
      </c>
      <c r="BH316" s="136" t="str">
        <f t="shared" si="175"/>
        <v/>
      </c>
      <c r="BI316" s="136" t="str">
        <f t="shared" si="176"/>
        <v/>
      </c>
      <c r="BJ316" s="136" t="str">
        <f t="shared" si="177"/>
        <v/>
      </c>
      <c r="BK316" s="136" t="str">
        <f t="shared" si="178"/>
        <v/>
      </c>
      <c r="BL316" s="136" t="str">
        <f t="shared" si="179"/>
        <v/>
      </c>
    </row>
    <row r="317" spans="1:64" s="3" customFormat="1" x14ac:dyDescent="0.35">
      <c r="A317" s="187"/>
      <c r="B317" s="188"/>
      <c r="C317" s="189"/>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2"/>
      <c r="AC317" s="136" t="str">
        <f t="shared" si="180"/>
        <v/>
      </c>
      <c r="AD317" s="136" t="str">
        <f t="shared" si="181"/>
        <v/>
      </c>
      <c r="AE317" s="136" t="str">
        <f t="shared" si="182"/>
        <v/>
      </c>
      <c r="AF317" s="136" t="str">
        <f t="shared" si="183"/>
        <v/>
      </c>
      <c r="AG317" s="136" t="str">
        <f t="shared" si="184"/>
        <v/>
      </c>
      <c r="AH317" s="136" t="str">
        <f t="shared" si="185"/>
        <v/>
      </c>
      <c r="AI317" s="136" t="str">
        <f t="shared" si="186"/>
        <v/>
      </c>
      <c r="AJ317" s="136" t="str">
        <f t="shared" si="187"/>
        <v/>
      </c>
      <c r="AK317" s="136" t="str">
        <f t="shared" si="188"/>
        <v/>
      </c>
      <c r="AL317" s="136" t="str">
        <f t="shared" si="189"/>
        <v/>
      </c>
      <c r="AM317" s="136" t="str">
        <f t="shared" si="190"/>
        <v/>
      </c>
      <c r="AN317" s="136" t="str">
        <f t="shared" si="191"/>
        <v/>
      </c>
      <c r="AO317" s="136" t="str">
        <f t="shared" si="192"/>
        <v/>
      </c>
      <c r="AP317" s="136" t="str">
        <f t="shared" si="193"/>
        <v/>
      </c>
      <c r="AQ317" s="136" t="str">
        <f t="shared" si="194"/>
        <v/>
      </c>
      <c r="AR317" s="136" t="str">
        <f t="shared" si="195"/>
        <v/>
      </c>
      <c r="AS317" s="136" t="str">
        <f t="shared" si="196"/>
        <v/>
      </c>
      <c r="AT317" s="136" t="str">
        <f t="shared" si="197"/>
        <v/>
      </c>
      <c r="AU317" s="136" t="str">
        <f t="shared" si="198"/>
        <v/>
      </c>
      <c r="AV317" s="136" t="str">
        <f t="shared" si="199"/>
        <v/>
      </c>
      <c r="AW317" s="136" t="str">
        <f t="shared" si="200"/>
        <v/>
      </c>
      <c r="AX317" s="136" t="str">
        <f t="shared" si="201"/>
        <v/>
      </c>
      <c r="AY317" s="136" t="str">
        <f t="shared" si="202"/>
        <v/>
      </c>
      <c r="AZ317" s="136" t="str">
        <f t="shared" si="203"/>
        <v/>
      </c>
      <c r="BA317" s="136" t="str">
        <f t="shared" si="204"/>
        <v/>
      </c>
      <c r="BB317" s="136" t="str">
        <f t="shared" si="205"/>
        <v/>
      </c>
      <c r="BC317" s="136" t="str">
        <f t="shared" si="170"/>
        <v/>
      </c>
      <c r="BD317" s="136" t="str">
        <f t="shared" si="171"/>
        <v/>
      </c>
      <c r="BE317" s="136" t="str">
        <f t="shared" si="172"/>
        <v/>
      </c>
      <c r="BF317" s="136" t="str">
        <f t="shared" si="173"/>
        <v/>
      </c>
      <c r="BG317" s="136" t="str">
        <f t="shared" si="174"/>
        <v/>
      </c>
      <c r="BH317" s="136" t="str">
        <f t="shared" si="175"/>
        <v/>
      </c>
      <c r="BI317" s="136" t="str">
        <f t="shared" si="176"/>
        <v/>
      </c>
      <c r="BJ317" s="136" t="str">
        <f t="shared" si="177"/>
        <v/>
      </c>
      <c r="BK317" s="136" t="str">
        <f t="shared" si="178"/>
        <v/>
      </c>
      <c r="BL317" s="136" t="str">
        <f t="shared" si="179"/>
        <v/>
      </c>
    </row>
    <row r="318" spans="1:64" s="3" customFormat="1" x14ac:dyDescent="0.35">
      <c r="A318" s="187"/>
      <c r="B318" s="188"/>
      <c r="C318" s="189"/>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2"/>
      <c r="AC318" s="136" t="str">
        <f t="shared" si="180"/>
        <v/>
      </c>
      <c r="AD318" s="136" t="str">
        <f t="shared" si="181"/>
        <v/>
      </c>
      <c r="AE318" s="136" t="str">
        <f t="shared" si="182"/>
        <v/>
      </c>
      <c r="AF318" s="136" t="str">
        <f t="shared" si="183"/>
        <v/>
      </c>
      <c r="AG318" s="136" t="str">
        <f t="shared" si="184"/>
        <v/>
      </c>
      <c r="AH318" s="136" t="str">
        <f t="shared" si="185"/>
        <v/>
      </c>
      <c r="AI318" s="136" t="str">
        <f t="shared" si="186"/>
        <v/>
      </c>
      <c r="AJ318" s="136" t="str">
        <f t="shared" si="187"/>
        <v/>
      </c>
      <c r="AK318" s="136" t="str">
        <f t="shared" si="188"/>
        <v/>
      </c>
      <c r="AL318" s="136" t="str">
        <f t="shared" si="189"/>
        <v/>
      </c>
      <c r="AM318" s="136" t="str">
        <f t="shared" si="190"/>
        <v/>
      </c>
      <c r="AN318" s="136" t="str">
        <f t="shared" si="191"/>
        <v/>
      </c>
      <c r="AO318" s="136" t="str">
        <f t="shared" si="192"/>
        <v/>
      </c>
      <c r="AP318" s="136" t="str">
        <f t="shared" si="193"/>
        <v/>
      </c>
      <c r="AQ318" s="136" t="str">
        <f t="shared" si="194"/>
        <v/>
      </c>
      <c r="AR318" s="136" t="str">
        <f t="shared" si="195"/>
        <v/>
      </c>
      <c r="AS318" s="136" t="str">
        <f t="shared" si="196"/>
        <v/>
      </c>
      <c r="AT318" s="136" t="str">
        <f t="shared" si="197"/>
        <v/>
      </c>
      <c r="AU318" s="136" t="str">
        <f t="shared" si="198"/>
        <v/>
      </c>
      <c r="AV318" s="136" t="str">
        <f t="shared" si="199"/>
        <v/>
      </c>
      <c r="AW318" s="136" t="str">
        <f t="shared" si="200"/>
        <v/>
      </c>
      <c r="AX318" s="136" t="str">
        <f t="shared" si="201"/>
        <v/>
      </c>
      <c r="AY318" s="136" t="str">
        <f t="shared" si="202"/>
        <v/>
      </c>
      <c r="AZ318" s="136" t="str">
        <f t="shared" si="203"/>
        <v/>
      </c>
      <c r="BA318" s="136" t="str">
        <f t="shared" si="204"/>
        <v/>
      </c>
      <c r="BB318" s="136" t="str">
        <f t="shared" si="205"/>
        <v/>
      </c>
      <c r="BC318" s="136" t="str">
        <f t="shared" si="170"/>
        <v/>
      </c>
      <c r="BD318" s="136" t="str">
        <f t="shared" si="171"/>
        <v/>
      </c>
      <c r="BE318" s="136" t="str">
        <f t="shared" si="172"/>
        <v/>
      </c>
      <c r="BF318" s="136" t="str">
        <f t="shared" si="173"/>
        <v/>
      </c>
      <c r="BG318" s="136" t="str">
        <f t="shared" si="174"/>
        <v/>
      </c>
      <c r="BH318" s="136" t="str">
        <f t="shared" si="175"/>
        <v/>
      </c>
      <c r="BI318" s="136" t="str">
        <f t="shared" si="176"/>
        <v/>
      </c>
      <c r="BJ318" s="136" t="str">
        <f t="shared" si="177"/>
        <v/>
      </c>
      <c r="BK318" s="136" t="str">
        <f t="shared" si="178"/>
        <v/>
      </c>
      <c r="BL318" s="136" t="str">
        <f t="shared" si="179"/>
        <v/>
      </c>
    </row>
    <row r="319" spans="1:64" s="3" customFormat="1" x14ac:dyDescent="0.35">
      <c r="A319" s="187"/>
      <c r="B319" s="188"/>
      <c r="C319" s="189"/>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2"/>
      <c r="AC319" s="136" t="str">
        <f t="shared" si="180"/>
        <v/>
      </c>
      <c r="AD319" s="136" t="str">
        <f t="shared" si="181"/>
        <v/>
      </c>
      <c r="AE319" s="136" t="str">
        <f t="shared" si="182"/>
        <v/>
      </c>
      <c r="AF319" s="136" t="str">
        <f t="shared" si="183"/>
        <v/>
      </c>
      <c r="AG319" s="136" t="str">
        <f t="shared" si="184"/>
        <v/>
      </c>
      <c r="AH319" s="136" t="str">
        <f t="shared" si="185"/>
        <v/>
      </c>
      <c r="AI319" s="136" t="str">
        <f t="shared" si="186"/>
        <v/>
      </c>
      <c r="AJ319" s="136" t="str">
        <f t="shared" si="187"/>
        <v/>
      </c>
      <c r="AK319" s="136" t="str">
        <f t="shared" si="188"/>
        <v/>
      </c>
      <c r="AL319" s="136" t="str">
        <f t="shared" si="189"/>
        <v/>
      </c>
      <c r="AM319" s="136" t="str">
        <f t="shared" si="190"/>
        <v/>
      </c>
      <c r="AN319" s="136" t="str">
        <f t="shared" si="191"/>
        <v/>
      </c>
      <c r="AO319" s="136" t="str">
        <f t="shared" si="192"/>
        <v/>
      </c>
      <c r="AP319" s="136" t="str">
        <f t="shared" si="193"/>
        <v/>
      </c>
      <c r="AQ319" s="136" t="str">
        <f t="shared" si="194"/>
        <v/>
      </c>
      <c r="AR319" s="136" t="str">
        <f t="shared" si="195"/>
        <v/>
      </c>
      <c r="AS319" s="136" t="str">
        <f t="shared" si="196"/>
        <v/>
      </c>
      <c r="AT319" s="136" t="str">
        <f t="shared" si="197"/>
        <v/>
      </c>
      <c r="AU319" s="136" t="str">
        <f t="shared" si="198"/>
        <v/>
      </c>
      <c r="AV319" s="136" t="str">
        <f t="shared" si="199"/>
        <v/>
      </c>
      <c r="AW319" s="136" t="str">
        <f t="shared" si="200"/>
        <v/>
      </c>
      <c r="AX319" s="136" t="str">
        <f t="shared" si="201"/>
        <v/>
      </c>
      <c r="AY319" s="136" t="str">
        <f t="shared" si="202"/>
        <v/>
      </c>
      <c r="AZ319" s="136" t="str">
        <f t="shared" si="203"/>
        <v/>
      </c>
      <c r="BA319" s="136" t="str">
        <f t="shared" si="204"/>
        <v/>
      </c>
      <c r="BB319" s="136" t="str">
        <f t="shared" si="205"/>
        <v/>
      </c>
      <c r="BC319" s="136" t="str">
        <f t="shared" si="170"/>
        <v/>
      </c>
      <c r="BD319" s="136" t="str">
        <f t="shared" si="171"/>
        <v/>
      </c>
      <c r="BE319" s="136" t="str">
        <f t="shared" si="172"/>
        <v/>
      </c>
      <c r="BF319" s="136" t="str">
        <f t="shared" si="173"/>
        <v/>
      </c>
      <c r="BG319" s="136" t="str">
        <f t="shared" si="174"/>
        <v/>
      </c>
      <c r="BH319" s="136" t="str">
        <f t="shared" si="175"/>
        <v/>
      </c>
      <c r="BI319" s="136" t="str">
        <f t="shared" si="176"/>
        <v/>
      </c>
      <c r="BJ319" s="136" t="str">
        <f t="shared" si="177"/>
        <v/>
      </c>
      <c r="BK319" s="136" t="str">
        <f t="shared" si="178"/>
        <v/>
      </c>
      <c r="BL319" s="136" t="str">
        <f t="shared" si="179"/>
        <v/>
      </c>
    </row>
    <row r="320" spans="1:64" s="3" customFormat="1" x14ac:dyDescent="0.35">
      <c r="A320" s="187"/>
      <c r="B320" s="188"/>
      <c r="C320" s="189"/>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2"/>
      <c r="AC320" s="136" t="str">
        <f t="shared" si="180"/>
        <v/>
      </c>
      <c r="AD320" s="136" t="str">
        <f t="shared" si="181"/>
        <v/>
      </c>
      <c r="AE320" s="136" t="str">
        <f t="shared" si="182"/>
        <v/>
      </c>
      <c r="AF320" s="136" t="str">
        <f t="shared" si="183"/>
        <v/>
      </c>
      <c r="AG320" s="136" t="str">
        <f t="shared" si="184"/>
        <v/>
      </c>
      <c r="AH320" s="136" t="str">
        <f t="shared" si="185"/>
        <v/>
      </c>
      <c r="AI320" s="136" t="str">
        <f t="shared" si="186"/>
        <v/>
      </c>
      <c r="AJ320" s="136" t="str">
        <f t="shared" si="187"/>
        <v/>
      </c>
      <c r="AK320" s="136" t="str">
        <f t="shared" si="188"/>
        <v/>
      </c>
      <c r="AL320" s="136" t="str">
        <f t="shared" si="189"/>
        <v/>
      </c>
      <c r="AM320" s="136" t="str">
        <f t="shared" si="190"/>
        <v/>
      </c>
      <c r="AN320" s="136" t="str">
        <f t="shared" si="191"/>
        <v/>
      </c>
      <c r="AO320" s="136" t="str">
        <f t="shared" si="192"/>
        <v/>
      </c>
      <c r="AP320" s="136" t="str">
        <f t="shared" si="193"/>
        <v/>
      </c>
      <c r="AQ320" s="136" t="str">
        <f t="shared" si="194"/>
        <v/>
      </c>
      <c r="AR320" s="136" t="str">
        <f t="shared" si="195"/>
        <v/>
      </c>
      <c r="AS320" s="136" t="str">
        <f t="shared" si="196"/>
        <v/>
      </c>
      <c r="AT320" s="136" t="str">
        <f t="shared" si="197"/>
        <v/>
      </c>
      <c r="AU320" s="136" t="str">
        <f t="shared" si="198"/>
        <v/>
      </c>
      <c r="AV320" s="136" t="str">
        <f t="shared" si="199"/>
        <v/>
      </c>
      <c r="AW320" s="136" t="str">
        <f t="shared" si="200"/>
        <v/>
      </c>
      <c r="AX320" s="136" t="str">
        <f t="shared" si="201"/>
        <v/>
      </c>
      <c r="AY320" s="136" t="str">
        <f t="shared" si="202"/>
        <v/>
      </c>
      <c r="AZ320" s="136" t="str">
        <f t="shared" si="203"/>
        <v/>
      </c>
      <c r="BA320" s="136" t="str">
        <f t="shared" si="204"/>
        <v/>
      </c>
      <c r="BB320" s="136" t="str">
        <f t="shared" si="205"/>
        <v/>
      </c>
      <c r="BC320" s="136" t="str">
        <f t="shared" si="170"/>
        <v/>
      </c>
      <c r="BD320" s="136" t="str">
        <f t="shared" si="171"/>
        <v/>
      </c>
      <c r="BE320" s="136" t="str">
        <f t="shared" si="172"/>
        <v/>
      </c>
      <c r="BF320" s="136" t="str">
        <f t="shared" si="173"/>
        <v/>
      </c>
      <c r="BG320" s="136" t="str">
        <f t="shared" si="174"/>
        <v/>
      </c>
      <c r="BH320" s="136" t="str">
        <f t="shared" si="175"/>
        <v/>
      </c>
      <c r="BI320" s="136" t="str">
        <f t="shared" si="176"/>
        <v/>
      </c>
      <c r="BJ320" s="136" t="str">
        <f t="shared" si="177"/>
        <v/>
      </c>
      <c r="BK320" s="136" t="str">
        <f t="shared" si="178"/>
        <v/>
      </c>
      <c r="BL320" s="136" t="str">
        <f t="shared" si="179"/>
        <v/>
      </c>
    </row>
    <row r="321" spans="1:64" s="3" customFormat="1" x14ac:dyDescent="0.35">
      <c r="A321" s="187"/>
      <c r="B321" s="188"/>
      <c r="C321" s="189"/>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2"/>
      <c r="AC321" s="136" t="str">
        <f t="shared" si="180"/>
        <v/>
      </c>
      <c r="AD321" s="136" t="str">
        <f t="shared" si="181"/>
        <v/>
      </c>
      <c r="AE321" s="136" t="str">
        <f t="shared" si="182"/>
        <v/>
      </c>
      <c r="AF321" s="136" t="str">
        <f t="shared" si="183"/>
        <v/>
      </c>
      <c r="AG321" s="136" t="str">
        <f t="shared" si="184"/>
        <v/>
      </c>
      <c r="AH321" s="136" t="str">
        <f t="shared" si="185"/>
        <v/>
      </c>
      <c r="AI321" s="136" t="str">
        <f t="shared" si="186"/>
        <v/>
      </c>
      <c r="AJ321" s="136" t="str">
        <f t="shared" si="187"/>
        <v/>
      </c>
      <c r="AK321" s="136" t="str">
        <f t="shared" si="188"/>
        <v/>
      </c>
      <c r="AL321" s="136" t="str">
        <f t="shared" si="189"/>
        <v/>
      </c>
      <c r="AM321" s="136" t="str">
        <f t="shared" si="190"/>
        <v/>
      </c>
      <c r="AN321" s="136" t="str">
        <f t="shared" si="191"/>
        <v/>
      </c>
      <c r="AO321" s="136" t="str">
        <f t="shared" si="192"/>
        <v/>
      </c>
      <c r="AP321" s="136" t="str">
        <f t="shared" si="193"/>
        <v/>
      </c>
      <c r="AQ321" s="136" t="str">
        <f t="shared" si="194"/>
        <v/>
      </c>
      <c r="AR321" s="136" t="str">
        <f t="shared" si="195"/>
        <v/>
      </c>
      <c r="AS321" s="136" t="str">
        <f t="shared" si="196"/>
        <v/>
      </c>
      <c r="AT321" s="136" t="str">
        <f t="shared" si="197"/>
        <v/>
      </c>
      <c r="AU321" s="136" t="str">
        <f t="shared" si="198"/>
        <v/>
      </c>
      <c r="AV321" s="136" t="str">
        <f t="shared" si="199"/>
        <v/>
      </c>
      <c r="AW321" s="136" t="str">
        <f t="shared" si="200"/>
        <v/>
      </c>
      <c r="AX321" s="136" t="str">
        <f t="shared" si="201"/>
        <v/>
      </c>
      <c r="AY321" s="136" t="str">
        <f t="shared" si="202"/>
        <v/>
      </c>
      <c r="AZ321" s="136" t="str">
        <f t="shared" si="203"/>
        <v/>
      </c>
      <c r="BA321" s="136" t="str">
        <f t="shared" si="204"/>
        <v/>
      </c>
      <c r="BB321" s="136" t="str">
        <f t="shared" si="205"/>
        <v/>
      </c>
      <c r="BC321" s="136" t="str">
        <f t="shared" si="170"/>
        <v/>
      </c>
      <c r="BD321" s="136" t="str">
        <f t="shared" si="171"/>
        <v/>
      </c>
      <c r="BE321" s="136" t="str">
        <f t="shared" si="172"/>
        <v/>
      </c>
      <c r="BF321" s="136" t="str">
        <f t="shared" si="173"/>
        <v/>
      </c>
      <c r="BG321" s="136" t="str">
        <f t="shared" si="174"/>
        <v/>
      </c>
      <c r="BH321" s="136" t="str">
        <f t="shared" si="175"/>
        <v/>
      </c>
      <c r="BI321" s="136" t="str">
        <f t="shared" si="176"/>
        <v/>
      </c>
      <c r="BJ321" s="136" t="str">
        <f t="shared" si="177"/>
        <v/>
      </c>
      <c r="BK321" s="136" t="str">
        <f t="shared" si="178"/>
        <v/>
      </c>
      <c r="BL321" s="136" t="str">
        <f t="shared" si="179"/>
        <v/>
      </c>
    </row>
    <row r="322" spans="1:64" s="3" customFormat="1" x14ac:dyDescent="0.35">
      <c r="A322" s="187"/>
      <c r="B322" s="188"/>
      <c r="C322" s="189"/>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2"/>
      <c r="AC322" s="136" t="str">
        <f t="shared" si="180"/>
        <v/>
      </c>
      <c r="AD322" s="136" t="str">
        <f t="shared" si="181"/>
        <v/>
      </c>
      <c r="AE322" s="136" t="str">
        <f t="shared" si="182"/>
        <v/>
      </c>
      <c r="AF322" s="136" t="str">
        <f t="shared" si="183"/>
        <v/>
      </c>
      <c r="AG322" s="136" t="str">
        <f t="shared" si="184"/>
        <v/>
      </c>
      <c r="AH322" s="136" t="str">
        <f t="shared" si="185"/>
        <v/>
      </c>
      <c r="AI322" s="136" t="str">
        <f t="shared" si="186"/>
        <v/>
      </c>
      <c r="AJ322" s="136" t="str">
        <f t="shared" si="187"/>
        <v/>
      </c>
      <c r="AK322" s="136" t="str">
        <f t="shared" si="188"/>
        <v/>
      </c>
      <c r="AL322" s="136" t="str">
        <f t="shared" si="189"/>
        <v/>
      </c>
      <c r="AM322" s="136" t="str">
        <f t="shared" si="190"/>
        <v/>
      </c>
      <c r="AN322" s="136" t="str">
        <f t="shared" si="191"/>
        <v/>
      </c>
      <c r="AO322" s="136" t="str">
        <f t="shared" si="192"/>
        <v/>
      </c>
      <c r="AP322" s="136" t="str">
        <f t="shared" si="193"/>
        <v/>
      </c>
      <c r="AQ322" s="136" t="str">
        <f t="shared" si="194"/>
        <v/>
      </c>
      <c r="AR322" s="136" t="str">
        <f t="shared" si="195"/>
        <v/>
      </c>
      <c r="AS322" s="136" t="str">
        <f t="shared" si="196"/>
        <v/>
      </c>
      <c r="AT322" s="136" t="str">
        <f t="shared" si="197"/>
        <v/>
      </c>
      <c r="AU322" s="136" t="str">
        <f t="shared" si="198"/>
        <v/>
      </c>
      <c r="AV322" s="136" t="str">
        <f t="shared" si="199"/>
        <v/>
      </c>
      <c r="AW322" s="136" t="str">
        <f t="shared" si="200"/>
        <v/>
      </c>
      <c r="AX322" s="136" t="str">
        <f t="shared" si="201"/>
        <v/>
      </c>
      <c r="AY322" s="136" t="str">
        <f t="shared" si="202"/>
        <v/>
      </c>
      <c r="AZ322" s="136" t="str">
        <f t="shared" si="203"/>
        <v/>
      </c>
      <c r="BA322" s="136" t="str">
        <f t="shared" si="204"/>
        <v/>
      </c>
      <c r="BB322" s="136" t="str">
        <f t="shared" si="205"/>
        <v/>
      </c>
      <c r="BC322" s="136" t="str">
        <f t="shared" ref="BC322:BC385" si="206">IF(AND(RespValidoISTAS="OK",RespValidoD1="OK"),
SUM($AC322:$AG322),"")</f>
        <v/>
      </c>
      <c r="BD322" s="136" t="str">
        <f t="shared" ref="BD322:BD385" si="207">IF(AND(RespValidoISTAS="OK",RespValidoD2="OK"),
SUM($AH322:$AL322),"")</f>
        <v/>
      </c>
      <c r="BE322" s="136" t="str">
        <f t="shared" ref="BE322:BE385" si="208">IF(AND(RespValidoISTAS="OK",RespValidoD3="OK"),
SUM($AM322:$AQ322),"")</f>
        <v/>
      </c>
      <c r="BF322" s="136" t="str">
        <f t="shared" ref="BF322:BF385" si="209">IF(AND(RespValidoISTAS="OK",RespValidoD4="OK"),
SUM($AR322:$AT322),"")</f>
        <v/>
      </c>
      <c r="BG322" s="136" t="str">
        <f t="shared" ref="BG322:BG385" si="210">IF(AND(RespValidoISTAS="OK",RespValidoD5="OK"),
SUM($AU322:$AV322),"")</f>
        <v/>
      </c>
      <c r="BH322" s="136" t="str">
        <f t="shared" ref="BH322:BH385" si="211">IF(AND(RespValidoISTAS="OK",RespValidoD1="OK"),
IF(ISNUMBER(RespPunD1),
IF(AND(RespPunD1&gt;=12,RespPunD1&lt;=20),TagRiesgoDimALTO,
IF(AND(RespPunD1&gt;=9,RespPunD1&lt;=11),TagRiesgoDimMEDIO,
IF(AND(RespPunD1&gt;=0,RespPunD1&lt;=8),TagRiesgoDimBAJO,
TagRiesgoDimError))),"NO_ES_NUMERO"),"")</f>
        <v/>
      </c>
      <c r="BI322" s="136" t="str">
        <f t="shared" ref="BI322:BI385" si="212">IF(AND(RespValidoISTAS="OK",RespValidoD2="OK"),
IF(ISNUMBER(RespPunD2),
IF(AND(RespPunD2&gt;=9,RespPunD2&lt;=20),TagRiesgoDimALTO,
IF(AND(RespPunD2&gt;=6,RespPunD2&lt;=8),TagRiesgoDimMEDIO,
IF(AND(RespPunD2&gt;=0,RespPunD2&lt;=5),TagRiesgoDimBAJO,
TagRiesgoDimError))),"NO_ES_NUMERO"),"")</f>
        <v/>
      </c>
      <c r="BJ322" s="136" t="str">
        <f t="shared" ref="BJ322:BJ385" si="213">IF(AND(RespValidoISTAS="OK",RespValidoD3="OK"),
IF(ISNUMBER(RespPunD3),
IF(AND(RespPunD3&gt;=7,RespPunD3&lt;=20),TagRiesgoDimALTO,
IF(AND(RespPunD3&gt;=4,RespPunD3&lt;=6),TagRiesgoDimMEDIO,
IF(AND(RespPunD3&gt;=0,RespPunD3&lt;=3),TagRiesgoDimBAJO,
TagRiesgoDimError))),"NO_ES_NUMERO"),"")</f>
        <v/>
      </c>
      <c r="BK322" s="136" t="str">
        <f t="shared" ref="BK322:BK385" si="214">IF(AND(RespValidoISTAS="OK",RespValidoD4="OK"),
IF(ISNUMBER(RespPunD4),
IF(AND(RespPunD4&gt;=6,RespPunD4&lt;=12),TagRiesgoDimALTO,
IF(AND(RespPunD4&gt;=3,RespPunD4&lt;=5),TagRiesgoDimMEDIO,
IF(AND(RespPunD4&gt;=0,RespPunD4&lt;=2),TagRiesgoDimBAJO,
TagRiesgoDimError))),"NO_ES_NUMERO"),"")</f>
        <v/>
      </c>
      <c r="BL322" s="136" t="str">
        <f t="shared" ref="BL322:BL385" si="215">IF(AND(RespValidoISTAS="OK",RespValidoD5="OK"),
IF(ISNUMBER(RespPunD5),
IF(AND(RespPunD5&gt;=4,RespPunD5&lt;=8),TagRiesgoDimALTO,
IF(AND(RespPunD5&gt;=2,RespPunD5&lt;=3),TagRiesgoDimMEDIO,
IF(AND(RespPunD5&gt;=0,RespPunD5&lt;=1),TagRiesgoDimBAJO,
TagRiesgoDimError))),"NO_ES_NUMERO"),"")</f>
        <v/>
      </c>
    </row>
    <row r="323" spans="1:64" s="3" customFormat="1" x14ac:dyDescent="0.35">
      <c r="A323" s="187"/>
      <c r="B323" s="188"/>
      <c r="C323" s="189"/>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2"/>
      <c r="AC323" s="136" t="str">
        <f t="shared" si="180"/>
        <v/>
      </c>
      <c r="AD323" s="136" t="str">
        <f t="shared" si="181"/>
        <v/>
      </c>
      <c r="AE323" s="136" t="str">
        <f t="shared" si="182"/>
        <v/>
      </c>
      <c r="AF323" s="136" t="str">
        <f t="shared" si="183"/>
        <v/>
      </c>
      <c r="AG323" s="136" t="str">
        <f t="shared" si="184"/>
        <v/>
      </c>
      <c r="AH323" s="136" t="str">
        <f t="shared" si="185"/>
        <v/>
      </c>
      <c r="AI323" s="136" t="str">
        <f t="shared" si="186"/>
        <v/>
      </c>
      <c r="AJ323" s="136" t="str">
        <f t="shared" si="187"/>
        <v/>
      </c>
      <c r="AK323" s="136" t="str">
        <f t="shared" si="188"/>
        <v/>
      </c>
      <c r="AL323" s="136" t="str">
        <f t="shared" si="189"/>
        <v/>
      </c>
      <c r="AM323" s="136" t="str">
        <f t="shared" si="190"/>
        <v/>
      </c>
      <c r="AN323" s="136" t="str">
        <f t="shared" si="191"/>
        <v/>
      </c>
      <c r="AO323" s="136" t="str">
        <f t="shared" si="192"/>
        <v/>
      </c>
      <c r="AP323" s="136" t="str">
        <f t="shared" si="193"/>
        <v/>
      </c>
      <c r="AQ323" s="136" t="str">
        <f t="shared" si="194"/>
        <v/>
      </c>
      <c r="AR323" s="136" t="str">
        <f t="shared" si="195"/>
        <v/>
      </c>
      <c r="AS323" s="136" t="str">
        <f t="shared" si="196"/>
        <v/>
      </c>
      <c r="AT323" s="136" t="str">
        <f t="shared" si="197"/>
        <v/>
      </c>
      <c r="AU323" s="136" t="str">
        <f t="shared" si="198"/>
        <v/>
      </c>
      <c r="AV323" s="136" t="str">
        <f t="shared" si="199"/>
        <v/>
      </c>
      <c r="AW323" s="136" t="str">
        <f t="shared" si="200"/>
        <v/>
      </c>
      <c r="AX323" s="136" t="str">
        <f t="shared" si="201"/>
        <v/>
      </c>
      <c r="AY323" s="136" t="str">
        <f t="shared" si="202"/>
        <v/>
      </c>
      <c r="AZ323" s="136" t="str">
        <f t="shared" si="203"/>
        <v/>
      </c>
      <c r="BA323" s="136" t="str">
        <f t="shared" si="204"/>
        <v/>
      </c>
      <c r="BB323" s="136" t="str">
        <f t="shared" si="205"/>
        <v/>
      </c>
      <c r="BC323" s="136" t="str">
        <f t="shared" si="206"/>
        <v/>
      </c>
      <c r="BD323" s="136" t="str">
        <f t="shared" si="207"/>
        <v/>
      </c>
      <c r="BE323" s="136" t="str">
        <f t="shared" si="208"/>
        <v/>
      </c>
      <c r="BF323" s="136" t="str">
        <f t="shared" si="209"/>
        <v/>
      </c>
      <c r="BG323" s="136" t="str">
        <f t="shared" si="210"/>
        <v/>
      </c>
      <c r="BH323" s="136" t="str">
        <f t="shared" si="211"/>
        <v/>
      </c>
      <c r="BI323" s="136" t="str">
        <f t="shared" si="212"/>
        <v/>
      </c>
      <c r="BJ323" s="136" t="str">
        <f t="shared" si="213"/>
        <v/>
      </c>
      <c r="BK323" s="136" t="str">
        <f t="shared" si="214"/>
        <v/>
      </c>
      <c r="BL323" s="136" t="str">
        <f t="shared" si="215"/>
        <v/>
      </c>
    </row>
    <row r="324" spans="1:64" s="3" customFormat="1" x14ac:dyDescent="0.35">
      <c r="A324" s="187"/>
      <c r="B324" s="188"/>
      <c r="C324" s="189"/>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2"/>
      <c r="AC324" s="136" t="str">
        <f t="shared" si="180"/>
        <v/>
      </c>
      <c r="AD324" s="136" t="str">
        <f t="shared" si="181"/>
        <v/>
      </c>
      <c r="AE324" s="136" t="str">
        <f t="shared" si="182"/>
        <v/>
      </c>
      <c r="AF324" s="136" t="str">
        <f t="shared" si="183"/>
        <v/>
      </c>
      <c r="AG324" s="136" t="str">
        <f t="shared" si="184"/>
        <v/>
      </c>
      <c r="AH324" s="136" t="str">
        <f t="shared" si="185"/>
        <v/>
      </c>
      <c r="AI324" s="136" t="str">
        <f t="shared" si="186"/>
        <v/>
      </c>
      <c r="AJ324" s="136" t="str">
        <f t="shared" si="187"/>
        <v/>
      </c>
      <c r="AK324" s="136" t="str">
        <f t="shared" si="188"/>
        <v/>
      </c>
      <c r="AL324" s="136" t="str">
        <f t="shared" si="189"/>
        <v/>
      </c>
      <c r="AM324" s="136" t="str">
        <f t="shared" si="190"/>
        <v/>
      </c>
      <c r="AN324" s="136" t="str">
        <f t="shared" si="191"/>
        <v/>
      </c>
      <c r="AO324" s="136" t="str">
        <f t="shared" si="192"/>
        <v/>
      </c>
      <c r="AP324" s="136" t="str">
        <f t="shared" si="193"/>
        <v/>
      </c>
      <c r="AQ324" s="136" t="str">
        <f t="shared" si="194"/>
        <v/>
      </c>
      <c r="AR324" s="136" t="str">
        <f t="shared" si="195"/>
        <v/>
      </c>
      <c r="AS324" s="136" t="str">
        <f t="shared" si="196"/>
        <v/>
      </c>
      <c r="AT324" s="136" t="str">
        <f t="shared" si="197"/>
        <v/>
      </c>
      <c r="AU324" s="136" t="str">
        <f t="shared" si="198"/>
        <v/>
      </c>
      <c r="AV324" s="136" t="str">
        <f t="shared" si="199"/>
        <v/>
      </c>
      <c r="AW324" s="136" t="str">
        <f t="shared" si="200"/>
        <v/>
      </c>
      <c r="AX324" s="136" t="str">
        <f t="shared" si="201"/>
        <v/>
      </c>
      <c r="AY324" s="136" t="str">
        <f t="shared" si="202"/>
        <v/>
      </c>
      <c r="AZ324" s="136" t="str">
        <f t="shared" si="203"/>
        <v/>
      </c>
      <c r="BA324" s="136" t="str">
        <f t="shared" si="204"/>
        <v/>
      </c>
      <c r="BB324" s="136" t="str">
        <f t="shared" si="205"/>
        <v/>
      </c>
      <c r="BC324" s="136" t="str">
        <f t="shared" si="206"/>
        <v/>
      </c>
      <c r="BD324" s="136" t="str">
        <f t="shared" si="207"/>
        <v/>
      </c>
      <c r="BE324" s="136" t="str">
        <f t="shared" si="208"/>
        <v/>
      </c>
      <c r="BF324" s="136" t="str">
        <f t="shared" si="209"/>
        <v/>
      </c>
      <c r="BG324" s="136" t="str">
        <f t="shared" si="210"/>
        <v/>
      </c>
      <c r="BH324" s="136" t="str">
        <f t="shared" si="211"/>
        <v/>
      </c>
      <c r="BI324" s="136" t="str">
        <f t="shared" si="212"/>
        <v/>
      </c>
      <c r="BJ324" s="136" t="str">
        <f t="shared" si="213"/>
        <v/>
      </c>
      <c r="BK324" s="136" t="str">
        <f t="shared" si="214"/>
        <v/>
      </c>
      <c r="BL324" s="136" t="str">
        <f t="shared" si="215"/>
        <v/>
      </c>
    </row>
    <row r="325" spans="1:64" s="3" customFormat="1" x14ac:dyDescent="0.35">
      <c r="A325" s="187"/>
      <c r="B325" s="188"/>
      <c r="C325" s="189"/>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2"/>
      <c r="AC325" s="136" t="str">
        <f t="shared" si="180"/>
        <v/>
      </c>
      <c r="AD325" s="136" t="str">
        <f t="shared" si="181"/>
        <v/>
      </c>
      <c r="AE325" s="136" t="str">
        <f t="shared" si="182"/>
        <v/>
      </c>
      <c r="AF325" s="136" t="str">
        <f t="shared" si="183"/>
        <v/>
      </c>
      <c r="AG325" s="136" t="str">
        <f t="shared" si="184"/>
        <v/>
      </c>
      <c r="AH325" s="136" t="str">
        <f t="shared" si="185"/>
        <v/>
      </c>
      <c r="AI325" s="136" t="str">
        <f t="shared" si="186"/>
        <v/>
      </c>
      <c r="AJ325" s="136" t="str">
        <f t="shared" si="187"/>
        <v/>
      </c>
      <c r="AK325" s="136" t="str">
        <f t="shared" si="188"/>
        <v/>
      </c>
      <c r="AL325" s="136" t="str">
        <f t="shared" si="189"/>
        <v/>
      </c>
      <c r="AM325" s="136" t="str">
        <f t="shared" si="190"/>
        <v/>
      </c>
      <c r="AN325" s="136" t="str">
        <f t="shared" si="191"/>
        <v/>
      </c>
      <c r="AO325" s="136" t="str">
        <f t="shared" si="192"/>
        <v/>
      </c>
      <c r="AP325" s="136" t="str">
        <f t="shared" si="193"/>
        <v/>
      </c>
      <c r="AQ325" s="136" t="str">
        <f t="shared" si="194"/>
        <v/>
      </c>
      <c r="AR325" s="136" t="str">
        <f t="shared" si="195"/>
        <v/>
      </c>
      <c r="AS325" s="136" t="str">
        <f t="shared" si="196"/>
        <v/>
      </c>
      <c r="AT325" s="136" t="str">
        <f t="shared" si="197"/>
        <v/>
      </c>
      <c r="AU325" s="136" t="str">
        <f t="shared" si="198"/>
        <v/>
      </c>
      <c r="AV325" s="136" t="str">
        <f t="shared" si="199"/>
        <v/>
      </c>
      <c r="AW325" s="136" t="str">
        <f t="shared" si="200"/>
        <v/>
      </c>
      <c r="AX325" s="136" t="str">
        <f t="shared" si="201"/>
        <v/>
      </c>
      <c r="AY325" s="136" t="str">
        <f t="shared" si="202"/>
        <v/>
      </c>
      <c r="AZ325" s="136" t="str">
        <f t="shared" si="203"/>
        <v/>
      </c>
      <c r="BA325" s="136" t="str">
        <f t="shared" si="204"/>
        <v/>
      </c>
      <c r="BB325" s="136" t="str">
        <f t="shared" si="205"/>
        <v/>
      </c>
      <c r="BC325" s="136" t="str">
        <f t="shared" si="206"/>
        <v/>
      </c>
      <c r="BD325" s="136" t="str">
        <f t="shared" si="207"/>
        <v/>
      </c>
      <c r="BE325" s="136" t="str">
        <f t="shared" si="208"/>
        <v/>
      </c>
      <c r="BF325" s="136" t="str">
        <f t="shared" si="209"/>
        <v/>
      </c>
      <c r="BG325" s="136" t="str">
        <f t="shared" si="210"/>
        <v/>
      </c>
      <c r="BH325" s="136" t="str">
        <f t="shared" si="211"/>
        <v/>
      </c>
      <c r="BI325" s="136" t="str">
        <f t="shared" si="212"/>
        <v/>
      </c>
      <c r="BJ325" s="136" t="str">
        <f t="shared" si="213"/>
        <v/>
      </c>
      <c r="BK325" s="136" t="str">
        <f t="shared" si="214"/>
        <v/>
      </c>
      <c r="BL325" s="136" t="str">
        <f t="shared" si="215"/>
        <v/>
      </c>
    </row>
    <row r="326" spans="1:64" s="3" customFormat="1" x14ac:dyDescent="0.35">
      <c r="A326" s="187"/>
      <c r="B326" s="188"/>
      <c r="C326" s="189"/>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2"/>
      <c r="AC326" s="136" t="str">
        <f t="shared" si="180"/>
        <v/>
      </c>
      <c r="AD326" s="136" t="str">
        <f t="shared" si="181"/>
        <v/>
      </c>
      <c r="AE326" s="136" t="str">
        <f t="shared" si="182"/>
        <v/>
      </c>
      <c r="AF326" s="136" t="str">
        <f t="shared" si="183"/>
        <v/>
      </c>
      <c r="AG326" s="136" t="str">
        <f t="shared" si="184"/>
        <v/>
      </c>
      <c r="AH326" s="136" t="str">
        <f t="shared" si="185"/>
        <v/>
      </c>
      <c r="AI326" s="136" t="str">
        <f t="shared" si="186"/>
        <v/>
      </c>
      <c r="AJ326" s="136" t="str">
        <f t="shared" si="187"/>
        <v/>
      </c>
      <c r="AK326" s="136" t="str">
        <f t="shared" si="188"/>
        <v/>
      </c>
      <c r="AL326" s="136" t="str">
        <f t="shared" si="189"/>
        <v/>
      </c>
      <c r="AM326" s="136" t="str">
        <f t="shared" si="190"/>
        <v/>
      </c>
      <c r="AN326" s="136" t="str">
        <f t="shared" si="191"/>
        <v/>
      </c>
      <c r="AO326" s="136" t="str">
        <f t="shared" si="192"/>
        <v/>
      </c>
      <c r="AP326" s="136" t="str">
        <f t="shared" si="193"/>
        <v/>
      </c>
      <c r="AQ326" s="136" t="str">
        <f t="shared" si="194"/>
        <v/>
      </c>
      <c r="AR326" s="136" t="str">
        <f t="shared" si="195"/>
        <v/>
      </c>
      <c r="AS326" s="136" t="str">
        <f t="shared" si="196"/>
        <v/>
      </c>
      <c r="AT326" s="136" t="str">
        <f t="shared" si="197"/>
        <v/>
      </c>
      <c r="AU326" s="136" t="str">
        <f t="shared" si="198"/>
        <v/>
      </c>
      <c r="AV326" s="136" t="str">
        <f t="shared" si="199"/>
        <v/>
      </c>
      <c r="AW326" s="136" t="str">
        <f t="shared" si="200"/>
        <v/>
      </c>
      <c r="AX326" s="136" t="str">
        <f t="shared" si="201"/>
        <v/>
      </c>
      <c r="AY326" s="136" t="str">
        <f t="shared" si="202"/>
        <v/>
      </c>
      <c r="AZ326" s="136" t="str">
        <f t="shared" si="203"/>
        <v/>
      </c>
      <c r="BA326" s="136" t="str">
        <f t="shared" si="204"/>
        <v/>
      </c>
      <c r="BB326" s="136" t="str">
        <f t="shared" si="205"/>
        <v/>
      </c>
      <c r="BC326" s="136" t="str">
        <f t="shared" si="206"/>
        <v/>
      </c>
      <c r="BD326" s="136" t="str">
        <f t="shared" si="207"/>
        <v/>
      </c>
      <c r="BE326" s="136" t="str">
        <f t="shared" si="208"/>
        <v/>
      </c>
      <c r="BF326" s="136" t="str">
        <f t="shared" si="209"/>
        <v/>
      </c>
      <c r="BG326" s="136" t="str">
        <f t="shared" si="210"/>
        <v/>
      </c>
      <c r="BH326" s="136" t="str">
        <f t="shared" si="211"/>
        <v/>
      </c>
      <c r="BI326" s="136" t="str">
        <f t="shared" si="212"/>
        <v/>
      </c>
      <c r="BJ326" s="136" t="str">
        <f t="shared" si="213"/>
        <v/>
      </c>
      <c r="BK326" s="136" t="str">
        <f t="shared" si="214"/>
        <v/>
      </c>
      <c r="BL326" s="136" t="str">
        <f t="shared" si="215"/>
        <v/>
      </c>
    </row>
    <row r="327" spans="1:64" s="3" customFormat="1" x14ac:dyDescent="0.35">
      <c r="A327" s="187"/>
      <c r="B327" s="188"/>
      <c r="C327" s="189"/>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2"/>
      <c r="AC327" s="136" t="str">
        <f t="shared" si="180"/>
        <v/>
      </c>
      <c r="AD327" s="136" t="str">
        <f t="shared" si="181"/>
        <v/>
      </c>
      <c r="AE327" s="136" t="str">
        <f t="shared" si="182"/>
        <v/>
      </c>
      <c r="AF327" s="136" t="str">
        <f t="shared" si="183"/>
        <v/>
      </c>
      <c r="AG327" s="136" t="str">
        <f t="shared" si="184"/>
        <v/>
      </c>
      <c r="AH327" s="136" t="str">
        <f t="shared" si="185"/>
        <v/>
      </c>
      <c r="AI327" s="136" t="str">
        <f t="shared" si="186"/>
        <v/>
      </c>
      <c r="AJ327" s="136" t="str">
        <f t="shared" si="187"/>
        <v/>
      </c>
      <c r="AK327" s="136" t="str">
        <f t="shared" si="188"/>
        <v/>
      </c>
      <c r="AL327" s="136" t="str">
        <f t="shared" si="189"/>
        <v/>
      </c>
      <c r="AM327" s="136" t="str">
        <f t="shared" si="190"/>
        <v/>
      </c>
      <c r="AN327" s="136" t="str">
        <f t="shared" si="191"/>
        <v/>
      </c>
      <c r="AO327" s="136" t="str">
        <f t="shared" si="192"/>
        <v/>
      </c>
      <c r="AP327" s="136" t="str">
        <f t="shared" si="193"/>
        <v/>
      </c>
      <c r="AQ327" s="136" t="str">
        <f t="shared" si="194"/>
        <v/>
      </c>
      <c r="AR327" s="136" t="str">
        <f t="shared" si="195"/>
        <v/>
      </c>
      <c r="AS327" s="136" t="str">
        <f t="shared" si="196"/>
        <v/>
      </c>
      <c r="AT327" s="136" t="str">
        <f t="shared" si="197"/>
        <v/>
      </c>
      <c r="AU327" s="136" t="str">
        <f t="shared" si="198"/>
        <v/>
      </c>
      <c r="AV327" s="136" t="str">
        <f t="shared" si="199"/>
        <v/>
      </c>
      <c r="AW327" s="136" t="str">
        <f t="shared" si="200"/>
        <v/>
      </c>
      <c r="AX327" s="136" t="str">
        <f t="shared" si="201"/>
        <v/>
      </c>
      <c r="AY327" s="136" t="str">
        <f t="shared" si="202"/>
        <v/>
      </c>
      <c r="AZ327" s="136" t="str">
        <f t="shared" si="203"/>
        <v/>
      </c>
      <c r="BA327" s="136" t="str">
        <f t="shared" si="204"/>
        <v/>
      </c>
      <c r="BB327" s="136" t="str">
        <f t="shared" si="205"/>
        <v/>
      </c>
      <c r="BC327" s="136" t="str">
        <f t="shared" si="206"/>
        <v/>
      </c>
      <c r="BD327" s="136" t="str">
        <f t="shared" si="207"/>
        <v/>
      </c>
      <c r="BE327" s="136" t="str">
        <f t="shared" si="208"/>
        <v/>
      </c>
      <c r="BF327" s="136" t="str">
        <f t="shared" si="209"/>
        <v/>
      </c>
      <c r="BG327" s="136" t="str">
        <f t="shared" si="210"/>
        <v/>
      </c>
      <c r="BH327" s="136" t="str">
        <f t="shared" si="211"/>
        <v/>
      </c>
      <c r="BI327" s="136" t="str">
        <f t="shared" si="212"/>
        <v/>
      </c>
      <c r="BJ327" s="136" t="str">
        <f t="shared" si="213"/>
        <v/>
      </c>
      <c r="BK327" s="136" t="str">
        <f t="shared" si="214"/>
        <v/>
      </c>
      <c r="BL327" s="136" t="str">
        <f t="shared" si="215"/>
        <v/>
      </c>
    </row>
    <row r="328" spans="1:64" s="3" customFormat="1" x14ac:dyDescent="0.35">
      <c r="A328" s="187"/>
      <c r="B328" s="188"/>
      <c r="C328" s="189"/>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2"/>
      <c r="AC328" s="136" t="str">
        <f t="shared" si="180"/>
        <v/>
      </c>
      <c r="AD328" s="136" t="str">
        <f t="shared" si="181"/>
        <v/>
      </c>
      <c r="AE328" s="136" t="str">
        <f t="shared" si="182"/>
        <v/>
      </c>
      <c r="AF328" s="136" t="str">
        <f t="shared" si="183"/>
        <v/>
      </c>
      <c r="AG328" s="136" t="str">
        <f t="shared" si="184"/>
        <v/>
      </c>
      <c r="AH328" s="136" t="str">
        <f t="shared" si="185"/>
        <v/>
      </c>
      <c r="AI328" s="136" t="str">
        <f t="shared" si="186"/>
        <v/>
      </c>
      <c r="AJ328" s="136" t="str">
        <f t="shared" si="187"/>
        <v/>
      </c>
      <c r="AK328" s="136" t="str">
        <f t="shared" si="188"/>
        <v/>
      </c>
      <c r="AL328" s="136" t="str">
        <f t="shared" si="189"/>
        <v/>
      </c>
      <c r="AM328" s="136" t="str">
        <f t="shared" si="190"/>
        <v/>
      </c>
      <c r="AN328" s="136" t="str">
        <f t="shared" si="191"/>
        <v/>
      </c>
      <c r="AO328" s="136" t="str">
        <f t="shared" si="192"/>
        <v/>
      </c>
      <c r="AP328" s="136" t="str">
        <f t="shared" si="193"/>
        <v/>
      </c>
      <c r="AQ328" s="136" t="str">
        <f t="shared" si="194"/>
        <v/>
      </c>
      <c r="AR328" s="136" t="str">
        <f t="shared" si="195"/>
        <v/>
      </c>
      <c r="AS328" s="136" t="str">
        <f t="shared" si="196"/>
        <v/>
      </c>
      <c r="AT328" s="136" t="str">
        <f t="shared" si="197"/>
        <v/>
      </c>
      <c r="AU328" s="136" t="str">
        <f t="shared" si="198"/>
        <v/>
      </c>
      <c r="AV328" s="136" t="str">
        <f t="shared" si="199"/>
        <v/>
      </c>
      <c r="AW328" s="136" t="str">
        <f t="shared" si="200"/>
        <v/>
      </c>
      <c r="AX328" s="136" t="str">
        <f t="shared" si="201"/>
        <v/>
      </c>
      <c r="AY328" s="136" t="str">
        <f t="shared" si="202"/>
        <v/>
      </c>
      <c r="AZ328" s="136" t="str">
        <f t="shared" si="203"/>
        <v/>
      </c>
      <c r="BA328" s="136" t="str">
        <f t="shared" si="204"/>
        <v/>
      </c>
      <c r="BB328" s="136" t="str">
        <f t="shared" si="205"/>
        <v/>
      </c>
      <c r="BC328" s="136" t="str">
        <f t="shared" si="206"/>
        <v/>
      </c>
      <c r="BD328" s="136" t="str">
        <f t="shared" si="207"/>
        <v/>
      </c>
      <c r="BE328" s="136" t="str">
        <f t="shared" si="208"/>
        <v/>
      </c>
      <c r="BF328" s="136" t="str">
        <f t="shared" si="209"/>
        <v/>
      </c>
      <c r="BG328" s="136" t="str">
        <f t="shared" si="210"/>
        <v/>
      </c>
      <c r="BH328" s="136" t="str">
        <f t="shared" si="211"/>
        <v/>
      </c>
      <c r="BI328" s="136" t="str">
        <f t="shared" si="212"/>
        <v/>
      </c>
      <c r="BJ328" s="136" t="str">
        <f t="shared" si="213"/>
        <v/>
      </c>
      <c r="BK328" s="136" t="str">
        <f t="shared" si="214"/>
        <v/>
      </c>
      <c r="BL328" s="136" t="str">
        <f t="shared" si="215"/>
        <v/>
      </c>
    </row>
    <row r="329" spans="1:64" s="3" customFormat="1" x14ac:dyDescent="0.35">
      <c r="A329" s="187"/>
      <c r="B329" s="188"/>
      <c r="C329" s="189"/>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2"/>
      <c r="AC329" s="136" t="str">
        <f t="shared" si="180"/>
        <v/>
      </c>
      <c r="AD329" s="136" t="str">
        <f t="shared" si="181"/>
        <v/>
      </c>
      <c r="AE329" s="136" t="str">
        <f t="shared" si="182"/>
        <v/>
      </c>
      <c r="AF329" s="136" t="str">
        <f t="shared" si="183"/>
        <v/>
      </c>
      <c r="AG329" s="136" t="str">
        <f t="shared" si="184"/>
        <v/>
      </c>
      <c r="AH329" s="136" t="str">
        <f t="shared" si="185"/>
        <v/>
      </c>
      <c r="AI329" s="136" t="str">
        <f t="shared" si="186"/>
        <v/>
      </c>
      <c r="AJ329" s="136" t="str">
        <f t="shared" si="187"/>
        <v/>
      </c>
      <c r="AK329" s="136" t="str">
        <f t="shared" si="188"/>
        <v/>
      </c>
      <c r="AL329" s="136" t="str">
        <f t="shared" si="189"/>
        <v/>
      </c>
      <c r="AM329" s="136" t="str">
        <f t="shared" si="190"/>
        <v/>
      </c>
      <c r="AN329" s="136" t="str">
        <f t="shared" si="191"/>
        <v/>
      </c>
      <c r="AO329" s="136" t="str">
        <f t="shared" si="192"/>
        <v/>
      </c>
      <c r="AP329" s="136" t="str">
        <f t="shared" si="193"/>
        <v/>
      </c>
      <c r="AQ329" s="136" t="str">
        <f t="shared" si="194"/>
        <v/>
      </c>
      <c r="AR329" s="136" t="str">
        <f t="shared" si="195"/>
        <v/>
      </c>
      <c r="AS329" s="136" t="str">
        <f t="shared" si="196"/>
        <v/>
      </c>
      <c r="AT329" s="136" t="str">
        <f t="shared" si="197"/>
        <v/>
      </c>
      <c r="AU329" s="136" t="str">
        <f t="shared" si="198"/>
        <v/>
      </c>
      <c r="AV329" s="136" t="str">
        <f t="shared" si="199"/>
        <v/>
      </c>
      <c r="AW329" s="136" t="str">
        <f t="shared" si="200"/>
        <v/>
      </c>
      <c r="AX329" s="136" t="str">
        <f t="shared" si="201"/>
        <v/>
      </c>
      <c r="AY329" s="136" t="str">
        <f t="shared" si="202"/>
        <v/>
      </c>
      <c r="AZ329" s="136" t="str">
        <f t="shared" si="203"/>
        <v/>
      </c>
      <c r="BA329" s="136" t="str">
        <f t="shared" si="204"/>
        <v/>
      </c>
      <c r="BB329" s="136" t="str">
        <f t="shared" si="205"/>
        <v/>
      </c>
      <c r="BC329" s="136" t="str">
        <f t="shared" si="206"/>
        <v/>
      </c>
      <c r="BD329" s="136" t="str">
        <f t="shared" si="207"/>
        <v/>
      </c>
      <c r="BE329" s="136" t="str">
        <f t="shared" si="208"/>
        <v/>
      </c>
      <c r="BF329" s="136" t="str">
        <f t="shared" si="209"/>
        <v/>
      </c>
      <c r="BG329" s="136" t="str">
        <f t="shared" si="210"/>
        <v/>
      </c>
      <c r="BH329" s="136" t="str">
        <f t="shared" si="211"/>
        <v/>
      </c>
      <c r="BI329" s="136" t="str">
        <f t="shared" si="212"/>
        <v/>
      </c>
      <c r="BJ329" s="136" t="str">
        <f t="shared" si="213"/>
        <v/>
      </c>
      <c r="BK329" s="136" t="str">
        <f t="shared" si="214"/>
        <v/>
      </c>
      <c r="BL329" s="136" t="str">
        <f t="shared" si="215"/>
        <v/>
      </c>
    </row>
    <row r="330" spans="1:64" s="3" customFormat="1" x14ac:dyDescent="0.35">
      <c r="A330" s="187"/>
      <c r="B330" s="188"/>
      <c r="C330" s="189"/>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2"/>
      <c r="AC330" s="136" t="str">
        <f t="shared" si="180"/>
        <v/>
      </c>
      <c r="AD330" s="136" t="str">
        <f t="shared" si="181"/>
        <v/>
      </c>
      <c r="AE330" s="136" t="str">
        <f t="shared" si="182"/>
        <v/>
      </c>
      <c r="AF330" s="136" t="str">
        <f t="shared" si="183"/>
        <v/>
      </c>
      <c r="AG330" s="136" t="str">
        <f t="shared" si="184"/>
        <v/>
      </c>
      <c r="AH330" s="136" t="str">
        <f t="shared" si="185"/>
        <v/>
      </c>
      <c r="AI330" s="136" t="str">
        <f t="shared" si="186"/>
        <v/>
      </c>
      <c r="AJ330" s="136" t="str">
        <f t="shared" si="187"/>
        <v/>
      </c>
      <c r="AK330" s="136" t="str">
        <f t="shared" si="188"/>
        <v/>
      </c>
      <c r="AL330" s="136" t="str">
        <f t="shared" si="189"/>
        <v/>
      </c>
      <c r="AM330" s="136" t="str">
        <f t="shared" si="190"/>
        <v/>
      </c>
      <c r="AN330" s="136" t="str">
        <f t="shared" si="191"/>
        <v/>
      </c>
      <c r="AO330" s="136" t="str">
        <f t="shared" si="192"/>
        <v/>
      </c>
      <c r="AP330" s="136" t="str">
        <f t="shared" si="193"/>
        <v/>
      </c>
      <c r="AQ330" s="136" t="str">
        <f t="shared" si="194"/>
        <v/>
      </c>
      <c r="AR330" s="136" t="str">
        <f t="shared" si="195"/>
        <v/>
      </c>
      <c r="AS330" s="136" t="str">
        <f t="shared" si="196"/>
        <v/>
      </c>
      <c r="AT330" s="136" t="str">
        <f t="shared" si="197"/>
        <v/>
      </c>
      <c r="AU330" s="136" t="str">
        <f t="shared" si="198"/>
        <v/>
      </c>
      <c r="AV330" s="136" t="str">
        <f t="shared" si="199"/>
        <v/>
      </c>
      <c r="AW330" s="136" t="str">
        <f t="shared" si="200"/>
        <v/>
      </c>
      <c r="AX330" s="136" t="str">
        <f t="shared" si="201"/>
        <v/>
      </c>
      <c r="AY330" s="136" t="str">
        <f t="shared" si="202"/>
        <v/>
      </c>
      <c r="AZ330" s="136" t="str">
        <f t="shared" si="203"/>
        <v/>
      </c>
      <c r="BA330" s="136" t="str">
        <f t="shared" si="204"/>
        <v/>
      </c>
      <c r="BB330" s="136" t="str">
        <f t="shared" si="205"/>
        <v/>
      </c>
      <c r="BC330" s="136" t="str">
        <f t="shared" si="206"/>
        <v/>
      </c>
      <c r="BD330" s="136" t="str">
        <f t="shared" si="207"/>
        <v/>
      </c>
      <c r="BE330" s="136" t="str">
        <f t="shared" si="208"/>
        <v/>
      </c>
      <c r="BF330" s="136" t="str">
        <f t="shared" si="209"/>
        <v/>
      </c>
      <c r="BG330" s="136" t="str">
        <f t="shared" si="210"/>
        <v/>
      </c>
      <c r="BH330" s="136" t="str">
        <f t="shared" si="211"/>
        <v/>
      </c>
      <c r="BI330" s="136" t="str">
        <f t="shared" si="212"/>
        <v/>
      </c>
      <c r="BJ330" s="136" t="str">
        <f t="shared" si="213"/>
        <v/>
      </c>
      <c r="BK330" s="136" t="str">
        <f t="shared" si="214"/>
        <v/>
      </c>
      <c r="BL330" s="136" t="str">
        <f t="shared" si="215"/>
        <v/>
      </c>
    </row>
    <row r="331" spans="1:64" s="3" customFormat="1" x14ac:dyDescent="0.35">
      <c r="A331" s="187"/>
      <c r="B331" s="188"/>
      <c r="C331" s="189"/>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2"/>
      <c r="AC331" s="136" t="str">
        <f t="shared" si="180"/>
        <v/>
      </c>
      <c r="AD331" s="136" t="str">
        <f t="shared" si="181"/>
        <v/>
      </c>
      <c r="AE331" s="136" t="str">
        <f t="shared" si="182"/>
        <v/>
      </c>
      <c r="AF331" s="136" t="str">
        <f t="shared" si="183"/>
        <v/>
      </c>
      <c r="AG331" s="136" t="str">
        <f t="shared" si="184"/>
        <v/>
      </c>
      <c r="AH331" s="136" t="str">
        <f t="shared" si="185"/>
        <v/>
      </c>
      <c r="AI331" s="136" t="str">
        <f t="shared" si="186"/>
        <v/>
      </c>
      <c r="AJ331" s="136" t="str">
        <f t="shared" si="187"/>
        <v/>
      </c>
      <c r="AK331" s="136" t="str">
        <f t="shared" si="188"/>
        <v/>
      </c>
      <c r="AL331" s="136" t="str">
        <f t="shared" si="189"/>
        <v/>
      </c>
      <c r="AM331" s="136" t="str">
        <f t="shared" si="190"/>
        <v/>
      </c>
      <c r="AN331" s="136" t="str">
        <f t="shared" si="191"/>
        <v/>
      </c>
      <c r="AO331" s="136" t="str">
        <f t="shared" si="192"/>
        <v/>
      </c>
      <c r="AP331" s="136" t="str">
        <f t="shared" si="193"/>
        <v/>
      </c>
      <c r="AQ331" s="136" t="str">
        <f t="shared" si="194"/>
        <v/>
      </c>
      <c r="AR331" s="136" t="str">
        <f t="shared" si="195"/>
        <v/>
      </c>
      <c r="AS331" s="136" t="str">
        <f t="shared" si="196"/>
        <v/>
      </c>
      <c r="AT331" s="136" t="str">
        <f t="shared" si="197"/>
        <v/>
      </c>
      <c r="AU331" s="136" t="str">
        <f t="shared" si="198"/>
        <v/>
      </c>
      <c r="AV331" s="136" t="str">
        <f t="shared" si="199"/>
        <v/>
      </c>
      <c r="AW331" s="136" t="str">
        <f t="shared" si="200"/>
        <v/>
      </c>
      <c r="AX331" s="136" t="str">
        <f t="shared" si="201"/>
        <v/>
      </c>
      <c r="AY331" s="136" t="str">
        <f t="shared" si="202"/>
        <v/>
      </c>
      <c r="AZ331" s="136" t="str">
        <f t="shared" si="203"/>
        <v/>
      </c>
      <c r="BA331" s="136" t="str">
        <f t="shared" si="204"/>
        <v/>
      </c>
      <c r="BB331" s="136" t="str">
        <f t="shared" si="205"/>
        <v/>
      </c>
      <c r="BC331" s="136" t="str">
        <f t="shared" si="206"/>
        <v/>
      </c>
      <c r="BD331" s="136" t="str">
        <f t="shared" si="207"/>
        <v/>
      </c>
      <c r="BE331" s="136" t="str">
        <f t="shared" si="208"/>
        <v/>
      </c>
      <c r="BF331" s="136" t="str">
        <f t="shared" si="209"/>
        <v/>
      </c>
      <c r="BG331" s="136" t="str">
        <f t="shared" si="210"/>
        <v/>
      </c>
      <c r="BH331" s="136" t="str">
        <f t="shared" si="211"/>
        <v/>
      </c>
      <c r="BI331" s="136" t="str">
        <f t="shared" si="212"/>
        <v/>
      </c>
      <c r="BJ331" s="136" t="str">
        <f t="shared" si="213"/>
        <v/>
      </c>
      <c r="BK331" s="136" t="str">
        <f t="shared" si="214"/>
        <v/>
      </c>
      <c r="BL331" s="136" t="str">
        <f t="shared" si="215"/>
        <v/>
      </c>
    </row>
    <row r="332" spans="1:64" s="3" customFormat="1" x14ac:dyDescent="0.35">
      <c r="A332" s="187"/>
      <c r="B332" s="188"/>
      <c r="C332" s="189"/>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2"/>
      <c r="AC332" s="136" t="str">
        <f t="shared" si="180"/>
        <v/>
      </c>
      <c r="AD332" s="136" t="str">
        <f t="shared" si="181"/>
        <v/>
      </c>
      <c r="AE332" s="136" t="str">
        <f t="shared" si="182"/>
        <v/>
      </c>
      <c r="AF332" s="136" t="str">
        <f t="shared" si="183"/>
        <v/>
      </c>
      <c r="AG332" s="136" t="str">
        <f t="shared" si="184"/>
        <v/>
      </c>
      <c r="AH332" s="136" t="str">
        <f t="shared" si="185"/>
        <v/>
      </c>
      <c r="AI332" s="136" t="str">
        <f t="shared" si="186"/>
        <v/>
      </c>
      <c r="AJ332" s="136" t="str">
        <f t="shared" si="187"/>
        <v/>
      </c>
      <c r="AK332" s="136" t="str">
        <f t="shared" si="188"/>
        <v/>
      </c>
      <c r="AL332" s="136" t="str">
        <f t="shared" si="189"/>
        <v/>
      </c>
      <c r="AM332" s="136" t="str">
        <f t="shared" si="190"/>
        <v/>
      </c>
      <c r="AN332" s="136" t="str">
        <f t="shared" si="191"/>
        <v/>
      </c>
      <c r="AO332" s="136" t="str">
        <f t="shared" si="192"/>
        <v/>
      </c>
      <c r="AP332" s="136" t="str">
        <f t="shared" si="193"/>
        <v/>
      </c>
      <c r="AQ332" s="136" t="str">
        <f t="shared" si="194"/>
        <v/>
      </c>
      <c r="AR332" s="136" t="str">
        <f t="shared" si="195"/>
        <v/>
      </c>
      <c r="AS332" s="136" t="str">
        <f t="shared" si="196"/>
        <v/>
      </c>
      <c r="AT332" s="136" t="str">
        <f t="shared" si="197"/>
        <v/>
      </c>
      <c r="AU332" s="136" t="str">
        <f t="shared" si="198"/>
        <v/>
      </c>
      <c r="AV332" s="136" t="str">
        <f t="shared" si="199"/>
        <v/>
      </c>
      <c r="AW332" s="136" t="str">
        <f t="shared" si="200"/>
        <v/>
      </c>
      <c r="AX332" s="136" t="str">
        <f t="shared" si="201"/>
        <v/>
      </c>
      <c r="AY332" s="136" t="str">
        <f t="shared" si="202"/>
        <v/>
      </c>
      <c r="AZ332" s="136" t="str">
        <f t="shared" si="203"/>
        <v/>
      </c>
      <c r="BA332" s="136" t="str">
        <f t="shared" si="204"/>
        <v/>
      </c>
      <c r="BB332" s="136" t="str">
        <f t="shared" si="205"/>
        <v/>
      </c>
      <c r="BC332" s="136" t="str">
        <f t="shared" si="206"/>
        <v/>
      </c>
      <c r="BD332" s="136" t="str">
        <f t="shared" si="207"/>
        <v/>
      </c>
      <c r="BE332" s="136" t="str">
        <f t="shared" si="208"/>
        <v/>
      </c>
      <c r="BF332" s="136" t="str">
        <f t="shared" si="209"/>
        <v/>
      </c>
      <c r="BG332" s="136" t="str">
        <f t="shared" si="210"/>
        <v/>
      </c>
      <c r="BH332" s="136" t="str">
        <f t="shared" si="211"/>
        <v/>
      </c>
      <c r="BI332" s="136" t="str">
        <f t="shared" si="212"/>
        <v/>
      </c>
      <c r="BJ332" s="136" t="str">
        <f t="shared" si="213"/>
        <v/>
      </c>
      <c r="BK332" s="136" t="str">
        <f t="shared" si="214"/>
        <v/>
      </c>
      <c r="BL332" s="136" t="str">
        <f t="shared" si="215"/>
        <v/>
      </c>
    </row>
    <row r="333" spans="1:64" s="3" customFormat="1" x14ac:dyDescent="0.35">
      <c r="A333" s="187"/>
      <c r="B333" s="188"/>
      <c r="C333" s="189"/>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2"/>
      <c r="AC333" s="136" t="str">
        <f t="shared" si="180"/>
        <v/>
      </c>
      <c r="AD333" s="136" t="str">
        <f t="shared" si="181"/>
        <v/>
      </c>
      <c r="AE333" s="136" t="str">
        <f t="shared" si="182"/>
        <v/>
      </c>
      <c r="AF333" s="136" t="str">
        <f t="shared" si="183"/>
        <v/>
      </c>
      <c r="AG333" s="136" t="str">
        <f t="shared" si="184"/>
        <v/>
      </c>
      <c r="AH333" s="136" t="str">
        <f t="shared" si="185"/>
        <v/>
      </c>
      <c r="AI333" s="136" t="str">
        <f t="shared" si="186"/>
        <v/>
      </c>
      <c r="AJ333" s="136" t="str">
        <f t="shared" si="187"/>
        <v/>
      </c>
      <c r="AK333" s="136" t="str">
        <f t="shared" si="188"/>
        <v/>
      </c>
      <c r="AL333" s="136" t="str">
        <f t="shared" si="189"/>
        <v/>
      </c>
      <c r="AM333" s="136" t="str">
        <f t="shared" si="190"/>
        <v/>
      </c>
      <c r="AN333" s="136" t="str">
        <f t="shared" si="191"/>
        <v/>
      </c>
      <c r="AO333" s="136" t="str">
        <f t="shared" si="192"/>
        <v/>
      </c>
      <c r="AP333" s="136" t="str">
        <f t="shared" si="193"/>
        <v/>
      </c>
      <c r="AQ333" s="136" t="str">
        <f t="shared" si="194"/>
        <v/>
      </c>
      <c r="AR333" s="136" t="str">
        <f t="shared" si="195"/>
        <v/>
      </c>
      <c r="AS333" s="136" t="str">
        <f t="shared" si="196"/>
        <v/>
      </c>
      <c r="AT333" s="136" t="str">
        <f t="shared" si="197"/>
        <v/>
      </c>
      <c r="AU333" s="136" t="str">
        <f t="shared" si="198"/>
        <v/>
      </c>
      <c r="AV333" s="136" t="str">
        <f t="shared" si="199"/>
        <v/>
      </c>
      <c r="AW333" s="136" t="str">
        <f t="shared" si="200"/>
        <v/>
      </c>
      <c r="AX333" s="136" t="str">
        <f t="shared" si="201"/>
        <v/>
      </c>
      <c r="AY333" s="136" t="str">
        <f t="shared" si="202"/>
        <v/>
      </c>
      <c r="AZ333" s="136" t="str">
        <f t="shared" si="203"/>
        <v/>
      </c>
      <c r="BA333" s="136" t="str">
        <f t="shared" si="204"/>
        <v/>
      </c>
      <c r="BB333" s="136" t="str">
        <f t="shared" si="205"/>
        <v/>
      </c>
      <c r="BC333" s="136" t="str">
        <f t="shared" si="206"/>
        <v/>
      </c>
      <c r="BD333" s="136" t="str">
        <f t="shared" si="207"/>
        <v/>
      </c>
      <c r="BE333" s="136" t="str">
        <f t="shared" si="208"/>
        <v/>
      </c>
      <c r="BF333" s="136" t="str">
        <f t="shared" si="209"/>
        <v/>
      </c>
      <c r="BG333" s="136" t="str">
        <f t="shared" si="210"/>
        <v/>
      </c>
      <c r="BH333" s="136" t="str">
        <f t="shared" si="211"/>
        <v/>
      </c>
      <c r="BI333" s="136" t="str">
        <f t="shared" si="212"/>
        <v/>
      </c>
      <c r="BJ333" s="136" t="str">
        <f t="shared" si="213"/>
        <v/>
      </c>
      <c r="BK333" s="136" t="str">
        <f t="shared" si="214"/>
        <v/>
      </c>
      <c r="BL333" s="136" t="str">
        <f t="shared" si="215"/>
        <v/>
      </c>
    </row>
    <row r="334" spans="1:64" s="3" customFormat="1" x14ac:dyDescent="0.35">
      <c r="A334" s="187"/>
      <c r="B334" s="188"/>
      <c r="C334" s="189"/>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2"/>
      <c r="AC334" s="136" t="str">
        <f t="shared" si="180"/>
        <v/>
      </c>
      <c r="AD334" s="136" t="str">
        <f t="shared" si="181"/>
        <v/>
      </c>
      <c r="AE334" s="136" t="str">
        <f t="shared" si="182"/>
        <v/>
      </c>
      <c r="AF334" s="136" t="str">
        <f t="shared" si="183"/>
        <v/>
      </c>
      <c r="AG334" s="136" t="str">
        <f t="shared" si="184"/>
        <v/>
      </c>
      <c r="AH334" s="136" t="str">
        <f t="shared" si="185"/>
        <v/>
      </c>
      <c r="AI334" s="136" t="str">
        <f t="shared" si="186"/>
        <v/>
      </c>
      <c r="AJ334" s="136" t="str">
        <f t="shared" si="187"/>
        <v/>
      </c>
      <c r="AK334" s="136" t="str">
        <f t="shared" si="188"/>
        <v/>
      </c>
      <c r="AL334" s="136" t="str">
        <f t="shared" si="189"/>
        <v/>
      </c>
      <c r="AM334" s="136" t="str">
        <f t="shared" si="190"/>
        <v/>
      </c>
      <c r="AN334" s="136" t="str">
        <f t="shared" si="191"/>
        <v/>
      </c>
      <c r="AO334" s="136" t="str">
        <f t="shared" si="192"/>
        <v/>
      </c>
      <c r="AP334" s="136" t="str">
        <f t="shared" si="193"/>
        <v/>
      </c>
      <c r="AQ334" s="136" t="str">
        <f t="shared" si="194"/>
        <v/>
      </c>
      <c r="AR334" s="136" t="str">
        <f t="shared" si="195"/>
        <v/>
      </c>
      <c r="AS334" s="136" t="str">
        <f t="shared" si="196"/>
        <v/>
      </c>
      <c r="AT334" s="136" t="str">
        <f t="shared" si="197"/>
        <v/>
      </c>
      <c r="AU334" s="136" t="str">
        <f t="shared" si="198"/>
        <v/>
      </c>
      <c r="AV334" s="136" t="str">
        <f t="shared" si="199"/>
        <v/>
      </c>
      <c r="AW334" s="136" t="str">
        <f t="shared" si="200"/>
        <v/>
      </c>
      <c r="AX334" s="136" t="str">
        <f t="shared" si="201"/>
        <v/>
      </c>
      <c r="AY334" s="136" t="str">
        <f t="shared" si="202"/>
        <v/>
      </c>
      <c r="AZ334" s="136" t="str">
        <f t="shared" si="203"/>
        <v/>
      </c>
      <c r="BA334" s="136" t="str">
        <f t="shared" si="204"/>
        <v/>
      </c>
      <c r="BB334" s="136" t="str">
        <f t="shared" si="205"/>
        <v/>
      </c>
      <c r="BC334" s="136" t="str">
        <f t="shared" si="206"/>
        <v/>
      </c>
      <c r="BD334" s="136" t="str">
        <f t="shared" si="207"/>
        <v/>
      </c>
      <c r="BE334" s="136" t="str">
        <f t="shared" si="208"/>
        <v/>
      </c>
      <c r="BF334" s="136" t="str">
        <f t="shared" si="209"/>
        <v/>
      </c>
      <c r="BG334" s="136" t="str">
        <f t="shared" si="210"/>
        <v/>
      </c>
      <c r="BH334" s="136" t="str">
        <f t="shared" si="211"/>
        <v/>
      </c>
      <c r="BI334" s="136" t="str">
        <f t="shared" si="212"/>
        <v/>
      </c>
      <c r="BJ334" s="136" t="str">
        <f t="shared" si="213"/>
        <v/>
      </c>
      <c r="BK334" s="136" t="str">
        <f t="shared" si="214"/>
        <v/>
      </c>
      <c r="BL334" s="136" t="str">
        <f t="shared" si="215"/>
        <v/>
      </c>
    </row>
    <row r="335" spans="1:64" s="3" customFormat="1" x14ac:dyDescent="0.35">
      <c r="A335" s="187"/>
      <c r="B335" s="188"/>
      <c r="C335" s="189"/>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2"/>
      <c r="AC335" s="136" t="str">
        <f t="shared" si="180"/>
        <v/>
      </c>
      <c r="AD335" s="136" t="str">
        <f t="shared" si="181"/>
        <v/>
      </c>
      <c r="AE335" s="136" t="str">
        <f t="shared" si="182"/>
        <v/>
      </c>
      <c r="AF335" s="136" t="str">
        <f t="shared" si="183"/>
        <v/>
      </c>
      <c r="AG335" s="136" t="str">
        <f t="shared" si="184"/>
        <v/>
      </c>
      <c r="AH335" s="136" t="str">
        <f t="shared" si="185"/>
        <v/>
      </c>
      <c r="AI335" s="136" t="str">
        <f t="shared" si="186"/>
        <v/>
      </c>
      <c r="AJ335" s="136" t="str">
        <f t="shared" si="187"/>
        <v/>
      </c>
      <c r="AK335" s="136" t="str">
        <f t="shared" si="188"/>
        <v/>
      </c>
      <c r="AL335" s="136" t="str">
        <f t="shared" si="189"/>
        <v/>
      </c>
      <c r="AM335" s="136" t="str">
        <f t="shared" si="190"/>
        <v/>
      </c>
      <c r="AN335" s="136" t="str">
        <f t="shared" si="191"/>
        <v/>
      </c>
      <c r="AO335" s="136" t="str">
        <f t="shared" si="192"/>
        <v/>
      </c>
      <c r="AP335" s="136" t="str">
        <f t="shared" si="193"/>
        <v/>
      </c>
      <c r="AQ335" s="136" t="str">
        <f t="shared" si="194"/>
        <v/>
      </c>
      <c r="AR335" s="136" t="str">
        <f t="shared" si="195"/>
        <v/>
      </c>
      <c r="AS335" s="136" t="str">
        <f t="shared" si="196"/>
        <v/>
      </c>
      <c r="AT335" s="136" t="str">
        <f t="shared" si="197"/>
        <v/>
      </c>
      <c r="AU335" s="136" t="str">
        <f t="shared" si="198"/>
        <v/>
      </c>
      <c r="AV335" s="136" t="str">
        <f t="shared" si="199"/>
        <v/>
      </c>
      <c r="AW335" s="136" t="str">
        <f t="shared" si="200"/>
        <v/>
      </c>
      <c r="AX335" s="136" t="str">
        <f t="shared" si="201"/>
        <v/>
      </c>
      <c r="AY335" s="136" t="str">
        <f t="shared" si="202"/>
        <v/>
      </c>
      <c r="AZ335" s="136" t="str">
        <f t="shared" si="203"/>
        <v/>
      </c>
      <c r="BA335" s="136" t="str">
        <f t="shared" si="204"/>
        <v/>
      </c>
      <c r="BB335" s="136" t="str">
        <f t="shared" si="205"/>
        <v/>
      </c>
      <c r="BC335" s="136" t="str">
        <f t="shared" si="206"/>
        <v/>
      </c>
      <c r="BD335" s="136" t="str">
        <f t="shared" si="207"/>
        <v/>
      </c>
      <c r="BE335" s="136" t="str">
        <f t="shared" si="208"/>
        <v/>
      </c>
      <c r="BF335" s="136" t="str">
        <f t="shared" si="209"/>
        <v/>
      </c>
      <c r="BG335" s="136" t="str">
        <f t="shared" si="210"/>
        <v/>
      </c>
      <c r="BH335" s="136" t="str">
        <f t="shared" si="211"/>
        <v/>
      </c>
      <c r="BI335" s="136" t="str">
        <f t="shared" si="212"/>
        <v/>
      </c>
      <c r="BJ335" s="136" t="str">
        <f t="shared" si="213"/>
        <v/>
      </c>
      <c r="BK335" s="136" t="str">
        <f t="shared" si="214"/>
        <v/>
      </c>
      <c r="BL335" s="136" t="str">
        <f t="shared" si="215"/>
        <v/>
      </c>
    </row>
    <row r="336" spans="1:64" s="3" customFormat="1" x14ac:dyDescent="0.35">
      <c r="A336" s="187"/>
      <c r="B336" s="188"/>
      <c r="C336" s="189"/>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2"/>
      <c r="AC336" s="136" t="str">
        <f t="shared" si="180"/>
        <v/>
      </c>
      <c r="AD336" s="136" t="str">
        <f t="shared" si="181"/>
        <v/>
      </c>
      <c r="AE336" s="136" t="str">
        <f t="shared" si="182"/>
        <v/>
      </c>
      <c r="AF336" s="136" t="str">
        <f t="shared" si="183"/>
        <v/>
      </c>
      <c r="AG336" s="136" t="str">
        <f t="shared" si="184"/>
        <v/>
      </c>
      <c r="AH336" s="136" t="str">
        <f t="shared" si="185"/>
        <v/>
      </c>
      <c r="AI336" s="136" t="str">
        <f t="shared" si="186"/>
        <v/>
      </c>
      <c r="AJ336" s="136" t="str">
        <f t="shared" si="187"/>
        <v/>
      </c>
      <c r="AK336" s="136" t="str">
        <f t="shared" si="188"/>
        <v/>
      </c>
      <c r="AL336" s="136" t="str">
        <f t="shared" si="189"/>
        <v/>
      </c>
      <c r="AM336" s="136" t="str">
        <f t="shared" si="190"/>
        <v/>
      </c>
      <c r="AN336" s="136" t="str">
        <f t="shared" si="191"/>
        <v/>
      </c>
      <c r="AO336" s="136" t="str">
        <f t="shared" si="192"/>
        <v/>
      </c>
      <c r="AP336" s="136" t="str">
        <f t="shared" si="193"/>
        <v/>
      </c>
      <c r="AQ336" s="136" t="str">
        <f t="shared" si="194"/>
        <v/>
      </c>
      <c r="AR336" s="136" t="str">
        <f t="shared" si="195"/>
        <v/>
      </c>
      <c r="AS336" s="136" t="str">
        <f t="shared" si="196"/>
        <v/>
      </c>
      <c r="AT336" s="136" t="str">
        <f t="shared" si="197"/>
        <v/>
      </c>
      <c r="AU336" s="136" t="str">
        <f t="shared" si="198"/>
        <v/>
      </c>
      <c r="AV336" s="136" t="str">
        <f t="shared" si="199"/>
        <v/>
      </c>
      <c r="AW336" s="136" t="str">
        <f t="shared" si="200"/>
        <v/>
      </c>
      <c r="AX336" s="136" t="str">
        <f t="shared" si="201"/>
        <v/>
      </c>
      <c r="AY336" s="136" t="str">
        <f t="shared" si="202"/>
        <v/>
      </c>
      <c r="AZ336" s="136" t="str">
        <f t="shared" si="203"/>
        <v/>
      </c>
      <c r="BA336" s="136" t="str">
        <f t="shared" si="204"/>
        <v/>
      </c>
      <c r="BB336" s="136" t="str">
        <f t="shared" si="205"/>
        <v/>
      </c>
      <c r="BC336" s="136" t="str">
        <f t="shared" si="206"/>
        <v/>
      </c>
      <c r="BD336" s="136" t="str">
        <f t="shared" si="207"/>
        <v/>
      </c>
      <c r="BE336" s="136" t="str">
        <f t="shared" si="208"/>
        <v/>
      </c>
      <c r="BF336" s="136" t="str">
        <f t="shared" si="209"/>
        <v/>
      </c>
      <c r="BG336" s="136" t="str">
        <f t="shared" si="210"/>
        <v/>
      </c>
      <c r="BH336" s="136" t="str">
        <f t="shared" si="211"/>
        <v/>
      </c>
      <c r="BI336" s="136" t="str">
        <f t="shared" si="212"/>
        <v/>
      </c>
      <c r="BJ336" s="136" t="str">
        <f t="shared" si="213"/>
        <v/>
      </c>
      <c r="BK336" s="136" t="str">
        <f t="shared" si="214"/>
        <v/>
      </c>
      <c r="BL336" s="136" t="str">
        <f t="shared" si="215"/>
        <v/>
      </c>
    </row>
    <row r="337" spans="1:64" s="3" customFormat="1" x14ac:dyDescent="0.35">
      <c r="A337" s="187"/>
      <c r="B337" s="188"/>
      <c r="C337" s="189"/>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2"/>
      <c r="AC337" s="136" t="str">
        <f t="shared" si="180"/>
        <v/>
      </c>
      <c r="AD337" s="136" t="str">
        <f t="shared" si="181"/>
        <v/>
      </c>
      <c r="AE337" s="136" t="str">
        <f t="shared" si="182"/>
        <v/>
      </c>
      <c r="AF337" s="136" t="str">
        <f t="shared" si="183"/>
        <v/>
      </c>
      <c r="AG337" s="136" t="str">
        <f t="shared" si="184"/>
        <v/>
      </c>
      <c r="AH337" s="136" t="str">
        <f t="shared" si="185"/>
        <v/>
      </c>
      <c r="AI337" s="136" t="str">
        <f t="shared" si="186"/>
        <v/>
      </c>
      <c r="AJ337" s="136" t="str">
        <f t="shared" si="187"/>
        <v/>
      </c>
      <c r="AK337" s="136" t="str">
        <f t="shared" si="188"/>
        <v/>
      </c>
      <c r="AL337" s="136" t="str">
        <f t="shared" si="189"/>
        <v/>
      </c>
      <c r="AM337" s="136" t="str">
        <f t="shared" si="190"/>
        <v/>
      </c>
      <c r="AN337" s="136" t="str">
        <f t="shared" si="191"/>
        <v/>
      </c>
      <c r="AO337" s="136" t="str">
        <f t="shared" si="192"/>
        <v/>
      </c>
      <c r="AP337" s="136" t="str">
        <f t="shared" si="193"/>
        <v/>
      </c>
      <c r="AQ337" s="136" t="str">
        <f t="shared" si="194"/>
        <v/>
      </c>
      <c r="AR337" s="136" t="str">
        <f t="shared" si="195"/>
        <v/>
      </c>
      <c r="AS337" s="136" t="str">
        <f t="shared" si="196"/>
        <v/>
      </c>
      <c r="AT337" s="136" t="str">
        <f t="shared" si="197"/>
        <v/>
      </c>
      <c r="AU337" s="136" t="str">
        <f t="shared" si="198"/>
        <v/>
      </c>
      <c r="AV337" s="136" t="str">
        <f t="shared" si="199"/>
        <v/>
      </c>
      <c r="AW337" s="136" t="str">
        <f t="shared" si="200"/>
        <v/>
      </c>
      <c r="AX337" s="136" t="str">
        <f t="shared" si="201"/>
        <v/>
      </c>
      <c r="AY337" s="136" t="str">
        <f t="shared" si="202"/>
        <v/>
      </c>
      <c r="AZ337" s="136" t="str">
        <f t="shared" si="203"/>
        <v/>
      </c>
      <c r="BA337" s="136" t="str">
        <f t="shared" si="204"/>
        <v/>
      </c>
      <c r="BB337" s="136" t="str">
        <f t="shared" si="205"/>
        <v/>
      </c>
      <c r="BC337" s="136" t="str">
        <f t="shared" si="206"/>
        <v/>
      </c>
      <c r="BD337" s="136" t="str">
        <f t="shared" si="207"/>
        <v/>
      </c>
      <c r="BE337" s="136" t="str">
        <f t="shared" si="208"/>
        <v/>
      </c>
      <c r="BF337" s="136" t="str">
        <f t="shared" si="209"/>
        <v/>
      </c>
      <c r="BG337" s="136" t="str">
        <f t="shared" si="210"/>
        <v/>
      </c>
      <c r="BH337" s="136" t="str">
        <f t="shared" si="211"/>
        <v/>
      </c>
      <c r="BI337" s="136" t="str">
        <f t="shared" si="212"/>
        <v/>
      </c>
      <c r="BJ337" s="136" t="str">
        <f t="shared" si="213"/>
        <v/>
      </c>
      <c r="BK337" s="136" t="str">
        <f t="shared" si="214"/>
        <v/>
      </c>
      <c r="BL337" s="136" t="str">
        <f t="shared" si="215"/>
        <v/>
      </c>
    </row>
    <row r="338" spans="1:64" s="3" customFormat="1" x14ac:dyDescent="0.35">
      <c r="A338" s="187"/>
      <c r="B338" s="188"/>
      <c r="C338" s="189"/>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2"/>
      <c r="AC338" s="136" t="str">
        <f t="shared" si="180"/>
        <v/>
      </c>
      <c r="AD338" s="136" t="str">
        <f t="shared" si="181"/>
        <v/>
      </c>
      <c r="AE338" s="136" t="str">
        <f t="shared" si="182"/>
        <v/>
      </c>
      <c r="AF338" s="136" t="str">
        <f t="shared" si="183"/>
        <v/>
      </c>
      <c r="AG338" s="136" t="str">
        <f t="shared" si="184"/>
        <v/>
      </c>
      <c r="AH338" s="136" t="str">
        <f t="shared" si="185"/>
        <v/>
      </c>
      <c r="AI338" s="136" t="str">
        <f t="shared" si="186"/>
        <v/>
      </c>
      <c r="AJ338" s="136" t="str">
        <f t="shared" si="187"/>
        <v/>
      </c>
      <c r="AK338" s="136" t="str">
        <f t="shared" si="188"/>
        <v/>
      </c>
      <c r="AL338" s="136" t="str">
        <f t="shared" si="189"/>
        <v/>
      </c>
      <c r="AM338" s="136" t="str">
        <f t="shared" si="190"/>
        <v/>
      </c>
      <c r="AN338" s="136" t="str">
        <f t="shared" si="191"/>
        <v/>
      </c>
      <c r="AO338" s="136" t="str">
        <f t="shared" si="192"/>
        <v/>
      </c>
      <c r="AP338" s="136" t="str">
        <f t="shared" si="193"/>
        <v/>
      </c>
      <c r="AQ338" s="136" t="str">
        <f t="shared" si="194"/>
        <v/>
      </c>
      <c r="AR338" s="136" t="str">
        <f t="shared" si="195"/>
        <v/>
      </c>
      <c r="AS338" s="136" t="str">
        <f t="shared" si="196"/>
        <v/>
      </c>
      <c r="AT338" s="136" t="str">
        <f t="shared" si="197"/>
        <v/>
      </c>
      <c r="AU338" s="136" t="str">
        <f t="shared" si="198"/>
        <v/>
      </c>
      <c r="AV338" s="136" t="str">
        <f t="shared" si="199"/>
        <v/>
      </c>
      <c r="AW338" s="136" t="str">
        <f t="shared" si="200"/>
        <v/>
      </c>
      <c r="AX338" s="136" t="str">
        <f t="shared" si="201"/>
        <v/>
      </c>
      <c r="AY338" s="136" t="str">
        <f t="shared" si="202"/>
        <v/>
      </c>
      <c r="AZ338" s="136" t="str">
        <f t="shared" si="203"/>
        <v/>
      </c>
      <c r="BA338" s="136" t="str">
        <f t="shared" si="204"/>
        <v/>
      </c>
      <c r="BB338" s="136" t="str">
        <f t="shared" si="205"/>
        <v/>
      </c>
      <c r="BC338" s="136" t="str">
        <f t="shared" si="206"/>
        <v/>
      </c>
      <c r="BD338" s="136" t="str">
        <f t="shared" si="207"/>
        <v/>
      </c>
      <c r="BE338" s="136" t="str">
        <f t="shared" si="208"/>
        <v/>
      </c>
      <c r="BF338" s="136" t="str">
        <f t="shared" si="209"/>
        <v/>
      </c>
      <c r="BG338" s="136" t="str">
        <f t="shared" si="210"/>
        <v/>
      </c>
      <c r="BH338" s="136" t="str">
        <f t="shared" si="211"/>
        <v/>
      </c>
      <c r="BI338" s="136" t="str">
        <f t="shared" si="212"/>
        <v/>
      </c>
      <c r="BJ338" s="136" t="str">
        <f t="shared" si="213"/>
        <v/>
      </c>
      <c r="BK338" s="136" t="str">
        <f t="shared" si="214"/>
        <v/>
      </c>
      <c r="BL338" s="136" t="str">
        <f t="shared" si="215"/>
        <v/>
      </c>
    </row>
    <row r="339" spans="1:64" s="3" customFormat="1" x14ac:dyDescent="0.35">
      <c r="A339" s="187"/>
      <c r="B339" s="188"/>
      <c r="C339" s="189"/>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2"/>
      <c r="AC339" s="136" t="str">
        <f t="shared" si="180"/>
        <v/>
      </c>
      <c r="AD339" s="136" t="str">
        <f t="shared" si="181"/>
        <v/>
      </c>
      <c r="AE339" s="136" t="str">
        <f t="shared" si="182"/>
        <v/>
      </c>
      <c r="AF339" s="136" t="str">
        <f t="shared" si="183"/>
        <v/>
      </c>
      <c r="AG339" s="136" t="str">
        <f t="shared" si="184"/>
        <v/>
      </c>
      <c r="AH339" s="136" t="str">
        <f t="shared" si="185"/>
        <v/>
      </c>
      <c r="AI339" s="136" t="str">
        <f t="shared" si="186"/>
        <v/>
      </c>
      <c r="AJ339" s="136" t="str">
        <f t="shared" si="187"/>
        <v/>
      </c>
      <c r="AK339" s="136" t="str">
        <f t="shared" si="188"/>
        <v/>
      </c>
      <c r="AL339" s="136" t="str">
        <f t="shared" si="189"/>
        <v/>
      </c>
      <c r="AM339" s="136" t="str">
        <f t="shared" si="190"/>
        <v/>
      </c>
      <c r="AN339" s="136" t="str">
        <f t="shared" si="191"/>
        <v/>
      </c>
      <c r="AO339" s="136" t="str">
        <f t="shared" si="192"/>
        <v/>
      </c>
      <c r="AP339" s="136" t="str">
        <f t="shared" si="193"/>
        <v/>
      </c>
      <c r="AQ339" s="136" t="str">
        <f t="shared" si="194"/>
        <v/>
      </c>
      <c r="AR339" s="136" t="str">
        <f t="shared" si="195"/>
        <v/>
      </c>
      <c r="AS339" s="136" t="str">
        <f t="shared" si="196"/>
        <v/>
      </c>
      <c r="AT339" s="136" t="str">
        <f t="shared" si="197"/>
        <v/>
      </c>
      <c r="AU339" s="136" t="str">
        <f t="shared" si="198"/>
        <v/>
      </c>
      <c r="AV339" s="136" t="str">
        <f t="shared" si="199"/>
        <v/>
      </c>
      <c r="AW339" s="136" t="str">
        <f t="shared" si="200"/>
        <v/>
      </c>
      <c r="AX339" s="136" t="str">
        <f t="shared" si="201"/>
        <v/>
      </c>
      <c r="AY339" s="136" t="str">
        <f t="shared" si="202"/>
        <v/>
      </c>
      <c r="AZ339" s="136" t="str">
        <f t="shared" si="203"/>
        <v/>
      </c>
      <c r="BA339" s="136" t="str">
        <f t="shared" si="204"/>
        <v/>
      </c>
      <c r="BB339" s="136" t="str">
        <f t="shared" si="205"/>
        <v/>
      </c>
      <c r="BC339" s="136" t="str">
        <f t="shared" si="206"/>
        <v/>
      </c>
      <c r="BD339" s="136" t="str">
        <f t="shared" si="207"/>
        <v/>
      </c>
      <c r="BE339" s="136" t="str">
        <f t="shared" si="208"/>
        <v/>
      </c>
      <c r="BF339" s="136" t="str">
        <f t="shared" si="209"/>
        <v/>
      </c>
      <c r="BG339" s="136" t="str">
        <f t="shared" si="210"/>
        <v/>
      </c>
      <c r="BH339" s="136" t="str">
        <f t="shared" si="211"/>
        <v/>
      </c>
      <c r="BI339" s="136" t="str">
        <f t="shared" si="212"/>
        <v/>
      </c>
      <c r="BJ339" s="136" t="str">
        <f t="shared" si="213"/>
        <v/>
      </c>
      <c r="BK339" s="136" t="str">
        <f t="shared" si="214"/>
        <v/>
      </c>
      <c r="BL339" s="136" t="str">
        <f t="shared" si="215"/>
        <v/>
      </c>
    </row>
    <row r="340" spans="1:64" s="3" customFormat="1" x14ac:dyDescent="0.35">
      <c r="A340" s="187"/>
      <c r="B340" s="188"/>
      <c r="C340" s="189"/>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2"/>
      <c r="AC340" s="136" t="str">
        <f t="shared" si="180"/>
        <v/>
      </c>
      <c r="AD340" s="136" t="str">
        <f t="shared" si="181"/>
        <v/>
      </c>
      <c r="AE340" s="136" t="str">
        <f t="shared" si="182"/>
        <v/>
      </c>
      <c r="AF340" s="136" t="str">
        <f t="shared" si="183"/>
        <v/>
      </c>
      <c r="AG340" s="136" t="str">
        <f t="shared" si="184"/>
        <v/>
      </c>
      <c r="AH340" s="136" t="str">
        <f t="shared" si="185"/>
        <v/>
      </c>
      <c r="AI340" s="136" t="str">
        <f t="shared" si="186"/>
        <v/>
      </c>
      <c r="AJ340" s="136" t="str">
        <f t="shared" si="187"/>
        <v/>
      </c>
      <c r="AK340" s="136" t="str">
        <f t="shared" si="188"/>
        <v/>
      </c>
      <c r="AL340" s="136" t="str">
        <f t="shared" si="189"/>
        <v/>
      </c>
      <c r="AM340" s="136" t="str">
        <f t="shared" si="190"/>
        <v/>
      </c>
      <c r="AN340" s="136" t="str">
        <f t="shared" si="191"/>
        <v/>
      </c>
      <c r="AO340" s="136" t="str">
        <f t="shared" si="192"/>
        <v/>
      </c>
      <c r="AP340" s="136" t="str">
        <f t="shared" si="193"/>
        <v/>
      </c>
      <c r="AQ340" s="136" t="str">
        <f t="shared" si="194"/>
        <v/>
      </c>
      <c r="AR340" s="136" t="str">
        <f t="shared" si="195"/>
        <v/>
      </c>
      <c r="AS340" s="136" t="str">
        <f t="shared" si="196"/>
        <v/>
      </c>
      <c r="AT340" s="136" t="str">
        <f t="shared" si="197"/>
        <v/>
      </c>
      <c r="AU340" s="136" t="str">
        <f t="shared" si="198"/>
        <v/>
      </c>
      <c r="AV340" s="136" t="str">
        <f t="shared" si="199"/>
        <v/>
      </c>
      <c r="AW340" s="136" t="str">
        <f t="shared" si="200"/>
        <v/>
      </c>
      <c r="AX340" s="136" t="str">
        <f t="shared" si="201"/>
        <v/>
      </c>
      <c r="AY340" s="136" t="str">
        <f t="shared" si="202"/>
        <v/>
      </c>
      <c r="AZ340" s="136" t="str">
        <f t="shared" si="203"/>
        <v/>
      </c>
      <c r="BA340" s="136" t="str">
        <f t="shared" si="204"/>
        <v/>
      </c>
      <c r="BB340" s="136" t="str">
        <f t="shared" si="205"/>
        <v/>
      </c>
      <c r="BC340" s="136" t="str">
        <f t="shared" si="206"/>
        <v/>
      </c>
      <c r="BD340" s="136" t="str">
        <f t="shared" si="207"/>
        <v/>
      </c>
      <c r="BE340" s="136" t="str">
        <f t="shared" si="208"/>
        <v/>
      </c>
      <c r="BF340" s="136" t="str">
        <f t="shared" si="209"/>
        <v/>
      </c>
      <c r="BG340" s="136" t="str">
        <f t="shared" si="210"/>
        <v/>
      </c>
      <c r="BH340" s="136" t="str">
        <f t="shared" si="211"/>
        <v/>
      </c>
      <c r="BI340" s="136" t="str">
        <f t="shared" si="212"/>
        <v/>
      </c>
      <c r="BJ340" s="136" t="str">
        <f t="shared" si="213"/>
        <v/>
      </c>
      <c r="BK340" s="136" t="str">
        <f t="shared" si="214"/>
        <v/>
      </c>
      <c r="BL340" s="136" t="str">
        <f t="shared" si="215"/>
        <v/>
      </c>
    </row>
    <row r="341" spans="1:64" s="3" customFormat="1" x14ac:dyDescent="0.35">
      <c r="A341" s="187"/>
      <c r="B341" s="188"/>
      <c r="C341" s="189"/>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2"/>
      <c r="AC341" s="136" t="str">
        <f t="shared" si="180"/>
        <v/>
      </c>
      <c r="AD341" s="136" t="str">
        <f t="shared" si="181"/>
        <v/>
      </c>
      <c r="AE341" s="136" t="str">
        <f t="shared" si="182"/>
        <v/>
      </c>
      <c r="AF341" s="136" t="str">
        <f t="shared" si="183"/>
        <v/>
      </c>
      <c r="AG341" s="136" t="str">
        <f t="shared" si="184"/>
        <v/>
      </c>
      <c r="AH341" s="136" t="str">
        <f t="shared" si="185"/>
        <v/>
      </c>
      <c r="AI341" s="136" t="str">
        <f t="shared" si="186"/>
        <v/>
      </c>
      <c r="AJ341" s="136" t="str">
        <f t="shared" si="187"/>
        <v/>
      </c>
      <c r="AK341" s="136" t="str">
        <f t="shared" si="188"/>
        <v/>
      </c>
      <c r="AL341" s="136" t="str">
        <f t="shared" si="189"/>
        <v/>
      </c>
      <c r="AM341" s="136" t="str">
        <f t="shared" si="190"/>
        <v/>
      </c>
      <c r="AN341" s="136" t="str">
        <f t="shared" si="191"/>
        <v/>
      </c>
      <c r="AO341" s="136" t="str">
        <f t="shared" si="192"/>
        <v/>
      </c>
      <c r="AP341" s="136" t="str">
        <f t="shared" si="193"/>
        <v/>
      </c>
      <c r="AQ341" s="136" t="str">
        <f t="shared" si="194"/>
        <v/>
      </c>
      <c r="AR341" s="136" t="str">
        <f t="shared" si="195"/>
        <v/>
      </c>
      <c r="AS341" s="136" t="str">
        <f t="shared" si="196"/>
        <v/>
      </c>
      <c r="AT341" s="136" t="str">
        <f t="shared" si="197"/>
        <v/>
      </c>
      <c r="AU341" s="136" t="str">
        <f t="shared" si="198"/>
        <v/>
      </c>
      <c r="AV341" s="136" t="str">
        <f t="shared" si="199"/>
        <v/>
      </c>
      <c r="AW341" s="136" t="str">
        <f t="shared" si="200"/>
        <v/>
      </c>
      <c r="AX341" s="136" t="str">
        <f t="shared" si="201"/>
        <v/>
      </c>
      <c r="AY341" s="136" t="str">
        <f t="shared" si="202"/>
        <v/>
      </c>
      <c r="AZ341" s="136" t="str">
        <f t="shared" si="203"/>
        <v/>
      </c>
      <c r="BA341" s="136" t="str">
        <f t="shared" si="204"/>
        <v/>
      </c>
      <c r="BB341" s="136" t="str">
        <f t="shared" si="205"/>
        <v/>
      </c>
      <c r="BC341" s="136" t="str">
        <f t="shared" si="206"/>
        <v/>
      </c>
      <c r="BD341" s="136" t="str">
        <f t="shared" si="207"/>
        <v/>
      </c>
      <c r="BE341" s="136" t="str">
        <f t="shared" si="208"/>
        <v/>
      </c>
      <c r="BF341" s="136" t="str">
        <f t="shared" si="209"/>
        <v/>
      </c>
      <c r="BG341" s="136" t="str">
        <f t="shared" si="210"/>
        <v/>
      </c>
      <c r="BH341" s="136" t="str">
        <f t="shared" si="211"/>
        <v/>
      </c>
      <c r="BI341" s="136" t="str">
        <f t="shared" si="212"/>
        <v/>
      </c>
      <c r="BJ341" s="136" t="str">
        <f t="shared" si="213"/>
        <v/>
      </c>
      <c r="BK341" s="136" t="str">
        <f t="shared" si="214"/>
        <v/>
      </c>
      <c r="BL341" s="136" t="str">
        <f t="shared" si="215"/>
        <v/>
      </c>
    </row>
    <row r="342" spans="1:64" s="3" customFormat="1" x14ac:dyDescent="0.35">
      <c r="A342" s="187"/>
      <c r="B342" s="188"/>
      <c r="C342" s="189"/>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2"/>
      <c r="AC342" s="136" t="str">
        <f t="shared" si="180"/>
        <v/>
      </c>
      <c r="AD342" s="136" t="str">
        <f t="shared" si="181"/>
        <v/>
      </c>
      <c r="AE342" s="136" t="str">
        <f t="shared" si="182"/>
        <v/>
      </c>
      <c r="AF342" s="136" t="str">
        <f t="shared" si="183"/>
        <v/>
      </c>
      <c r="AG342" s="136" t="str">
        <f t="shared" si="184"/>
        <v/>
      </c>
      <c r="AH342" s="136" t="str">
        <f t="shared" si="185"/>
        <v/>
      </c>
      <c r="AI342" s="136" t="str">
        <f t="shared" si="186"/>
        <v/>
      </c>
      <c r="AJ342" s="136" t="str">
        <f t="shared" si="187"/>
        <v/>
      </c>
      <c r="AK342" s="136" t="str">
        <f t="shared" si="188"/>
        <v/>
      </c>
      <c r="AL342" s="136" t="str">
        <f t="shared" si="189"/>
        <v/>
      </c>
      <c r="AM342" s="136" t="str">
        <f t="shared" si="190"/>
        <v/>
      </c>
      <c r="AN342" s="136" t="str">
        <f t="shared" si="191"/>
        <v/>
      </c>
      <c r="AO342" s="136" t="str">
        <f t="shared" si="192"/>
        <v/>
      </c>
      <c r="AP342" s="136" t="str">
        <f t="shared" si="193"/>
        <v/>
      </c>
      <c r="AQ342" s="136" t="str">
        <f t="shared" si="194"/>
        <v/>
      </c>
      <c r="AR342" s="136" t="str">
        <f t="shared" si="195"/>
        <v/>
      </c>
      <c r="AS342" s="136" t="str">
        <f t="shared" si="196"/>
        <v/>
      </c>
      <c r="AT342" s="136" t="str">
        <f t="shared" si="197"/>
        <v/>
      </c>
      <c r="AU342" s="136" t="str">
        <f t="shared" si="198"/>
        <v/>
      </c>
      <c r="AV342" s="136" t="str">
        <f t="shared" si="199"/>
        <v/>
      </c>
      <c r="AW342" s="136" t="str">
        <f t="shared" si="200"/>
        <v/>
      </c>
      <c r="AX342" s="136" t="str">
        <f t="shared" si="201"/>
        <v/>
      </c>
      <c r="AY342" s="136" t="str">
        <f t="shared" si="202"/>
        <v/>
      </c>
      <c r="AZ342" s="136" t="str">
        <f t="shared" si="203"/>
        <v/>
      </c>
      <c r="BA342" s="136" t="str">
        <f t="shared" si="204"/>
        <v/>
      </c>
      <c r="BB342" s="136" t="str">
        <f t="shared" si="205"/>
        <v/>
      </c>
      <c r="BC342" s="136" t="str">
        <f t="shared" si="206"/>
        <v/>
      </c>
      <c r="BD342" s="136" t="str">
        <f t="shared" si="207"/>
        <v/>
      </c>
      <c r="BE342" s="136" t="str">
        <f t="shared" si="208"/>
        <v/>
      </c>
      <c r="BF342" s="136" t="str">
        <f t="shared" si="209"/>
        <v/>
      </c>
      <c r="BG342" s="136" t="str">
        <f t="shared" si="210"/>
        <v/>
      </c>
      <c r="BH342" s="136" t="str">
        <f t="shared" si="211"/>
        <v/>
      </c>
      <c r="BI342" s="136" t="str">
        <f t="shared" si="212"/>
        <v/>
      </c>
      <c r="BJ342" s="136" t="str">
        <f t="shared" si="213"/>
        <v/>
      </c>
      <c r="BK342" s="136" t="str">
        <f t="shared" si="214"/>
        <v/>
      </c>
      <c r="BL342" s="136" t="str">
        <f t="shared" si="215"/>
        <v/>
      </c>
    </row>
    <row r="343" spans="1:64" s="3" customFormat="1" x14ac:dyDescent="0.35">
      <c r="A343" s="187"/>
      <c r="B343" s="188"/>
      <c r="C343" s="189"/>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2"/>
      <c r="AC343" s="136" t="str">
        <f t="shared" si="180"/>
        <v/>
      </c>
      <c r="AD343" s="136" t="str">
        <f t="shared" si="181"/>
        <v/>
      </c>
      <c r="AE343" s="136" t="str">
        <f t="shared" si="182"/>
        <v/>
      </c>
      <c r="AF343" s="136" t="str">
        <f t="shared" si="183"/>
        <v/>
      </c>
      <c r="AG343" s="136" t="str">
        <f t="shared" si="184"/>
        <v/>
      </c>
      <c r="AH343" s="136" t="str">
        <f t="shared" si="185"/>
        <v/>
      </c>
      <c r="AI343" s="136" t="str">
        <f t="shared" si="186"/>
        <v/>
      </c>
      <c r="AJ343" s="136" t="str">
        <f t="shared" si="187"/>
        <v/>
      </c>
      <c r="AK343" s="136" t="str">
        <f t="shared" si="188"/>
        <v/>
      </c>
      <c r="AL343" s="136" t="str">
        <f t="shared" si="189"/>
        <v/>
      </c>
      <c r="AM343" s="136" t="str">
        <f t="shared" si="190"/>
        <v/>
      </c>
      <c r="AN343" s="136" t="str">
        <f t="shared" si="191"/>
        <v/>
      </c>
      <c r="AO343" s="136" t="str">
        <f t="shared" si="192"/>
        <v/>
      </c>
      <c r="AP343" s="136" t="str">
        <f t="shared" si="193"/>
        <v/>
      </c>
      <c r="AQ343" s="136" t="str">
        <f t="shared" si="194"/>
        <v/>
      </c>
      <c r="AR343" s="136" t="str">
        <f t="shared" si="195"/>
        <v/>
      </c>
      <c r="AS343" s="136" t="str">
        <f t="shared" si="196"/>
        <v/>
      </c>
      <c r="AT343" s="136" t="str">
        <f t="shared" si="197"/>
        <v/>
      </c>
      <c r="AU343" s="136" t="str">
        <f t="shared" si="198"/>
        <v/>
      </c>
      <c r="AV343" s="136" t="str">
        <f t="shared" si="199"/>
        <v/>
      </c>
      <c r="AW343" s="136" t="str">
        <f t="shared" si="200"/>
        <v/>
      </c>
      <c r="AX343" s="136" t="str">
        <f t="shared" si="201"/>
        <v/>
      </c>
      <c r="AY343" s="136" t="str">
        <f t="shared" si="202"/>
        <v/>
      </c>
      <c r="AZ343" s="136" t="str">
        <f t="shared" si="203"/>
        <v/>
      </c>
      <c r="BA343" s="136" t="str">
        <f t="shared" si="204"/>
        <v/>
      </c>
      <c r="BB343" s="136" t="str">
        <f t="shared" si="205"/>
        <v/>
      </c>
      <c r="BC343" s="136" t="str">
        <f t="shared" si="206"/>
        <v/>
      </c>
      <c r="BD343" s="136" t="str">
        <f t="shared" si="207"/>
        <v/>
      </c>
      <c r="BE343" s="136" t="str">
        <f t="shared" si="208"/>
        <v/>
      </c>
      <c r="BF343" s="136" t="str">
        <f t="shared" si="209"/>
        <v/>
      </c>
      <c r="BG343" s="136" t="str">
        <f t="shared" si="210"/>
        <v/>
      </c>
      <c r="BH343" s="136" t="str">
        <f t="shared" si="211"/>
        <v/>
      </c>
      <c r="BI343" s="136" t="str">
        <f t="shared" si="212"/>
        <v/>
      </c>
      <c r="BJ343" s="136" t="str">
        <f t="shared" si="213"/>
        <v/>
      </c>
      <c r="BK343" s="136" t="str">
        <f t="shared" si="214"/>
        <v/>
      </c>
      <c r="BL343" s="136" t="str">
        <f t="shared" si="215"/>
        <v/>
      </c>
    </row>
    <row r="344" spans="1:64" s="3" customFormat="1" x14ac:dyDescent="0.35">
      <c r="A344" s="187"/>
      <c r="B344" s="188"/>
      <c r="C344" s="189"/>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2"/>
      <c r="AC344" s="136" t="str">
        <f t="shared" ref="AC344:AC407" si="216">IF(OR(RespApodoEncuesta="",RespIDCuestionario="",H344=""),"",
INDEX(TMatrizPuntajes,MATCH(H344,TRespuestas,0),MATCH(H$1,TPreguntas,0)))</f>
        <v/>
      </c>
      <c r="AD344" s="136" t="str">
        <f t="shared" ref="AD344:AD407" si="217">IF(OR(RespApodoEncuesta="",RespIDCuestionario="",I344=""),"",
INDEX(TMatrizPuntajes,MATCH(I344,TRespuestas,0),MATCH(I$1,TPreguntas,0)))</f>
        <v/>
      </c>
      <c r="AE344" s="136" t="str">
        <f t="shared" ref="AE344:AE407" si="218">IF(OR(RespApodoEncuesta="",RespIDCuestionario="",J344=""),"",
INDEX(TMatrizPuntajes,MATCH(J344,TRespuestas,0),MATCH(J$1,TPreguntas,0)))</f>
        <v/>
      </c>
      <c r="AF344" s="136" t="str">
        <f t="shared" ref="AF344:AF407" si="219">IF(OR(RespApodoEncuesta="",RespIDCuestionario="",K344=""),"",
INDEX(TMatrizPuntajes,MATCH(K344,TRespuestas,0),MATCH(K$1,TPreguntas,0)))</f>
        <v/>
      </c>
      <c r="AG344" s="136" t="str">
        <f t="shared" ref="AG344:AG407" si="220">IF(OR(RespApodoEncuesta="",RespIDCuestionario="",L344=""),"",
INDEX(TMatrizPuntajes,MATCH(L344,TRespuestas,0),MATCH(L$1,TPreguntas,0)))</f>
        <v/>
      </c>
      <c r="AH344" s="136" t="str">
        <f t="shared" ref="AH344:AH407" si="221">IF(OR(RespApodoEncuesta="",RespIDCuestionario="",M344=""),"",
INDEX(TMatrizPuntajes,MATCH(M344,TRespuestas,0),MATCH(M$1,TPreguntas,0)))</f>
        <v/>
      </c>
      <c r="AI344" s="136" t="str">
        <f t="shared" ref="AI344:AI407" si="222">IF(OR(RespApodoEncuesta="",RespIDCuestionario="",N344=""),"",
INDEX(TMatrizPuntajes,MATCH(N344,TRespuestas,0),MATCH(N$1,TPreguntas,0)))</f>
        <v/>
      </c>
      <c r="AJ344" s="136" t="str">
        <f t="shared" ref="AJ344:AJ407" si="223">IF(OR(RespApodoEncuesta="",RespIDCuestionario="",O344=""),"",
INDEX(TMatrizPuntajes,MATCH(O344,TRespuestas,0),MATCH(O$1,TPreguntas,0)))</f>
        <v/>
      </c>
      <c r="AK344" s="136" t="str">
        <f t="shared" ref="AK344:AK407" si="224">IF(OR(RespApodoEncuesta="",RespIDCuestionario="",P344=""),"",
INDEX(TMatrizPuntajes,MATCH(P344,TRespuestas,0),MATCH(P$1,TPreguntas,0)))</f>
        <v/>
      </c>
      <c r="AL344" s="136" t="str">
        <f t="shared" ref="AL344:AL407" si="225">IF(OR(RespApodoEncuesta="",RespIDCuestionario="",Q344=""),"",
INDEX(TMatrizPuntajes,MATCH(Q344,TRespuestas,0),MATCH(Q$1,TPreguntas,0)))</f>
        <v/>
      </c>
      <c r="AM344" s="136" t="str">
        <f t="shared" ref="AM344:AM407" si="226">IF(OR(RespApodoEncuesta="",RespIDCuestionario="",R344=""),"",
INDEX(TMatrizPuntajes,MATCH(R344,TRespuestas,0),MATCH(R$1,TPreguntas,0)))</f>
        <v/>
      </c>
      <c r="AN344" s="136" t="str">
        <f t="shared" ref="AN344:AN407" si="227">IF(OR(RespApodoEncuesta="",RespIDCuestionario="",S344=""),"",
INDEX(TMatrizPuntajes,MATCH(S344,TRespuestas,0),MATCH(S$1,TPreguntas,0)))</f>
        <v/>
      </c>
      <c r="AO344" s="136" t="str">
        <f t="shared" ref="AO344:AO407" si="228">IF(OR(RespApodoEncuesta="",RespIDCuestionario="",T344=""),"",
INDEX(TMatrizPuntajes,MATCH(T344,TRespuestas,0),MATCH(T$1,TPreguntas,0)))</f>
        <v/>
      </c>
      <c r="AP344" s="136" t="str">
        <f t="shared" ref="AP344:AP407" si="229">IF(OR(RespApodoEncuesta="",RespIDCuestionario="",U344=""),"",
INDEX(TMatrizPuntajes,MATCH(U344,TRespuestas,0),MATCH(U$1,TPreguntas,0)))</f>
        <v/>
      </c>
      <c r="AQ344" s="136" t="str">
        <f t="shared" ref="AQ344:AQ407" si="230">IF(OR(RespApodoEncuesta="",RespIDCuestionario="",V344=""),"",
INDEX(TMatrizPuntajes,MATCH(V344,TRespuestas,0),MATCH(V$1,TPreguntas,0)))</f>
        <v/>
      </c>
      <c r="AR344" s="136" t="str">
        <f t="shared" ref="AR344:AR407" si="231">IF(OR(RespApodoEncuesta="",RespIDCuestionario="",W344=""),"",
INDEX(TMatrizPuntajes,MATCH(W344,TRespuestas,0),MATCH(W$1,TPreguntas,0)))</f>
        <v/>
      </c>
      <c r="AS344" s="136" t="str">
        <f t="shared" ref="AS344:AS407" si="232">IF(OR(RespApodoEncuesta="",RespIDCuestionario="",X344=""),"",
INDEX(TMatrizPuntajes,MATCH(X344,TRespuestas,0),MATCH(X$1,TPreguntas,0)))</f>
        <v/>
      </c>
      <c r="AT344" s="136" t="str">
        <f t="shared" ref="AT344:AT407" si="233">IF(OR(RespApodoEncuesta="",RespIDCuestionario="",Y344=""),"",
INDEX(TMatrizPuntajes,MATCH(Y344,TRespuestas,0),MATCH(Y$1,TPreguntas,0)))</f>
        <v/>
      </c>
      <c r="AU344" s="136" t="str">
        <f t="shared" ref="AU344:AU407" si="234">IF(OR(RespApodoEncuesta="",RespIDCuestionario="",Z344=""),"",
INDEX(TMatrizPuntajes,MATCH(Z344,TRespuestas,0),MATCH(Z$1,TPreguntas,0)))</f>
        <v/>
      </c>
      <c r="AV344" s="136" t="str">
        <f t="shared" ref="AV344:AV407" si="235">IF(OR(RespApodoEncuesta="",RespIDCuestionario="",AA344=""),"",
INDEX(TMatrizPuntajes,MATCH(AA344,TRespuestas,0),MATCH(AA$1,TPreguntas,0)))</f>
        <v/>
      </c>
      <c r="AW344" s="136" t="str">
        <f t="shared" ref="AW344:AW407" si="236">IF(AND(COUNTBLANK($AC344:$AG344)=0,MIN(AC344:AG344)&gt;=0,MAX(AC344:AG344)&lt;=4),"OK","")</f>
        <v/>
      </c>
      <c r="AX344" s="136" t="str">
        <f t="shared" ref="AX344:AX407" si="237">IF(AND(COUNTBLANK($AH344:$AL344)=0,MIN(AH344:AL344)&gt;=0,MAX(AH344:AL344)&lt;=4),"OK","")</f>
        <v/>
      </c>
      <c r="AY344" s="136" t="str">
        <f t="shared" ref="AY344:AY407" si="238">IF(AND(COUNTBLANK($AM344:$AQ344)=0,MIN(AM344:AQ344)&gt;=0,MAX(AM344:AQ344)&lt;=4),"OK","")</f>
        <v/>
      </c>
      <c r="AZ344" s="136" t="str">
        <f t="shared" ref="AZ344:AZ407" si="239">IF(AND(COUNTBLANK($AR344:$AT344)=0,MIN(AR344:AT344)&gt;=0,MAX(AR344:AT344)&lt;=4),"OK","")</f>
        <v/>
      </c>
      <c r="BA344" s="136" t="str">
        <f t="shared" ref="BA344:BA407" si="240">IF(AND(COUNTBLANK($AU344:$AV344)=0,MIN(AU344:AV344)&gt;=0,MAX(AU344:AV344)&lt;=4),"OK","")</f>
        <v/>
      </c>
      <c r="BB344" s="136" t="str">
        <f t="shared" ref="BB344:BB407" si="241">IF(OR(COUNTIF(AW344:BA344,"OK")=4,COUNTIF(AW344:BA344,"OK")=5),"OK","")</f>
        <v/>
      </c>
      <c r="BC344" s="136" t="str">
        <f t="shared" si="206"/>
        <v/>
      </c>
      <c r="BD344" s="136" t="str">
        <f t="shared" si="207"/>
        <v/>
      </c>
      <c r="BE344" s="136" t="str">
        <f t="shared" si="208"/>
        <v/>
      </c>
      <c r="BF344" s="136" t="str">
        <f t="shared" si="209"/>
        <v/>
      </c>
      <c r="BG344" s="136" t="str">
        <f t="shared" si="210"/>
        <v/>
      </c>
      <c r="BH344" s="136" t="str">
        <f t="shared" si="211"/>
        <v/>
      </c>
      <c r="BI344" s="136" t="str">
        <f t="shared" si="212"/>
        <v/>
      </c>
      <c r="BJ344" s="136" t="str">
        <f t="shared" si="213"/>
        <v/>
      </c>
      <c r="BK344" s="136" t="str">
        <f t="shared" si="214"/>
        <v/>
      </c>
      <c r="BL344" s="136" t="str">
        <f t="shared" si="215"/>
        <v/>
      </c>
    </row>
    <row r="345" spans="1:64" s="3" customFormat="1" x14ac:dyDescent="0.35">
      <c r="A345" s="187"/>
      <c r="B345" s="188"/>
      <c r="C345" s="189"/>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2"/>
      <c r="AC345" s="136" t="str">
        <f t="shared" si="216"/>
        <v/>
      </c>
      <c r="AD345" s="136" t="str">
        <f t="shared" si="217"/>
        <v/>
      </c>
      <c r="AE345" s="136" t="str">
        <f t="shared" si="218"/>
        <v/>
      </c>
      <c r="AF345" s="136" t="str">
        <f t="shared" si="219"/>
        <v/>
      </c>
      <c r="AG345" s="136" t="str">
        <f t="shared" si="220"/>
        <v/>
      </c>
      <c r="AH345" s="136" t="str">
        <f t="shared" si="221"/>
        <v/>
      </c>
      <c r="AI345" s="136" t="str">
        <f t="shared" si="222"/>
        <v/>
      </c>
      <c r="AJ345" s="136" t="str">
        <f t="shared" si="223"/>
        <v/>
      </c>
      <c r="AK345" s="136" t="str">
        <f t="shared" si="224"/>
        <v/>
      </c>
      <c r="AL345" s="136" t="str">
        <f t="shared" si="225"/>
        <v/>
      </c>
      <c r="AM345" s="136" t="str">
        <f t="shared" si="226"/>
        <v/>
      </c>
      <c r="AN345" s="136" t="str">
        <f t="shared" si="227"/>
        <v/>
      </c>
      <c r="AO345" s="136" t="str">
        <f t="shared" si="228"/>
        <v/>
      </c>
      <c r="AP345" s="136" t="str">
        <f t="shared" si="229"/>
        <v/>
      </c>
      <c r="AQ345" s="136" t="str">
        <f t="shared" si="230"/>
        <v/>
      </c>
      <c r="AR345" s="136" t="str">
        <f t="shared" si="231"/>
        <v/>
      </c>
      <c r="AS345" s="136" t="str">
        <f t="shared" si="232"/>
        <v/>
      </c>
      <c r="AT345" s="136" t="str">
        <f t="shared" si="233"/>
        <v/>
      </c>
      <c r="AU345" s="136" t="str">
        <f t="shared" si="234"/>
        <v/>
      </c>
      <c r="AV345" s="136" t="str">
        <f t="shared" si="235"/>
        <v/>
      </c>
      <c r="AW345" s="136" t="str">
        <f t="shared" si="236"/>
        <v/>
      </c>
      <c r="AX345" s="136" t="str">
        <f t="shared" si="237"/>
        <v/>
      </c>
      <c r="AY345" s="136" t="str">
        <f t="shared" si="238"/>
        <v/>
      </c>
      <c r="AZ345" s="136" t="str">
        <f t="shared" si="239"/>
        <v/>
      </c>
      <c r="BA345" s="136" t="str">
        <f t="shared" si="240"/>
        <v/>
      </c>
      <c r="BB345" s="136" t="str">
        <f t="shared" si="241"/>
        <v/>
      </c>
      <c r="BC345" s="136" t="str">
        <f t="shared" si="206"/>
        <v/>
      </c>
      <c r="BD345" s="136" t="str">
        <f t="shared" si="207"/>
        <v/>
      </c>
      <c r="BE345" s="136" t="str">
        <f t="shared" si="208"/>
        <v/>
      </c>
      <c r="BF345" s="136" t="str">
        <f t="shared" si="209"/>
        <v/>
      </c>
      <c r="BG345" s="136" t="str">
        <f t="shared" si="210"/>
        <v/>
      </c>
      <c r="BH345" s="136" t="str">
        <f t="shared" si="211"/>
        <v/>
      </c>
      <c r="BI345" s="136" t="str">
        <f t="shared" si="212"/>
        <v/>
      </c>
      <c r="BJ345" s="136" t="str">
        <f t="shared" si="213"/>
        <v/>
      </c>
      <c r="BK345" s="136" t="str">
        <f t="shared" si="214"/>
        <v/>
      </c>
      <c r="BL345" s="136" t="str">
        <f t="shared" si="215"/>
        <v/>
      </c>
    </row>
    <row r="346" spans="1:64" s="3" customFormat="1" x14ac:dyDescent="0.35">
      <c r="A346" s="187"/>
      <c r="B346" s="188"/>
      <c r="C346" s="189"/>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2"/>
      <c r="AC346" s="136" t="str">
        <f t="shared" si="216"/>
        <v/>
      </c>
      <c r="AD346" s="136" t="str">
        <f t="shared" si="217"/>
        <v/>
      </c>
      <c r="AE346" s="136" t="str">
        <f t="shared" si="218"/>
        <v/>
      </c>
      <c r="AF346" s="136" t="str">
        <f t="shared" si="219"/>
        <v/>
      </c>
      <c r="AG346" s="136" t="str">
        <f t="shared" si="220"/>
        <v/>
      </c>
      <c r="AH346" s="136" t="str">
        <f t="shared" si="221"/>
        <v/>
      </c>
      <c r="AI346" s="136" t="str">
        <f t="shared" si="222"/>
        <v/>
      </c>
      <c r="AJ346" s="136" t="str">
        <f t="shared" si="223"/>
        <v/>
      </c>
      <c r="AK346" s="136" t="str">
        <f t="shared" si="224"/>
        <v/>
      </c>
      <c r="AL346" s="136" t="str">
        <f t="shared" si="225"/>
        <v/>
      </c>
      <c r="AM346" s="136" t="str">
        <f t="shared" si="226"/>
        <v/>
      </c>
      <c r="AN346" s="136" t="str">
        <f t="shared" si="227"/>
        <v/>
      </c>
      <c r="AO346" s="136" t="str">
        <f t="shared" si="228"/>
        <v/>
      </c>
      <c r="AP346" s="136" t="str">
        <f t="shared" si="229"/>
        <v/>
      </c>
      <c r="AQ346" s="136" t="str">
        <f t="shared" si="230"/>
        <v/>
      </c>
      <c r="AR346" s="136" t="str">
        <f t="shared" si="231"/>
        <v/>
      </c>
      <c r="AS346" s="136" t="str">
        <f t="shared" si="232"/>
        <v/>
      </c>
      <c r="AT346" s="136" t="str">
        <f t="shared" si="233"/>
        <v/>
      </c>
      <c r="AU346" s="136" t="str">
        <f t="shared" si="234"/>
        <v/>
      </c>
      <c r="AV346" s="136" t="str">
        <f t="shared" si="235"/>
        <v/>
      </c>
      <c r="AW346" s="136" t="str">
        <f t="shared" si="236"/>
        <v/>
      </c>
      <c r="AX346" s="136" t="str">
        <f t="shared" si="237"/>
        <v/>
      </c>
      <c r="AY346" s="136" t="str">
        <f t="shared" si="238"/>
        <v/>
      </c>
      <c r="AZ346" s="136" t="str">
        <f t="shared" si="239"/>
        <v/>
      </c>
      <c r="BA346" s="136" t="str">
        <f t="shared" si="240"/>
        <v/>
      </c>
      <c r="BB346" s="136" t="str">
        <f t="shared" si="241"/>
        <v/>
      </c>
      <c r="BC346" s="136" t="str">
        <f t="shared" si="206"/>
        <v/>
      </c>
      <c r="BD346" s="136" t="str">
        <f t="shared" si="207"/>
        <v/>
      </c>
      <c r="BE346" s="136" t="str">
        <f t="shared" si="208"/>
        <v/>
      </c>
      <c r="BF346" s="136" t="str">
        <f t="shared" si="209"/>
        <v/>
      </c>
      <c r="BG346" s="136" t="str">
        <f t="shared" si="210"/>
        <v/>
      </c>
      <c r="BH346" s="136" t="str">
        <f t="shared" si="211"/>
        <v/>
      </c>
      <c r="BI346" s="136" t="str">
        <f t="shared" si="212"/>
        <v/>
      </c>
      <c r="BJ346" s="136" t="str">
        <f t="shared" si="213"/>
        <v/>
      </c>
      <c r="BK346" s="136" t="str">
        <f t="shared" si="214"/>
        <v/>
      </c>
      <c r="BL346" s="136" t="str">
        <f t="shared" si="215"/>
        <v/>
      </c>
    </row>
    <row r="347" spans="1:64" s="3" customFormat="1" x14ac:dyDescent="0.35">
      <c r="A347" s="187"/>
      <c r="B347" s="188"/>
      <c r="C347" s="189"/>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2"/>
      <c r="AC347" s="136" t="str">
        <f t="shared" si="216"/>
        <v/>
      </c>
      <c r="AD347" s="136" t="str">
        <f t="shared" si="217"/>
        <v/>
      </c>
      <c r="AE347" s="136" t="str">
        <f t="shared" si="218"/>
        <v/>
      </c>
      <c r="AF347" s="136" t="str">
        <f t="shared" si="219"/>
        <v/>
      </c>
      <c r="AG347" s="136" t="str">
        <f t="shared" si="220"/>
        <v/>
      </c>
      <c r="AH347" s="136" t="str">
        <f t="shared" si="221"/>
        <v/>
      </c>
      <c r="AI347" s="136" t="str">
        <f t="shared" si="222"/>
        <v/>
      </c>
      <c r="AJ347" s="136" t="str">
        <f t="shared" si="223"/>
        <v/>
      </c>
      <c r="AK347" s="136" t="str">
        <f t="shared" si="224"/>
        <v/>
      </c>
      <c r="AL347" s="136" t="str">
        <f t="shared" si="225"/>
        <v/>
      </c>
      <c r="AM347" s="136" t="str">
        <f t="shared" si="226"/>
        <v/>
      </c>
      <c r="AN347" s="136" t="str">
        <f t="shared" si="227"/>
        <v/>
      </c>
      <c r="AO347" s="136" t="str">
        <f t="shared" si="228"/>
        <v/>
      </c>
      <c r="AP347" s="136" t="str">
        <f t="shared" si="229"/>
        <v/>
      </c>
      <c r="AQ347" s="136" t="str">
        <f t="shared" si="230"/>
        <v/>
      </c>
      <c r="AR347" s="136" t="str">
        <f t="shared" si="231"/>
        <v/>
      </c>
      <c r="AS347" s="136" t="str">
        <f t="shared" si="232"/>
        <v/>
      </c>
      <c r="AT347" s="136" t="str">
        <f t="shared" si="233"/>
        <v/>
      </c>
      <c r="AU347" s="136" t="str">
        <f t="shared" si="234"/>
        <v/>
      </c>
      <c r="AV347" s="136" t="str">
        <f t="shared" si="235"/>
        <v/>
      </c>
      <c r="AW347" s="136" t="str">
        <f t="shared" si="236"/>
        <v/>
      </c>
      <c r="AX347" s="136" t="str">
        <f t="shared" si="237"/>
        <v/>
      </c>
      <c r="AY347" s="136" t="str">
        <f t="shared" si="238"/>
        <v/>
      </c>
      <c r="AZ347" s="136" t="str">
        <f t="shared" si="239"/>
        <v/>
      </c>
      <c r="BA347" s="136" t="str">
        <f t="shared" si="240"/>
        <v/>
      </c>
      <c r="BB347" s="136" t="str">
        <f t="shared" si="241"/>
        <v/>
      </c>
      <c r="BC347" s="136" t="str">
        <f t="shared" si="206"/>
        <v/>
      </c>
      <c r="BD347" s="136" t="str">
        <f t="shared" si="207"/>
        <v/>
      </c>
      <c r="BE347" s="136" t="str">
        <f t="shared" si="208"/>
        <v/>
      </c>
      <c r="BF347" s="136" t="str">
        <f t="shared" si="209"/>
        <v/>
      </c>
      <c r="BG347" s="136" t="str">
        <f t="shared" si="210"/>
        <v/>
      </c>
      <c r="BH347" s="136" t="str">
        <f t="shared" si="211"/>
        <v/>
      </c>
      <c r="BI347" s="136" t="str">
        <f t="shared" si="212"/>
        <v/>
      </c>
      <c r="BJ347" s="136" t="str">
        <f t="shared" si="213"/>
        <v/>
      </c>
      <c r="BK347" s="136" t="str">
        <f t="shared" si="214"/>
        <v/>
      </c>
      <c r="BL347" s="136" t="str">
        <f t="shared" si="215"/>
        <v/>
      </c>
    </row>
    <row r="348" spans="1:64" s="3" customFormat="1" x14ac:dyDescent="0.35">
      <c r="A348" s="187"/>
      <c r="B348" s="188"/>
      <c r="C348" s="189"/>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2"/>
      <c r="AC348" s="136" t="str">
        <f t="shared" si="216"/>
        <v/>
      </c>
      <c r="AD348" s="136" t="str">
        <f t="shared" si="217"/>
        <v/>
      </c>
      <c r="AE348" s="136" t="str">
        <f t="shared" si="218"/>
        <v/>
      </c>
      <c r="AF348" s="136" t="str">
        <f t="shared" si="219"/>
        <v/>
      </c>
      <c r="AG348" s="136" t="str">
        <f t="shared" si="220"/>
        <v/>
      </c>
      <c r="AH348" s="136" t="str">
        <f t="shared" si="221"/>
        <v/>
      </c>
      <c r="AI348" s="136" t="str">
        <f t="shared" si="222"/>
        <v/>
      </c>
      <c r="AJ348" s="136" t="str">
        <f t="shared" si="223"/>
        <v/>
      </c>
      <c r="AK348" s="136" t="str">
        <f t="shared" si="224"/>
        <v/>
      </c>
      <c r="AL348" s="136" t="str">
        <f t="shared" si="225"/>
        <v/>
      </c>
      <c r="AM348" s="136" t="str">
        <f t="shared" si="226"/>
        <v/>
      </c>
      <c r="AN348" s="136" t="str">
        <f t="shared" si="227"/>
        <v/>
      </c>
      <c r="AO348" s="136" t="str">
        <f t="shared" si="228"/>
        <v/>
      </c>
      <c r="AP348" s="136" t="str">
        <f t="shared" si="229"/>
        <v/>
      </c>
      <c r="AQ348" s="136" t="str">
        <f t="shared" si="230"/>
        <v/>
      </c>
      <c r="AR348" s="136" t="str">
        <f t="shared" si="231"/>
        <v/>
      </c>
      <c r="AS348" s="136" t="str">
        <f t="shared" si="232"/>
        <v/>
      </c>
      <c r="AT348" s="136" t="str">
        <f t="shared" si="233"/>
        <v/>
      </c>
      <c r="AU348" s="136" t="str">
        <f t="shared" si="234"/>
        <v/>
      </c>
      <c r="AV348" s="136" t="str">
        <f t="shared" si="235"/>
        <v/>
      </c>
      <c r="AW348" s="136" t="str">
        <f t="shared" si="236"/>
        <v/>
      </c>
      <c r="AX348" s="136" t="str">
        <f t="shared" si="237"/>
        <v/>
      </c>
      <c r="AY348" s="136" t="str">
        <f t="shared" si="238"/>
        <v/>
      </c>
      <c r="AZ348" s="136" t="str">
        <f t="shared" si="239"/>
        <v/>
      </c>
      <c r="BA348" s="136" t="str">
        <f t="shared" si="240"/>
        <v/>
      </c>
      <c r="BB348" s="136" t="str">
        <f t="shared" si="241"/>
        <v/>
      </c>
      <c r="BC348" s="136" t="str">
        <f t="shared" si="206"/>
        <v/>
      </c>
      <c r="BD348" s="136" t="str">
        <f t="shared" si="207"/>
        <v/>
      </c>
      <c r="BE348" s="136" t="str">
        <f t="shared" si="208"/>
        <v/>
      </c>
      <c r="BF348" s="136" t="str">
        <f t="shared" si="209"/>
        <v/>
      </c>
      <c r="BG348" s="136" t="str">
        <f t="shared" si="210"/>
        <v/>
      </c>
      <c r="BH348" s="136" t="str">
        <f t="shared" si="211"/>
        <v/>
      </c>
      <c r="BI348" s="136" t="str">
        <f t="shared" si="212"/>
        <v/>
      </c>
      <c r="BJ348" s="136" t="str">
        <f t="shared" si="213"/>
        <v/>
      </c>
      <c r="BK348" s="136" t="str">
        <f t="shared" si="214"/>
        <v/>
      </c>
      <c r="BL348" s="136" t="str">
        <f t="shared" si="215"/>
        <v/>
      </c>
    </row>
    <row r="349" spans="1:64" s="3" customFormat="1" x14ac:dyDescent="0.35">
      <c r="A349" s="187"/>
      <c r="B349" s="188"/>
      <c r="C349" s="189"/>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2"/>
      <c r="AC349" s="136" t="str">
        <f t="shared" si="216"/>
        <v/>
      </c>
      <c r="AD349" s="136" t="str">
        <f t="shared" si="217"/>
        <v/>
      </c>
      <c r="AE349" s="136" t="str">
        <f t="shared" si="218"/>
        <v/>
      </c>
      <c r="AF349" s="136" t="str">
        <f t="shared" si="219"/>
        <v/>
      </c>
      <c r="AG349" s="136" t="str">
        <f t="shared" si="220"/>
        <v/>
      </c>
      <c r="AH349" s="136" t="str">
        <f t="shared" si="221"/>
        <v/>
      </c>
      <c r="AI349" s="136" t="str">
        <f t="shared" si="222"/>
        <v/>
      </c>
      <c r="AJ349" s="136" t="str">
        <f t="shared" si="223"/>
        <v/>
      </c>
      <c r="AK349" s="136" t="str">
        <f t="shared" si="224"/>
        <v/>
      </c>
      <c r="AL349" s="136" t="str">
        <f t="shared" si="225"/>
        <v/>
      </c>
      <c r="AM349" s="136" t="str">
        <f t="shared" si="226"/>
        <v/>
      </c>
      <c r="AN349" s="136" t="str">
        <f t="shared" si="227"/>
        <v/>
      </c>
      <c r="AO349" s="136" t="str">
        <f t="shared" si="228"/>
        <v/>
      </c>
      <c r="AP349" s="136" t="str">
        <f t="shared" si="229"/>
        <v/>
      </c>
      <c r="AQ349" s="136" t="str">
        <f t="shared" si="230"/>
        <v/>
      </c>
      <c r="AR349" s="136" t="str">
        <f t="shared" si="231"/>
        <v/>
      </c>
      <c r="AS349" s="136" t="str">
        <f t="shared" si="232"/>
        <v/>
      </c>
      <c r="AT349" s="136" t="str">
        <f t="shared" si="233"/>
        <v/>
      </c>
      <c r="AU349" s="136" t="str">
        <f t="shared" si="234"/>
        <v/>
      </c>
      <c r="AV349" s="136" t="str">
        <f t="shared" si="235"/>
        <v/>
      </c>
      <c r="AW349" s="136" t="str">
        <f t="shared" si="236"/>
        <v/>
      </c>
      <c r="AX349" s="136" t="str">
        <f t="shared" si="237"/>
        <v/>
      </c>
      <c r="AY349" s="136" t="str">
        <f t="shared" si="238"/>
        <v/>
      </c>
      <c r="AZ349" s="136" t="str">
        <f t="shared" si="239"/>
        <v/>
      </c>
      <c r="BA349" s="136" t="str">
        <f t="shared" si="240"/>
        <v/>
      </c>
      <c r="BB349" s="136" t="str">
        <f t="shared" si="241"/>
        <v/>
      </c>
      <c r="BC349" s="136" t="str">
        <f t="shared" si="206"/>
        <v/>
      </c>
      <c r="BD349" s="136" t="str">
        <f t="shared" si="207"/>
        <v/>
      </c>
      <c r="BE349" s="136" t="str">
        <f t="shared" si="208"/>
        <v/>
      </c>
      <c r="BF349" s="136" t="str">
        <f t="shared" si="209"/>
        <v/>
      </c>
      <c r="BG349" s="136" t="str">
        <f t="shared" si="210"/>
        <v/>
      </c>
      <c r="BH349" s="136" t="str">
        <f t="shared" si="211"/>
        <v/>
      </c>
      <c r="BI349" s="136" t="str">
        <f t="shared" si="212"/>
        <v/>
      </c>
      <c r="BJ349" s="136" t="str">
        <f t="shared" si="213"/>
        <v/>
      </c>
      <c r="BK349" s="136" t="str">
        <f t="shared" si="214"/>
        <v/>
      </c>
      <c r="BL349" s="136" t="str">
        <f t="shared" si="215"/>
        <v/>
      </c>
    </row>
    <row r="350" spans="1:64" s="3" customFormat="1" x14ac:dyDescent="0.35">
      <c r="A350" s="187"/>
      <c r="B350" s="188"/>
      <c r="C350" s="189"/>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2"/>
      <c r="AC350" s="136" t="str">
        <f t="shared" si="216"/>
        <v/>
      </c>
      <c r="AD350" s="136" t="str">
        <f t="shared" si="217"/>
        <v/>
      </c>
      <c r="AE350" s="136" t="str">
        <f t="shared" si="218"/>
        <v/>
      </c>
      <c r="AF350" s="136" t="str">
        <f t="shared" si="219"/>
        <v/>
      </c>
      <c r="AG350" s="136" t="str">
        <f t="shared" si="220"/>
        <v/>
      </c>
      <c r="AH350" s="136" t="str">
        <f t="shared" si="221"/>
        <v/>
      </c>
      <c r="AI350" s="136" t="str">
        <f t="shared" si="222"/>
        <v/>
      </c>
      <c r="AJ350" s="136" t="str">
        <f t="shared" si="223"/>
        <v/>
      </c>
      <c r="AK350" s="136" t="str">
        <f t="shared" si="224"/>
        <v/>
      </c>
      <c r="AL350" s="136" t="str">
        <f t="shared" si="225"/>
        <v/>
      </c>
      <c r="AM350" s="136" t="str">
        <f t="shared" si="226"/>
        <v/>
      </c>
      <c r="AN350" s="136" t="str">
        <f t="shared" si="227"/>
        <v/>
      </c>
      <c r="AO350" s="136" t="str">
        <f t="shared" si="228"/>
        <v/>
      </c>
      <c r="AP350" s="136" t="str">
        <f t="shared" si="229"/>
        <v/>
      </c>
      <c r="AQ350" s="136" t="str">
        <f t="shared" si="230"/>
        <v/>
      </c>
      <c r="AR350" s="136" t="str">
        <f t="shared" si="231"/>
        <v/>
      </c>
      <c r="AS350" s="136" t="str">
        <f t="shared" si="232"/>
        <v/>
      </c>
      <c r="AT350" s="136" t="str">
        <f t="shared" si="233"/>
        <v/>
      </c>
      <c r="AU350" s="136" t="str">
        <f t="shared" si="234"/>
        <v/>
      </c>
      <c r="AV350" s="136" t="str">
        <f t="shared" si="235"/>
        <v/>
      </c>
      <c r="AW350" s="136" t="str">
        <f t="shared" si="236"/>
        <v/>
      </c>
      <c r="AX350" s="136" t="str">
        <f t="shared" si="237"/>
        <v/>
      </c>
      <c r="AY350" s="136" t="str">
        <f t="shared" si="238"/>
        <v/>
      </c>
      <c r="AZ350" s="136" t="str">
        <f t="shared" si="239"/>
        <v/>
      </c>
      <c r="BA350" s="136" t="str">
        <f t="shared" si="240"/>
        <v/>
      </c>
      <c r="BB350" s="136" t="str">
        <f t="shared" si="241"/>
        <v/>
      </c>
      <c r="BC350" s="136" t="str">
        <f t="shared" si="206"/>
        <v/>
      </c>
      <c r="BD350" s="136" t="str">
        <f t="shared" si="207"/>
        <v/>
      </c>
      <c r="BE350" s="136" t="str">
        <f t="shared" si="208"/>
        <v/>
      </c>
      <c r="BF350" s="136" t="str">
        <f t="shared" si="209"/>
        <v/>
      </c>
      <c r="BG350" s="136" t="str">
        <f t="shared" si="210"/>
        <v/>
      </c>
      <c r="BH350" s="136" t="str">
        <f t="shared" si="211"/>
        <v/>
      </c>
      <c r="BI350" s="136" t="str">
        <f t="shared" si="212"/>
        <v/>
      </c>
      <c r="BJ350" s="136" t="str">
        <f t="shared" si="213"/>
        <v/>
      </c>
      <c r="BK350" s="136" t="str">
        <f t="shared" si="214"/>
        <v/>
      </c>
      <c r="BL350" s="136" t="str">
        <f t="shared" si="215"/>
        <v/>
      </c>
    </row>
    <row r="351" spans="1:64" s="3" customFormat="1" x14ac:dyDescent="0.35">
      <c r="A351" s="187"/>
      <c r="B351" s="188"/>
      <c r="C351" s="189"/>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2"/>
      <c r="AC351" s="136" t="str">
        <f t="shared" si="216"/>
        <v/>
      </c>
      <c r="AD351" s="136" t="str">
        <f t="shared" si="217"/>
        <v/>
      </c>
      <c r="AE351" s="136" t="str">
        <f t="shared" si="218"/>
        <v/>
      </c>
      <c r="AF351" s="136" t="str">
        <f t="shared" si="219"/>
        <v/>
      </c>
      <c r="AG351" s="136" t="str">
        <f t="shared" si="220"/>
        <v/>
      </c>
      <c r="AH351" s="136" t="str">
        <f t="shared" si="221"/>
        <v/>
      </c>
      <c r="AI351" s="136" t="str">
        <f t="shared" si="222"/>
        <v/>
      </c>
      <c r="AJ351" s="136" t="str">
        <f t="shared" si="223"/>
        <v/>
      </c>
      <c r="AK351" s="136" t="str">
        <f t="shared" si="224"/>
        <v/>
      </c>
      <c r="AL351" s="136" t="str">
        <f t="shared" si="225"/>
        <v/>
      </c>
      <c r="AM351" s="136" t="str">
        <f t="shared" si="226"/>
        <v/>
      </c>
      <c r="AN351" s="136" t="str">
        <f t="shared" si="227"/>
        <v/>
      </c>
      <c r="AO351" s="136" t="str">
        <f t="shared" si="228"/>
        <v/>
      </c>
      <c r="AP351" s="136" t="str">
        <f t="shared" si="229"/>
        <v/>
      </c>
      <c r="AQ351" s="136" t="str">
        <f t="shared" si="230"/>
        <v/>
      </c>
      <c r="AR351" s="136" t="str">
        <f t="shared" si="231"/>
        <v/>
      </c>
      <c r="AS351" s="136" t="str">
        <f t="shared" si="232"/>
        <v/>
      </c>
      <c r="AT351" s="136" t="str">
        <f t="shared" si="233"/>
        <v/>
      </c>
      <c r="AU351" s="136" t="str">
        <f t="shared" si="234"/>
        <v/>
      </c>
      <c r="AV351" s="136" t="str">
        <f t="shared" si="235"/>
        <v/>
      </c>
      <c r="AW351" s="136" t="str">
        <f t="shared" si="236"/>
        <v/>
      </c>
      <c r="AX351" s="136" t="str">
        <f t="shared" si="237"/>
        <v/>
      </c>
      <c r="AY351" s="136" t="str">
        <f t="shared" si="238"/>
        <v/>
      </c>
      <c r="AZ351" s="136" t="str">
        <f t="shared" si="239"/>
        <v/>
      </c>
      <c r="BA351" s="136" t="str">
        <f t="shared" si="240"/>
        <v/>
      </c>
      <c r="BB351" s="136" t="str">
        <f t="shared" si="241"/>
        <v/>
      </c>
      <c r="BC351" s="136" t="str">
        <f t="shared" si="206"/>
        <v/>
      </c>
      <c r="BD351" s="136" t="str">
        <f t="shared" si="207"/>
        <v/>
      </c>
      <c r="BE351" s="136" t="str">
        <f t="shared" si="208"/>
        <v/>
      </c>
      <c r="BF351" s="136" t="str">
        <f t="shared" si="209"/>
        <v/>
      </c>
      <c r="BG351" s="136" t="str">
        <f t="shared" si="210"/>
        <v/>
      </c>
      <c r="BH351" s="136" t="str">
        <f t="shared" si="211"/>
        <v/>
      </c>
      <c r="BI351" s="136" t="str">
        <f t="shared" si="212"/>
        <v/>
      </c>
      <c r="BJ351" s="136" t="str">
        <f t="shared" si="213"/>
        <v/>
      </c>
      <c r="BK351" s="136" t="str">
        <f t="shared" si="214"/>
        <v/>
      </c>
      <c r="BL351" s="136" t="str">
        <f t="shared" si="215"/>
        <v/>
      </c>
    </row>
    <row r="352" spans="1:64" s="3" customFormat="1" x14ac:dyDescent="0.35">
      <c r="A352" s="187"/>
      <c r="B352" s="188"/>
      <c r="C352" s="189"/>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2"/>
      <c r="AC352" s="136" t="str">
        <f t="shared" si="216"/>
        <v/>
      </c>
      <c r="AD352" s="136" t="str">
        <f t="shared" si="217"/>
        <v/>
      </c>
      <c r="AE352" s="136" t="str">
        <f t="shared" si="218"/>
        <v/>
      </c>
      <c r="AF352" s="136" t="str">
        <f t="shared" si="219"/>
        <v/>
      </c>
      <c r="AG352" s="136" t="str">
        <f t="shared" si="220"/>
        <v/>
      </c>
      <c r="AH352" s="136" t="str">
        <f t="shared" si="221"/>
        <v/>
      </c>
      <c r="AI352" s="136" t="str">
        <f t="shared" si="222"/>
        <v/>
      </c>
      <c r="AJ352" s="136" t="str">
        <f t="shared" si="223"/>
        <v/>
      </c>
      <c r="AK352" s="136" t="str">
        <f t="shared" si="224"/>
        <v/>
      </c>
      <c r="AL352" s="136" t="str">
        <f t="shared" si="225"/>
        <v/>
      </c>
      <c r="AM352" s="136" t="str">
        <f t="shared" si="226"/>
        <v/>
      </c>
      <c r="AN352" s="136" t="str">
        <f t="shared" si="227"/>
        <v/>
      </c>
      <c r="AO352" s="136" t="str">
        <f t="shared" si="228"/>
        <v/>
      </c>
      <c r="AP352" s="136" t="str">
        <f t="shared" si="229"/>
        <v/>
      </c>
      <c r="AQ352" s="136" t="str">
        <f t="shared" si="230"/>
        <v/>
      </c>
      <c r="AR352" s="136" t="str">
        <f t="shared" si="231"/>
        <v/>
      </c>
      <c r="AS352" s="136" t="str">
        <f t="shared" si="232"/>
        <v/>
      </c>
      <c r="AT352" s="136" t="str">
        <f t="shared" si="233"/>
        <v/>
      </c>
      <c r="AU352" s="136" t="str">
        <f t="shared" si="234"/>
        <v/>
      </c>
      <c r="AV352" s="136" t="str">
        <f t="shared" si="235"/>
        <v/>
      </c>
      <c r="AW352" s="136" t="str">
        <f t="shared" si="236"/>
        <v/>
      </c>
      <c r="AX352" s="136" t="str">
        <f t="shared" si="237"/>
        <v/>
      </c>
      <c r="AY352" s="136" t="str">
        <f t="shared" si="238"/>
        <v/>
      </c>
      <c r="AZ352" s="136" t="str">
        <f t="shared" si="239"/>
        <v/>
      </c>
      <c r="BA352" s="136" t="str">
        <f t="shared" si="240"/>
        <v/>
      </c>
      <c r="BB352" s="136" t="str">
        <f t="shared" si="241"/>
        <v/>
      </c>
      <c r="BC352" s="136" t="str">
        <f t="shared" si="206"/>
        <v/>
      </c>
      <c r="BD352" s="136" t="str">
        <f t="shared" si="207"/>
        <v/>
      </c>
      <c r="BE352" s="136" t="str">
        <f t="shared" si="208"/>
        <v/>
      </c>
      <c r="BF352" s="136" t="str">
        <f t="shared" si="209"/>
        <v/>
      </c>
      <c r="BG352" s="136" t="str">
        <f t="shared" si="210"/>
        <v/>
      </c>
      <c r="BH352" s="136" t="str">
        <f t="shared" si="211"/>
        <v/>
      </c>
      <c r="BI352" s="136" t="str">
        <f t="shared" si="212"/>
        <v/>
      </c>
      <c r="BJ352" s="136" t="str">
        <f t="shared" si="213"/>
        <v/>
      </c>
      <c r="BK352" s="136" t="str">
        <f t="shared" si="214"/>
        <v/>
      </c>
      <c r="BL352" s="136" t="str">
        <f t="shared" si="215"/>
        <v/>
      </c>
    </row>
    <row r="353" spans="1:64" s="3" customFormat="1" x14ac:dyDescent="0.35">
      <c r="A353" s="187"/>
      <c r="B353" s="188"/>
      <c r="C353" s="189"/>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2"/>
      <c r="AC353" s="136" t="str">
        <f t="shared" si="216"/>
        <v/>
      </c>
      <c r="AD353" s="136" t="str">
        <f t="shared" si="217"/>
        <v/>
      </c>
      <c r="AE353" s="136" t="str">
        <f t="shared" si="218"/>
        <v/>
      </c>
      <c r="AF353" s="136" t="str">
        <f t="shared" si="219"/>
        <v/>
      </c>
      <c r="AG353" s="136" t="str">
        <f t="shared" si="220"/>
        <v/>
      </c>
      <c r="AH353" s="136" t="str">
        <f t="shared" si="221"/>
        <v/>
      </c>
      <c r="AI353" s="136" t="str">
        <f t="shared" si="222"/>
        <v/>
      </c>
      <c r="AJ353" s="136" t="str">
        <f t="shared" si="223"/>
        <v/>
      </c>
      <c r="AK353" s="136" t="str">
        <f t="shared" si="224"/>
        <v/>
      </c>
      <c r="AL353" s="136" t="str">
        <f t="shared" si="225"/>
        <v/>
      </c>
      <c r="AM353" s="136" t="str">
        <f t="shared" si="226"/>
        <v/>
      </c>
      <c r="AN353" s="136" t="str">
        <f t="shared" si="227"/>
        <v/>
      </c>
      <c r="AO353" s="136" t="str">
        <f t="shared" si="228"/>
        <v/>
      </c>
      <c r="AP353" s="136" t="str">
        <f t="shared" si="229"/>
        <v/>
      </c>
      <c r="AQ353" s="136" t="str">
        <f t="shared" si="230"/>
        <v/>
      </c>
      <c r="AR353" s="136" t="str">
        <f t="shared" si="231"/>
        <v/>
      </c>
      <c r="AS353" s="136" t="str">
        <f t="shared" si="232"/>
        <v/>
      </c>
      <c r="AT353" s="136" t="str">
        <f t="shared" si="233"/>
        <v/>
      </c>
      <c r="AU353" s="136" t="str">
        <f t="shared" si="234"/>
        <v/>
      </c>
      <c r="AV353" s="136" t="str">
        <f t="shared" si="235"/>
        <v/>
      </c>
      <c r="AW353" s="136" t="str">
        <f t="shared" si="236"/>
        <v/>
      </c>
      <c r="AX353" s="136" t="str">
        <f t="shared" si="237"/>
        <v/>
      </c>
      <c r="AY353" s="136" t="str">
        <f t="shared" si="238"/>
        <v/>
      </c>
      <c r="AZ353" s="136" t="str">
        <f t="shared" si="239"/>
        <v/>
      </c>
      <c r="BA353" s="136" t="str">
        <f t="shared" si="240"/>
        <v/>
      </c>
      <c r="BB353" s="136" t="str">
        <f t="shared" si="241"/>
        <v/>
      </c>
      <c r="BC353" s="136" t="str">
        <f t="shared" si="206"/>
        <v/>
      </c>
      <c r="BD353" s="136" t="str">
        <f t="shared" si="207"/>
        <v/>
      </c>
      <c r="BE353" s="136" t="str">
        <f t="shared" si="208"/>
        <v/>
      </c>
      <c r="BF353" s="136" t="str">
        <f t="shared" si="209"/>
        <v/>
      </c>
      <c r="BG353" s="136" t="str">
        <f t="shared" si="210"/>
        <v/>
      </c>
      <c r="BH353" s="136" t="str">
        <f t="shared" si="211"/>
        <v/>
      </c>
      <c r="BI353" s="136" t="str">
        <f t="shared" si="212"/>
        <v/>
      </c>
      <c r="BJ353" s="136" t="str">
        <f t="shared" si="213"/>
        <v/>
      </c>
      <c r="BK353" s="136" t="str">
        <f t="shared" si="214"/>
        <v/>
      </c>
      <c r="BL353" s="136" t="str">
        <f t="shared" si="215"/>
        <v/>
      </c>
    </row>
    <row r="354" spans="1:64" s="3" customFormat="1" x14ac:dyDescent="0.35">
      <c r="A354" s="187"/>
      <c r="B354" s="188"/>
      <c r="C354" s="189"/>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2"/>
      <c r="AC354" s="136" t="str">
        <f t="shared" si="216"/>
        <v/>
      </c>
      <c r="AD354" s="136" t="str">
        <f t="shared" si="217"/>
        <v/>
      </c>
      <c r="AE354" s="136" t="str">
        <f t="shared" si="218"/>
        <v/>
      </c>
      <c r="AF354" s="136" t="str">
        <f t="shared" si="219"/>
        <v/>
      </c>
      <c r="AG354" s="136" t="str">
        <f t="shared" si="220"/>
        <v/>
      </c>
      <c r="AH354" s="136" t="str">
        <f t="shared" si="221"/>
        <v/>
      </c>
      <c r="AI354" s="136" t="str">
        <f t="shared" si="222"/>
        <v/>
      </c>
      <c r="AJ354" s="136" t="str">
        <f t="shared" si="223"/>
        <v/>
      </c>
      <c r="AK354" s="136" t="str">
        <f t="shared" si="224"/>
        <v/>
      </c>
      <c r="AL354" s="136" t="str">
        <f t="shared" si="225"/>
        <v/>
      </c>
      <c r="AM354" s="136" t="str">
        <f t="shared" si="226"/>
        <v/>
      </c>
      <c r="AN354" s="136" t="str">
        <f t="shared" si="227"/>
        <v/>
      </c>
      <c r="AO354" s="136" t="str">
        <f t="shared" si="228"/>
        <v/>
      </c>
      <c r="AP354" s="136" t="str">
        <f t="shared" si="229"/>
        <v/>
      </c>
      <c r="AQ354" s="136" t="str">
        <f t="shared" si="230"/>
        <v/>
      </c>
      <c r="AR354" s="136" t="str">
        <f t="shared" si="231"/>
        <v/>
      </c>
      <c r="AS354" s="136" t="str">
        <f t="shared" si="232"/>
        <v/>
      </c>
      <c r="AT354" s="136" t="str">
        <f t="shared" si="233"/>
        <v/>
      </c>
      <c r="AU354" s="136" t="str">
        <f t="shared" si="234"/>
        <v/>
      </c>
      <c r="AV354" s="136" t="str">
        <f t="shared" si="235"/>
        <v/>
      </c>
      <c r="AW354" s="136" t="str">
        <f t="shared" si="236"/>
        <v/>
      </c>
      <c r="AX354" s="136" t="str">
        <f t="shared" si="237"/>
        <v/>
      </c>
      <c r="AY354" s="136" t="str">
        <f t="shared" si="238"/>
        <v/>
      </c>
      <c r="AZ354" s="136" t="str">
        <f t="shared" si="239"/>
        <v/>
      </c>
      <c r="BA354" s="136" t="str">
        <f t="shared" si="240"/>
        <v/>
      </c>
      <c r="BB354" s="136" t="str">
        <f t="shared" si="241"/>
        <v/>
      </c>
      <c r="BC354" s="136" t="str">
        <f t="shared" si="206"/>
        <v/>
      </c>
      <c r="BD354" s="136" t="str">
        <f t="shared" si="207"/>
        <v/>
      </c>
      <c r="BE354" s="136" t="str">
        <f t="shared" si="208"/>
        <v/>
      </c>
      <c r="BF354" s="136" t="str">
        <f t="shared" si="209"/>
        <v/>
      </c>
      <c r="BG354" s="136" t="str">
        <f t="shared" si="210"/>
        <v/>
      </c>
      <c r="BH354" s="136" t="str">
        <f t="shared" si="211"/>
        <v/>
      </c>
      <c r="BI354" s="136" t="str">
        <f t="shared" si="212"/>
        <v/>
      </c>
      <c r="BJ354" s="136" t="str">
        <f t="shared" si="213"/>
        <v/>
      </c>
      <c r="BK354" s="136" t="str">
        <f t="shared" si="214"/>
        <v/>
      </c>
      <c r="BL354" s="136" t="str">
        <f t="shared" si="215"/>
        <v/>
      </c>
    </row>
    <row r="355" spans="1:64" s="3" customFormat="1" x14ac:dyDescent="0.35">
      <c r="A355" s="187"/>
      <c r="B355" s="188"/>
      <c r="C355" s="189"/>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2"/>
      <c r="AC355" s="136" t="str">
        <f t="shared" si="216"/>
        <v/>
      </c>
      <c r="AD355" s="136" t="str">
        <f t="shared" si="217"/>
        <v/>
      </c>
      <c r="AE355" s="136" t="str">
        <f t="shared" si="218"/>
        <v/>
      </c>
      <c r="AF355" s="136" t="str">
        <f t="shared" si="219"/>
        <v/>
      </c>
      <c r="AG355" s="136" t="str">
        <f t="shared" si="220"/>
        <v/>
      </c>
      <c r="AH355" s="136" t="str">
        <f t="shared" si="221"/>
        <v/>
      </c>
      <c r="AI355" s="136" t="str">
        <f t="shared" si="222"/>
        <v/>
      </c>
      <c r="AJ355" s="136" t="str">
        <f t="shared" si="223"/>
        <v/>
      </c>
      <c r="AK355" s="136" t="str">
        <f t="shared" si="224"/>
        <v/>
      </c>
      <c r="AL355" s="136" t="str">
        <f t="shared" si="225"/>
        <v/>
      </c>
      <c r="AM355" s="136" t="str">
        <f t="shared" si="226"/>
        <v/>
      </c>
      <c r="AN355" s="136" t="str">
        <f t="shared" si="227"/>
        <v/>
      </c>
      <c r="AO355" s="136" t="str">
        <f t="shared" si="228"/>
        <v/>
      </c>
      <c r="AP355" s="136" t="str">
        <f t="shared" si="229"/>
        <v/>
      </c>
      <c r="AQ355" s="136" t="str">
        <f t="shared" si="230"/>
        <v/>
      </c>
      <c r="AR355" s="136" t="str">
        <f t="shared" si="231"/>
        <v/>
      </c>
      <c r="AS355" s="136" t="str">
        <f t="shared" si="232"/>
        <v/>
      </c>
      <c r="AT355" s="136" t="str">
        <f t="shared" si="233"/>
        <v/>
      </c>
      <c r="AU355" s="136" t="str">
        <f t="shared" si="234"/>
        <v/>
      </c>
      <c r="AV355" s="136" t="str">
        <f t="shared" si="235"/>
        <v/>
      </c>
      <c r="AW355" s="136" t="str">
        <f t="shared" si="236"/>
        <v/>
      </c>
      <c r="AX355" s="136" t="str">
        <f t="shared" si="237"/>
        <v/>
      </c>
      <c r="AY355" s="136" t="str">
        <f t="shared" si="238"/>
        <v/>
      </c>
      <c r="AZ355" s="136" t="str">
        <f t="shared" si="239"/>
        <v/>
      </c>
      <c r="BA355" s="136" t="str">
        <f t="shared" si="240"/>
        <v/>
      </c>
      <c r="BB355" s="136" t="str">
        <f t="shared" si="241"/>
        <v/>
      </c>
      <c r="BC355" s="136" t="str">
        <f t="shared" si="206"/>
        <v/>
      </c>
      <c r="BD355" s="136" t="str">
        <f t="shared" si="207"/>
        <v/>
      </c>
      <c r="BE355" s="136" t="str">
        <f t="shared" si="208"/>
        <v/>
      </c>
      <c r="BF355" s="136" t="str">
        <f t="shared" si="209"/>
        <v/>
      </c>
      <c r="BG355" s="136" t="str">
        <f t="shared" si="210"/>
        <v/>
      </c>
      <c r="BH355" s="136" t="str">
        <f t="shared" si="211"/>
        <v/>
      </c>
      <c r="BI355" s="136" t="str">
        <f t="shared" si="212"/>
        <v/>
      </c>
      <c r="BJ355" s="136" t="str">
        <f t="shared" si="213"/>
        <v/>
      </c>
      <c r="BK355" s="136" t="str">
        <f t="shared" si="214"/>
        <v/>
      </c>
      <c r="BL355" s="136" t="str">
        <f t="shared" si="215"/>
        <v/>
      </c>
    </row>
    <row r="356" spans="1:64" s="3" customFormat="1" x14ac:dyDescent="0.35">
      <c r="A356" s="187"/>
      <c r="B356" s="188"/>
      <c r="C356" s="189"/>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2"/>
      <c r="AC356" s="136" t="str">
        <f t="shared" si="216"/>
        <v/>
      </c>
      <c r="AD356" s="136" t="str">
        <f t="shared" si="217"/>
        <v/>
      </c>
      <c r="AE356" s="136" t="str">
        <f t="shared" si="218"/>
        <v/>
      </c>
      <c r="AF356" s="136" t="str">
        <f t="shared" si="219"/>
        <v/>
      </c>
      <c r="AG356" s="136" t="str">
        <f t="shared" si="220"/>
        <v/>
      </c>
      <c r="AH356" s="136" t="str">
        <f t="shared" si="221"/>
        <v/>
      </c>
      <c r="AI356" s="136" t="str">
        <f t="shared" si="222"/>
        <v/>
      </c>
      <c r="AJ356" s="136" t="str">
        <f t="shared" si="223"/>
        <v/>
      </c>
      <c r="AK356" s="136" t="str">
        <f t="shared" si="224"/>
        <v/>
      </c>
      <c r="AL356" s="136" t="str">
        <f t="shared" si="225"/>
        <v/>
      </c>
      <c r="AM356" s="136" t="str">
        <f t="shared" si="226"/>
        <v/>
      </c>
      <c r="AN356" s="136" t="str">
        <f t="shared" si="227"/>
        <v/>
      </c>
      <c r="AO356" s="136" t="str">
        <f t="shared" si="228"/>
        <v/>
      </c>
      <c r="AP356" s="136" t="str">
        <f t="shared" si="229"/>
        <v/>
      </c>
      <c r="AQ356" s="136" t="str">
        <f t="shared" si="230"/>
        <v/>
      </c>
      <c r="AR356" s="136" t="str">
        <f t="shared" si="231"/>
        <v/>
      </c>
      <c r="AS356" s="136" t="str">
        <f t="shared" si="232"/>
        <v/>
      </c>
      <c r="AT356" s="136" t="str">
        <f t="shared" si="233"/>
        <v/>
      </c>
      <c r="AU356" s="136" t="str">
        <f t="shared" si="234"/>
        <v/>
      </c>
      <c r="AV356" s="136" t="str">
        <f t="shared" si="235"/>
        <v/>
      </c>
      <c r="AW356" s="136" t="str">
        <f t="shared" si="236"/>
        <v/>
      </c>
      <c r="AX356" s="136" t="str">
        <f t="shared" si="237"/>
        <v/>
      </c>
      <c r="AY356" s="136" t="str">
        <f t="shared" si="238"/>
        <v/>
      </c>
      <c r="AZ356" s="136" t="str">
        <f t="shared" si="239"/>
        <v/>
      </c>
      <c r="BA356" s="136" t="str">
        <f t="shared" si="240"/>
        <v/>
      </c>
      <c r="BB356" s="136" t="str">
        <f t="shared" si="241"/>
        <v/>
      </c>
      <c r="BC356" s="136" t="str">
        <f t="shared" si="206"/>
        <v/>
      </c>
      <c r="BD356" s="136" t="str">
        <f t="shared" si="207"/>
        <v/>
      </c>
      <c r="BE356" s="136" t="str">
        <f t="shared" si="208"/>
        <v/>
      </c>
      <c r="BF356" s="136" t="str">
        <f t="shared" si="209"/>
        <v/>
      </c>
      <c r="BG356" s="136" t="str">
        <f t="shared" si="210"/>
        <v/>
      </c>
      <c r="BH356" s="136" t="str">
        <f t="shared" si="211"/>
        <v/>
      </c>
      <c r="BI356" s="136" t="str">
        <f t="shared" si="212"/>
        <v/>
      </c>
      <c r="BJ356" s="136" t="str">
        <f t="shared" si="213"/>
        <v/>
      </c>
      <c r="BK356" s="136" t="str">
        <f t="shared" si="214"/>
        <v/>
      </c>
      <c r="BL356" s="136" t="str">
        <f t="shared" si="215"/>
        <v/>
      </c>
    </row>
    <row r="357" spans="1:64" s="3" customFormat="1" x14ac:dyDescent="0.35">
      <c r="A357" s="187"/>
      <c r="B357" s="188"/>
      <c r="C357" s="189"/>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2"/>
      <c r="AC357" s="136" t="str">
        <f t="shared" si="216"/>
        <v/>
      </c>
      <c r="AD357" s="136" t="str">
        <f t="shared" si="217"/>
        <v/>
      </c>
      <c r="AE357" s="136" t="str">
        <f t="shared" si="218"/>
        <v/>
      </c>
      <c r="AF357" s="136" t="str">
        <f t="shared" si="219"/>
        <v/>
      </c>
      <c r="AG357" s="136" t="str">
        <f t="shared" si="220"/>
        <v/>
      </c>
      <c r="AH357" s="136" t="str">
        <f t="shared" si="221"/>
        <v/>
      </c>
      <c r="AI357" s="136" t="str">
        <f t="shared" si="222"/>
        <v/>
      </c>
      <c r="AJ357" s="136" t="str">
        <f t="shared" si="223"/>
        <v/>
      </c>
      <c r="AK357" s="136" t="str">
        <f t="shared" si="224"/>
        <v/>
      </c>
      <c r="AL357" s="136" t="str">
        <f t="shared" si="225"/>
        <v/>
      </c>
      <c r="AM357" s="136" t="str">
        <f t="shared" si="226"/>
        <v/>
      </c>
      <c r="AN357" s="136" t="str">
        <f t="shared" si="227"/>
        <v/>
      </c>
      <c r="AO357" s="136" t="str">
        <f t="shared" si="228"/>
        <v/>
      </c>
      <c r="AP357" s="136" t="str">
        <f t="shared" si="229"/>
        <v/>
      </c>
      <c r="AQ357" s="136" t="str">
        <f t="shared" si="230"/>
        <v/>
      </c>
      <c r="AR357" s="136" t="str">
        <f t="shared" si="231"/>
        <v/>
      </c>
      <c r="AS357" s="136" t="str">
        <f t="shared" si="232"/>
        <v/>
      </c>
      <c r="AT357" s="136" t="str">
        <f t="shared" si="233"/>
        <v/>
      </c>
      <c r="AU357" s="136" t="str">
        <f t="shared" si="234"/>
        <v/>
      </c>
      <c r="AV357" s="136" t="str">
        <f t="shared" si="235"/>
        <v/>
      </c>
      <c r="AW357" s="136" t="str">
        <f t="shared" si="236"/>
        <v/>
      </c>
      <c r="AX357" s="136" t="str">
        <f t="shared" si="237"/>
        <v/>
      </c>
      <c r="AY357" s="136" t="str">
        <f t="shared" si="238"/>
        <v/>
      </c>
      <c r="AZ357" s="136" t="str">
        <f t="shared" si="239"/>
        <v/>
      </c>
      <c r="BA357" s="136" t="str">
        <f t="shared" si="240"/>
        <v/>
      </c>
      <c r="BB357" s="136" t="str">
        <f t="shared" si="241"/>
        <v/>
      </c>
      <c r="BC357" s="136" t="str">
        <f t="shared" si="206"/>
        <v/>
      </c>
      <c r="BD357" s="136" t="str">
        <f t="shared" si="207"/>
        <v/>
      </c>
      <c r="BE357" s="136" t="str">
        <f t="shared" si="208"/>
        <v/>
      </c>
      <c r="BF357" s="136" t="str">
        <f t="shared" si="209"/>
        <v/>
      </c>
      <c r="BG357" s="136" t="str">
        <f t="shared" si="210"/>
        <v/>
      </c>
      <c r="BH357" s="136" t="str">
        <f t="shared" si="211"/>
        <v/>
      </c>
      <c r="BI357" s="136" t="str">
        <f t="shared" si="212"/>
        <v/>
      </c>
      <c r="BJ357" s="136" t="str">
        <f t="shared" si="213"/>
        <v/>
      </c>
      <c r="BK357" s="136" t="str">
        <f t="shared" si="214"/>
        <v/>
      </c>
      <c r="BL357" s="136" t="str">
        <f t="shared" si="215"/>
        <v/>
      </c>
    </row>
    <row r="358" spans="1:64" s="3" customFormat="1" x14ac:dyDescent="0.35">
      <c r="A358" s="187"/>
      <c r="B358" s="188"/>
      <c r="C358" s="189"/>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2"/>
      <c r="AC358" s="136" t="str">
        <f t="shared" si="216"/>
        <v/>
      </c>
      <c r="AD358" s="136" t="str">
        <f t="shared" si="217"/>
        <v/>
      </c>
      <c r="AE358" s="136" t="str">
        <f t="shared" si="218"/>
        <v/>
      </c>
      <c r="AF358" s="136" t="str">
        <f t="shared" si="219"/>
        <v/>
      </c>
      <c r="AG358" s="136" t="str">
        <f t="shared" si="220"/>
        <v/>
      </c>
      <c r="AH358" s="136" t="str">
        <f t="shared" si="221"/>
        <v/>
      </c>
      <c r="AI358" s="136" t="str">
        <f t="shared" si="222"/>
        <v/>
      </c>
      <c r="AJ358" s="136" t="str">
        <f t="shared" si="223"/>
        <v/>
      </c>
      <c r="AK358" s="136" t="str">
        <f t="shared" si="224"/>
        <v/>
      </c>
      <c r="AL358" s="136" t="str">
        <f t="shared" si="225"/>
        <v/>
      </c>
      <c r="AM358" s="136" t="str">
        <f t="shared" si="226"/>
        <v/>
      </c>
      <c r="AN358" s="136" t="str">
        <f t="shared" si="227"/>
        <v/>
      </c>
      <c r="AO358" s="136" t="str">
        <f t="shared" si="228"/>
        <v/>
      </c>
      <c r="AP358" s="136" t="str">
        <f t="shared" si="229"/>
        <v/>
      </c>
      <c r="AQ358" s="136" t="str">
        <f t="shared" si="230"/>
        <v/>
      </c>
      <c r="AR358" s="136" t="str">
        <f t="shared" si="231"/>
        <v/>
      </c>
      <c r="AS358" s="136" t="str">
        <f t="shared" si="232"/>
        <v/>
      </c>
      <c r="AT358" s="136" t="str">
        <f t="shared" si="233"/>
        <v/>
      </c>
      <c r="AU358" s="136" t="str">
        <f t="shared" si="234"/>
        <v/>
      </c>
      <c r="AV358" s="136" t="str">
        <f t="shared" si="235"/>
        <v/>
      </c>
      <c r="AW358" s="136" t="str">
        <f t="shared" si="236"/>
        <v/>
      </c>
      <c r="AX358" s="136" t="str">
        <f t="shared" si="237"/>
        <v/>
      </c>
      <c r="AY358" s="136" t="str">
        <f t="shared" si="238"/>
        <v/>
      </c>
      <c r="AZ358" s="136" t="str">
        <f t="shared" si="239"/>
        <v/>
      </c>
      <c r="BA358" s="136" t="str">
        <f t="shared" si="240"/>
        <v/>
      </c>
      <c r="BB358" s="136" t="str">
        <f t="shared" si="241"/>
        <v/>
      </c>
      <c r="BC358" s="136" t="str">
        <f t="shared" si="206"/>
        <v/>
      </c>
      <c r="BD358" s="136" t="str">
        <f t="shared" si="207"/>
        <v/>
      </c>
      <c r="BE358" s="136" t="str">
        <f t="shared" si="208"/>
        <v/>
      </c>
      <c r="BF358" s="136" t="str">
        <f t="shared" si="209"/>
        <v/>
      </c>
      <c r="BG358" s="136" t="str">
        <f t="shared" si="210"/>
        <v/>
      </c>
      <c r="BH358" s="136" t="str">
        <f t="shared" si="211"/>
        <v/>
      </c>
      <c r="BI358" s="136" t="str">
        <f t="shared" si="212"/>
        <v/>
      </c>
      <c r="BJ358" s="136" t="str">
        <f t="shared" si="213"/>
        <v/>
      </c>
      <c r="BK358" s="136" t="str">
        <f t="shared" si="214"/>
        <v/>
      </c>
      <c r="BL358" s="136" t="str">
        <f t="shared" si="215"/>
        <v/>
      </c>
    </row>
    <row r="359" spans="1:64" s="3" customFormat="1" x14ac:dyDescent="0.35">
      <c r="A359" s="187"/>
      <c r="B359" s="188"/>
      <c r="C359" s="189"/>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2"/>
      <c r="AC359" s="136" t="str">
        <f t="shared" si="216"/>
        <v/>
      </c>
      <c r="AD359" s="136" t="str">
        <f t="shared" si="217"/>
        <v/>
      </c>
      <c r="AE359" s="136" t="str">
        <f t="shared" si="218"/>
        <v/>
      </c>
      <c r="AF359" s="136" t="str">
        <f t="shared" si="219"/>
        <v/>
      </c>
      <c r="AG359" s="136" t="str">
        <f t="shared" si="220"/>
        <v/>
      </c>
      <c r="AH359" s="136" t="str">
        <f t="shared" si="221"/>
        <v/>
      </c>
      <c r="AI359" s="136" t="str">
        <f t="shared" si="222"/>
        <v/>
      </c>
      <c r="AJ359" s="136" t="str">
        <f t="shared" si="223"/>
        <v/>
      </c>
      <c r="AK359" s="136" t="str">
        <f t="shared" si="224"/>
        <v/>
      </c>
      <c r="AL359" s="136" t="str">
        <f t="shared" si="225"/>
        <v/>
      </c>
      <c r="AM359" s="136" t="str">
        <f t="shared" si="226"/>
        <v/>
      </c>
      <c r="AN359" s="136" t="str">
        <f t="shared" si="227"/>
        <v/>
      </c>
      <c r="AO359" s="136" t="str">
        <f t="shared" si="228"/>
        <v/>
      </c>
      <c r="AP359" s="136" t="str">
        <f t="shared" si="229"/>
        <v/>
      </c>
      <c r="AQ359" s="136" t="str">
        <f t="shared" si="230"/>
        <v/>
      </c>
      <c r="AR359" s="136" t="str">
        <f t="shared" si="231"/>
        <v/>
      </c>
      <c r="AS359" s="136" t="str">
        <f t="shared" si="232"/>
        <v/>
      </c>
      <c r="AT359" s="136" t="str">
        <f t="shared" si="233"/>
        <v/>
      </c>
      <c r="AU359" s="136" t="str">
        <f t="shared" si="234"/>
        <v/>
      </c>
      <c r="AV359" s="136" t="str">
        <f t="shared" si="235"/>
        <v/>
      </c>
      <c r="AW359" s="136" t="str">
        <f t="shared" si="236"/>
        <v/>
      </c>
      <c r="AX359" s="136" t="str">
        <f t="shared" si="237"/>
        <v/>
      </c>
      <c r="AY359" s="136" t="str">
        <f t="shared" si="238"/>
        <v/>
      </c>
      <c r="AZ359" s="136" t="str">
        <f t="shared" si="239"/>
        <v/>
      </c>
      <c r="BA359" s="136" t="str">
        <f t="shared" si="240"/>
        <v/>
      </c>
      <c r="BB359" s="136" t="str">
        <f t="shared" si="241"/>
        <v/>
      </c>
      <c r="BC359" s="136" t="str">
        <f t="shared" si="206"/>
        <v/>
      </c>
      <c r="BD359" s="136" t="str">
        <f t="shared" si="207"/>
        <v/>
      </c>
      <c r="BE359" s="136" t="str">
        <f t="shared" si="208"/>
        <v/>
      </c>
      <c r="BF359" s="136" t="str">
        <f t="shared" si="209"/>
        <v/>
      </c>
      <c r="BG359" s="136" t="str">
        <f t="shared" si="210"/>
        <v/>
      </c>
      <c r="BH359" s="136" t="str">
        <f t="shared" si="211"/>
        <v/>
      </c>
      <c r="BI359" s="136" t="str">
        <f t="shared" si="212"/>
        <v/>
      </c>
      <c r="BJ359" s="136" t="str">
        <f t="shared" si="213"/>
        <v/>
      </c>
      <c r="BK359" s="136" t="str">
        <f t="shared" si="214"/>
        <v/>
      </c>
      <c r="BL359" s="136" t="str">
        <f t="shared" si="215"/>
        <v/>
      </c>
    </row>
    <row r="360" spans="1:64" s="3" customFormat="1" x14ac:dyDescent="0.35">
      <c r="A360" s="187"/>
      <c r="B360" s="188"/>
      <c r="C360" s="189"/>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2"/>
      <c r="AC360" s="136" t="str">
        <f t="shared" si="216"/>
        <v/>
      </c>
      <c r="AD360" s="136" t="str">
        <f t="shared" si="217"/>
        <v/>
      </c>
      <c r="AE360" s="136" t="str">
        <f t="shared" si="218"/>
        <v/>
      </c>
      <c r="AF360" s="136" t="str">
        <f t="shared" si="219"/>
        <v/>
      </c>
      <c r="AG360" s="136" t="str">
        <f t="shared" si="220"/>
        <v/>
      </c>
      <c r="AH360" s="136" t="str">
        <f t="shared" si="221"/>
        <v/>
      </c>
      <c r="AI360" s="136" t="str">
        <f t="shared" si="222"/>
        <v/>
      </c>
      <c r="AJ360" s="136" t="str">
        <f t="shared" si="223"/>
        <v/>
      </c>
      <c r="AK360" s="136" t="str">
        <f t="shared" si="224"/>
        <v/>
      </c>
      <c r="AL360" s="136" t="str">
        <f t="shared" si="225"/>
        <v/>
      </c>
      <c r="AM360" s="136" t="str">
        <f t="shared" si="226"/>
        <v/>
      </c>
      <c r="AN360" s="136" t="str">
        <f t="shared" si="227"/>
        <v/>
      </c>
      <c r="AO360" s="136" t="str">
        <f t="shared" si="228"/>
        <v/>
      </c>
      <c r="AP360" s="136" t="str">
        <f t="shared" si="229"/>
        <v/>
      </c>
      <c r="AQ360" s="136" t="str">
        <f t="shared" si="230"/>
        <v/>
      </c>
      <c r="AR360" s="136" t="str">
        <f t="shared" si="231"/>
        <v/>
      </c>
      <c r="AS360" s="136" t="str">
        <f t="shared" si="232"/>
        <v/>
      </c>
      <c r="AT360" s="136" t="str">
        <f t="shared" si="233"/>
        <v/>
      </c>
      <c r="AU360" s="136" t="str">
        <f t="shared" si="234"/>
        <v/>
      </c>
      <c r="AV360" s="136" t="str">
        <f t="shared" si="235"/>
        <v/>
      </c>
      <c r="AW360" s="136" t="str">
        <f t="shared" si="236"/>
        <v/>
      </c>
      <c r="AX360" s="136" t="str">
        <f t="shared" si="237"/>
        <v/>
      </c>
      <c r="AY360" s="136" t="str">
        <f t="shared" si="238"/>
        <v/>
      </c>
      <c r="AZ360" s="136" t="str">
        <f t="shared" si="239"/>
        <v/>
      </c>
      <c r="BA360" s="136" t="str">
        <f t="shared" si="240"/>
        <v/>
      </c>
      <c r="BB360" s="136" t="str">
        <f t="shared" si="241"/>
        <v/>
      </c>
      <c r="BC360" s="136" t="str">
        <f t="shared" si="206"/>
        <v/>
      </c>
      <c r="BD360" s="136" t="str">
        <f t="shared" si="207"/>
        <v/>
      </c>
      <c r="BE360" s="136" t="str">
        <f t="shared" si="208"/>
        <v/>
      </c>
      <c r="BF360" s="136" t="str">
        <f t="shared" si="209"/>
        <v/>
      </c>
      <c r="BG360" s="136" t="str">
        <f t="shared" si="210"/>
        <v/>
      </c>
      <c r="BH360" s="136" t="str">
        <f t="shared" si="211"/>
        <v/>
      </c>
      <c r="BI360" s="136" t="str">
        <f t="shared" si="212"/>
        <v/>
      </c>
      <c r="BJ360" s="136" t="str">
        <f t="shared" si="213"/>
        <v/>
      </c>
      <c r="BK360" s="136" t="str">
        <f t="shared" si="214"/>
        <v/>
      </c>
      <c r="BL360" s="136" t="str">
        <f t="shared" si="215"/>
        <v/>
      </c>
    </row>
    <row r="361" spans="1:64" s="3" customFormat="1" x14ac:dyDescent="0.35">
      <c r="A361" s="187"/>
      <c r="B361" s="188"/>
      <c r="C361" s="189"/>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2"/>
      <c r="AC361" s="136" t="str">
        <f t="shared" si="216"/>
        <v/>
      </c>
      <c r="AD361" s="136" t="str">
        <f t="shared" si="217"/>
        <v/>
      </c>
      <c r="AE361" s="136" t="str">
        <f t="shared" si="218"/>
        <v/>
      </c>
      <c r="AF361" s="136" t="str">
        <f t="shared" si="219"/>
        <v/>
      </c>
      <c r="AG361" s="136" t="str">
        <f t="shared" si="220"/>
        <v/>
      </c>
      <c r="AH361" s="136" t="str">
        <f t="shared" si="221"/>
        <v/>
      </c>
      <c r="AI361" s="136" t="str">
        <f t="shared" si="222"/>
        <v/>
      </c>
      <c r="AJ361" s="136" t="str">
        <f t="shared" si="223"/>
        <v/>
      </c>
      <c r="AK361" s="136" t="str">
        <f t="shared" si="224"/>
        <v/>
      </c>
      <c r="AL361" s="136" t="str">
        <f t="shared" si="225"/>
        <v/>
      </c>
      <c r="AM361" s="136" t="str">
        <f t="shared" si="226"/>
        <v/>
      </c>
      <c r="AN361" s="136" t="str">
        <f t="shared" si="227"/>
        <v/>
      </c>
      <c r="AO361" s="136" t="str">
        <f t="shared" si="228"/>
        <v/>
      </c>
      <c r="AP361" s="136" t="str">
        <f t="shared" si="229"/>
        <v/>
      </c>
      <c r="AQ361" s="136" t="str">
        <f t="shared" si="230"/>
        <v/>
      </c>
      <c r="AR361" s="136" t="str">
        <f t="shared" si="231"/>
        <v/>
      </c>
      <c r="AS361" s="136" t="str">
        <f t="shared" si="232"/>
        <v/>
      </c>
      <c r="AT361" s="136" t="str">
        <f t="shared" si="233"/>
        <v/>
      </c>
      <c r="AU361" s="136" t="str">
        <f t="shared" si="234"/>
        <v/>
      </c>
      <c r="AV361" s="136" t="str">
        <f t="shared" si="235"/>
        <v/>
      </c>
      <c r="AW361" s="136" t="str">
        <f t="shared" si="236"/>
        <v/>
      </c>
      <c r="AX361" s="136" t="str">
        <f t="shared" si="237"/>
        <v/>
      </c>
      <c r="AY361" s="136" t="str">
        <f t="shared" si="238"/>
        <v/>
      </c>
      <c r="AZ361" s="136" t="str">
        <f t="shared" si="239"/>
        <v/>
      </c>
      <c r="BA361" s="136" t="str">
        <f t="shared" si="240"/>
        <v/>
      </c>
      <c r="BB361" s="136" t="str">
        <f t="shared" si="241"/>
        <v/>
      </c>
      <c r="BC361" s="136" t="str">
        <f t="shared" si="206"/>
        <v/>
      </c>
      <c r="BD361" s="136" t="str">
        <f t="shared" si="207"/>
        <v/>
      </c>
      <c r="BE361" s="136" t="str">
        <f t="shared" si="208"/>
        <v/>
      </c>
      <c r="BF361" s="136" t="str">
        <f t="shared" si="209"/>
        <v/>
      </c>
      <c r="BG361" s="136" t="str">
        <f t="shared" si="210"/>
        <v/>
      </c>
      <c r="BH361" s="136" t="str">
        <f t="shared" si="211"/>
        <v/>
      </c>
      <c r="BI361" s="136" t="str">
        <f t="shared" si="212"/>
        <v/>
      </c>
      <c r="BJ361" s="136" t="str">
        <f t="shared" si="213"/>
        <v/>
      </c>
      <c r="BK361" s="136" t="str">
        <f t="shared" si="214"/>
        <v/>
      </c>
      <c r="BL361" s="136" t="str">
        <f t="shared" si="215"/>
        <v/>
      </c>
    </row>
    <row r="362" spans="1:64" s="3" customFormat="1" x14ac:dyDescent="0.35">
      <c r="A362" s="187"/>
      <c r="B362" s="188"/>
      <c r="C362" s="189"/>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2"/>
      <c r="AC362" s="136" t="str">
        <f t="shared" si="216"/>
        <v/>
      </c>
      <c r="AD362" s="136" t="str">
        <f t="shared" si="217"/>
        <v/>
      </c>
      <c r="AE362" s="136" t="str">
        <f t="shared" si="218"/>
        <v/>
      </c>
      <c r="AF362" s="136" t="str">
        <f t="shared" si="219"/>
        <v/>
      </c>
      <c r="AG362" s="136" t="str">
        <f t="shared" si="220"/>
        <v/>
      </c>
      <c r="AH362" s="136" t="str">
        <f t="shared" si="221"/>
        <v/>
      </c>
      <c r="AI362" s="136" t="str">
        <f t="shared" si="222"/>
        <v/>
      </c>
      <c r="AJ362" s="136" t="str">
        <f t="shared" si="223"/>
        <v/>
      </c>
      <c r="AK362" s="136" t="str">
        <f t="shared" si="224"/>
        <v/>
      </c>
      <c r="AL362" s="136" t="str">
        <f t="shared" si="225"/>
        <v/>
      </c>
      <c r="AM362" s="136" t="str">
        <f t="shared" si="226"/>
        <v/>
      </c>
      <c r="AN362" s="136" t="str">
        <f t="shared" si="227"/>
        <v/>
      </c>
      <c r="AO362" s="136" t="str">
        <f t="shared" si="228"/>
        <v/>
      </c>
      <c r="AP362" s="136" t="str">
        <f t="shared" si="229"/>
        <v/>
      </c>
      <c r="AQ362" s="136" t="str">
        <f t="shared" si="230"/>
        <v/>
      </c>
      <c r="AR362" s="136" t="str">
        <f t="shared" si="231"/>
        <v/>
      </c>
      <c r="AS362" s="136" t="str">
        <f t="shared" si="232"/>
        <v/>
      </c>
      <c r="AT362" s="136" t="str">
        <f t="shared" si="233"/>
        <v/>
      </c>
      <c r="AU362" s="136" t="str">
        <f t="shared" si="234"/>
        <v/>
      </c>
      <c r="AV362" s="136" t="str">
        <f t="shared" si="235"/>
        <v/>
      </c>
      <c r="AW362" s="136" t="str">
        <f t="shared" si="236"/>
        <v/>
      </c>
      <c r="AX362" s="136" t="str">
        <f t="shared" si="237"/>
        <v/>
      </c>
      <c r="AY362" s="136" t="str">
        <f t="shared" si="238"/>
        <v/>
      </c>
      <c r="AZ362" s="136" t="str">
        <f t="shared" si="239"/>
        <v/>
      </c>
      <c r="BA362" s="136" t="str">
        <f t="shared" si="240"/>
        <v/>
      </c>
      <c r="BB362" s="136" t="str">
        <f t="shared" si="241"/>
        <v/>
      </c>
      <c r="BC362" s="136" t="str">
        <f t="shared" si="206"/>
        <v/>
      </c>
      <c r="BD362" s="136" t="str">
        <f t="shared" si="207"/>
        <v/>
      </c>
      <c r="BE362" s="136" t="str">
        <f t="shared" si="208"/>
        <v/>
      </c>
      <c r="BF362" s="136" t="str">
        <f t="shared" si="209"/>
        <v/>
      </c>
      <c r="BG362" s="136" t="str">
        <f t="shared" si="210"/>
        <v/>
      </c>
      <c r="BH362" s="136" t="str">
        <f t="shared" si="211"/>
        <v/>
      </c>
      <c r="BI362" s="136" t="str">
        <f t="shared" si="212"/>
        <v/>
      </c>
      <c r="BJ362" s="136" t="str">
        <f t="shared" si="213"/>
        <v/>
      </c>
      <c r="BK362" s="136" t="str">
        <f t="shared" si="214"/>
        <v/>
      </c>
      <c r="BL362" s="136" t="str">
        <f t="shared" si="215"/>
        <v/>
      </c>
    </row>
    <row r="363" spans="1:64" s="3" customFormat="1" x14ac:dyDescent="0.35">
      <c r="A363" s="187"/>
      <c r="B363" s="188"/>
      <c r="C363" s="189"/>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2"/>
      <c r="AC363" s="136" t="str">
        <f t="shared" si="216"/>
        <v/>
      </c>
      <c r="AD363" s="136" t="str">
        <f t="shared" si="217"/>
        <v/>
      </c>
      <c r="AE363" s="136" t="str">
        <f t="shared" si="218"/>
        <v/>
      </c>
      <c r="AF363" s="136" t="str">
        <f t="shared" si="219"/>
        <v/>
      </c>
      <c r="AG363" s="136" t="str">
        <f t="shared" si="220"/>
        <v/>
      </c>
      <c r="AH363" s="136" t="str">
        <f t="shared" si="221"/>
        <v/>
      </c>
      <c r="AI363" s="136" t="str">
        <f t="shared" si="222"/>
        <v/>
      </c>
      <c r="AJ363" s="136" t="str">
        <f t="shared" si="223"/>
        <v/>
      </c>
      <c r="AK363" s="136" t="str">
        <f t="shared" si="224"/>
        <v/>
      </c>
      <c r="AL363" s="136" t="str">
        <f t="shared" si="225"/>
        <v/>
      </c>
      <c r="AM363" s="136" t="str">
        <f t="shared" si="226"/>
        <v/>
      </c>
      <c r="AN363" s="136" t="str">
        <f t="shared" si="227"/>
        <v/>
      </c>
      <c r="AO363" s="136" t="str">
        <f t="shared" si="228"/>
        <v/>
      </c>
      <c r="AP363" s="136" t="str">
        <f t="shared" si="229"/>
        <v/>
      </c>
      <c r="AQ363" s="136" t="str">
        <f t="shared" si="230"/>
        <v/>
      </c>
      <c r="AR363" s="136" t="str">
        <f t="shared" si="231"/>
        <v/>
      </c>
      <c r="AS363" s="136" t="str">
        <f t="shared" si="232"/>
        <v/>
      </c>
      <c r="AT363" s="136" t="str">
        <f t="shared" si="233"/>
        <v/>
      </c>
      <c r="AU363" s="136" t="str">
        <f t="shared" si="234"/>
        <v/>
      </c>
      <c r="AV363" s="136" t="str">
        <f t="shared" si="235"/>
        <v/>
      </c>
      <c r="AW363" s="136" t="str">
        <f t="shared" si="236"/>
        <v/>
      </c>
      <c r="AX363" s="136" t="str">
        <f t="shared" si="237"/>
        <v/>
      </c>
      <c r="AY363" s="136" t="str">
        <f t="shared" si="238"/>
        <v/>
      </c>
      <c r="AZ363" s="136" t="str">
        <f t="shared" si="239"/>
        <v/>
      </c>
      <c r="BA363" s="136" t="str">
        <f t="shared" si="240"/>
        <v/>
      </c>
      <c r="BB363" s="136" t="str">
        <f t="shared" si="241"/>
        <v/>
      </c>
      <c r="BC363" s="136" t="str">
        <f t="shared" si="206"/>
        <v/>
      </c>
      <c r="BD363" s="136" t="str">
        <f t="shared" si="207"/>
        <v/>
      </c>
      <c r="BE363" s="136" t="str">
        <f t="shared" si="208"/>
        <v/>
      </c>
      <c r="BF363" s="136" t="str">
        <f t="shared" si="209"/>
        <v/>
      </c>
      <c r="BG363" s="136" t="str">
        <f t="shared" si="210"/>
        <v/>
      </c>
      <c r="BH363" s="136" t="str">
        <f t="shared" si="211"/>
        <v/>
      </c>
      <c r="BI363" s="136" t="str">
        <f t="shared" si="212"/>
        <v/>
      </c>
      <c r="BJ363" s="136" t="str">
        <f t="shared" si="213"/>
        <v/>
      </c>
      <c r="BK363" s="136" t="str">
        <f t="shared" si="214"/>
        <v/>
      </c>
      <c r="BL363" s="136" t="str">
        <f t="shared" si="215"/>
        <v/>
      </c>
    </row>
    <row r="364" spans="1:64" s="3" customFormat="1" x14ac:dyDescent="0.35">
      <c r="A364" s="187"/>
      <c r="B364" s="188"/>
      <c r="C364" s="189"/>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2"/>
      <c r="AC364" s="136" t="str">
        <f t="shared" si="216"/>
        <v/>
      </c>
      <c r="AD364" s="136" t="str">
        <f t="shared" si="217"/>
        <v/>
      </c>
      <c r="AE364" s="136" t="str">
        <f t="shared" si="218"/>
        <v/>
      </c>
      <c r="AF364" s="136" t="str">
        <f t="shared" si="219"/>
        <v/>
      </c>
      <c r="AG364" s="136" t="str">
        <f t="shared" si="220"/>
        <v/>
      </c>
      <c r="AH364" s="136" t="str">
        <f t="shared" si="221"/>
        <v/>
      </c>
      <c r="AI364" s="136" t="str">
        <f t="shared" si="222"/>
        <v/>
      </c>
      <c r="AJ364" s="136" t="str">
        <f t="shared" si="223"/>
        <v/>
      </c>
      <c r="AK364" s="136" t="str">
        <f t="shared" si="224"/>
        <v/>
      </c>
      <c r="AL364" s="136" t="str">
        <f t="shared" si="225"/>
        <v/>
      </c>
      <c r="AM364" s="136" t="str">
        <f t="shared" si="226"/>
        <v/>
      </c>
      <c r="AN364" s="136" t="str">
        <f t="shared" si="227"/>
        <v/>
      </c>
      <c r="AO364" s="136" t="str">
        <f t="shared" si="228"/>
        <v/>
      </c>
      <c r="AP364" s="136" t="str">
        <f t="shared" si="229"/>
        <v/>
      </c>
      <c r="AQ364" s="136" t="str">
        <f t="shared" si="230"/>
        <v/>
      </c>
      <c r="AR364" s="136" t="str">
        <f t="shared" si="231"/>
        <v/>
      </c>
      <c r="AS364" s="136" t="str">
        <f t="shared" si="232"/>
        <v/>
      </c>
      <c r="AT364" s="136" t="str">
        <f t="shared" si="233"/>
        <v/>
      </c>
      <c r="AU364" s="136" t="str">
        <f t="shared" si="234"/>
        <v/>
      </c>
      <c r="AV364" s="136" t="str">
        <f t="shared" si="235"/>
        <v/>
      </c>
      <c r="AW364" s="136" t="str">
        <f t="shared" si="236"/>
        <v/>
      </c>
      <c r="AX364" s="136" t="str">
        <f t="shared" si="237"/>
        <v/>
      </c>
      <c r="AY364" s="136" t="str">
        <f t="shared" si="238"/>
        <v/>
      </c>
      <c r="AZ364" s="136" t="str">
        <f t="shared" si="239"/>
        <v/>
      </c>
      <c r="BA364" s="136" t="str">
        <f t="shared" si="240"/>
        <v/>
      </c>
      <c r="BB364" s="136" t="str">
        <f t="shared" si="241"/>
        <v/>
      </c>
      <c r="BC364" s="136" t="str">
        <f t="shared" si="206"/>
        <v/>
      </c>
      <c r="BD364" s="136" t="str">
        <f t="shared" si="207"/>
        <v/>
      </c>
      <c r="BE364" s="136" t="str">
        <f t="shared" si="208"/>
        <v/>
      </c>
      <c r="BF364" s="136" t="str">
        <f t="shared" si="209"/>
        <v/>
      </c>
      <c r="BG364" s="136" t="str">
        <f t="shared" si="210"/>
        <v/>
      </c>
      <c r="BH364" s="136" t="str">
        <f t="shared" si="211"/>
        <v/>
      </c>
      <c r="BI364" s="136" t="str">
        <f t="shared" si="212"/>
        <v/>
      </c>
      <c r="BJ364" s="136" t="str">
        <f t="shared" si="213"/>
        <v/>
      </c>
      <c r="BK364" s="136" t="str">
        <f t="shared" si="214"/>
        <v/>
      </c>
      <c r="BL364" s="136" t="str">
        <f t="shared" si="215"/>
        <v/>
      </c>
    </row>
    <row r="365" spans="1:64" s="3" customFormat="1" x14ac:dyDescent="0.35">
      <c r="A365" s="187"/>
      <c r="B365" s="188"/>
      <c r="C365" s="189"/>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2"/>
      <c r="AC365" s="136" t="str">
        <f t="shared" si="216"/>
        <v/>
      </c>
      <c r="AD365" s="136" t="str">
        <f t="shared" si="217"/>
        <v/>
      </c>
      <c r="AE365" s="136" t="str">
        <f t="shared" si="218"/>
        <v/>
      </c>
      <c r="AF365" s="136" t="str">
        <f t="shared" si="219"/>
        <v/>
      </c>
      <c r="AG365" s="136" t="str">
        <f t="shared" si="220"/>
        <v/>
      </c>
      <c r="AH365" s="136" t="str">
        <f t="shared" si="221"/>
        <v/>
      </c>
      <c r="AI365" s="136" t="str">
        <f t="shared" si="222"/>
        <v/>
      </c>
      <c r="AJ365" s="136" t="str">
        <f t="shared" si="223"/>
        <v/>
      </c>
      <c r="AK365" s="136" t="str">
        <f t="shared" si="224"/>
        <v/>
      </c>
      <c r="AL365" s="136" t="str">
        <f t="shared" si="225"/>
        <v/>
      </c>
      <c r="AM365" s="136" t="str">
        <f t="shared" si="226"/>
        <v/>
      </c>
      <c r="AN365" s="136" t="str">
        <f t="shared" si="227"/>
        <v/>
      </c>
      <c r="AO365" s="136" t="str">
        <f t="shared" si="228"/>
        <v/>
      </c>
      <c r="AP365" s="136" t="str">
        <f t="shared" si="229"/>
        <v/>
      </c>
      <c r="AQ365" s="136" t="str">
        <f t="shared" si="230"/>
        <v/>
      </c>
      <c r="AR365" s="136" t="str">
        <f t="shared" si="231"/>
        <v/>
      </c>
      <c r="AS365" s="136" t="str">
        <f t="shared" si="232"/>
        <v/>
      </c>
      <c r="AT365" s="136" t="str">
        <f t="shared" si="233"/>
        <v/>
      </c>
      <c r="AU365" s="136" t="str">
        <f t="shared" si="234"/>
        <v/>
      </c>
      <c r="AV365" s="136" t="str">
        <f t="shared" si="235"/>
        <v/>
      </c>
      <c r="AW365" s="136" t="str">
        <f t="shared" si="236"/>
        <v/>
      </c>
      <c r="AX365" s="136" t="str">
        <f t="shared" si="237"/>
        <v/>
      </c>
      <c r="AY365" s="136" t="str">
        <f t="shared" si="238"/>
        <v/>
      </c>
      <c r="AZ365" s="136" t="str">
        <f t="shared" si="239"/>
        <v/>
      </c>
      <c r="BA365" s="136" t="str">
        <f t="shared" si="240"/>
        <v/>
      </c>
      <c r="BB365" s="136" t="str">
        <f t="shared" si="241"/>
        <v/>
      </c>
      <c r="BC365" s="136" t="str">
        <f t="shared" si="206"/>
        <v/>
      </c>
      <c r="BD365" s="136" t="str">
        <f t="shared" si="207"/>
        <v/>
      </c>
      <c r="BE365" s="136" t="str">
        <f t="shared" si="208"/>
        <v/>
      </c>
      <c r="BF365" s="136" t="str">
        <f t="shared" si="209"/>
        <v/>
      </c>
      <c r="BG365" s="136" t="str">
        <f t="shared" si="210"/>
        <v/>
      </c>
      <c r="BH365" s="136" t="str">
        <f t="shared" si="211"/>
        <v/>
      </c>
      <c r="BI365" s="136" t="str">
        <f t="shared" si="212"/>
        <v/>
      </c>
      <c r="BJ365" s="136" t="str">
        <f t="shared" si="213"/>
        <v/>
      </c>
      <c r="BK365" s="136" t="str">
        <f t="shared" si="214"/>
        <v/>
      </c>
      <c r="BL365" s="136" t="str">
        <f t="shared" si="215"/>
        <v/>
      </c>
    </row>
    <row r="366" spans="1:64" s="3" customFormat="1" x14ac:dyDescent="0.35">
      <c r="A366" s="187"/>
      <c r="B366" s="188"/>
      <c r="C366" s="189"/>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2"/>
      <c r="AC366" s="136" t="str">
        <f t="shared" si="216"/>
        <v/>
      </c>
      <c r="AD366" s="136" t="str">
        <f t="shared" si="217"/>
        <v/>
      </c>
      <c r="AE366" s="136" t="str">
        <f t="shared" si="218"/>
        <v/>
      </c>
      <c r="AF366" s="136" t="str">
        <f t="shared" si="219"/>
        <v/>
      </c>
      <c r="AG366" s="136" t="str">
        <f t="shared" si="220"/>
        <v/>
      </c>
      <c r="AH366" s="136" t="str">
        <f t="shared" si="221"/>
        <v/>
      </c>
      <c r="AI366" s="136" t="str">
        <f t="shared" si="222"/>
        <v/>
      </c>
      <c r="AJ366" s="136" t="str">
        <f t="shared" si="223"/>
        <v/>
      </c>
      <c r="AK366" s="136" t="str">
        <f t="shared" si="224"/>
        <v/>
      </c>
      <c r="AL366" s="136" t="str">
        <f t="shared" si="225"/>
        <v/>
      </c>
      <c r="AM366" s="136" t="str">
        <f t="shared" si="226"/>
        <v/>
      </c>
      <c r="AN366" s="136" t="str">
        <f t="shared" si="227"/>
        <v/>
      </c>
      <c r="AO366" s="136" t="str">
        <f t="shared" si="228"/>
        <v/>
      </c>
      <c r="AP366" s="136" t="str">
        <f t="shared" si="229"/>
        <v/>
      </c>
      <c r="AQ366" s="136" t="str">
        <f t="shared" si="230"/>
        <v/>
      </c>
      <c r="AR366" s="136" t="str">
        <f t="shared" si="231"/>
        <v/>
      </c>
      <c r="AS366" s="136" t="str">
        <f t="shared" si="232"/>
        <v/>
      </c>
      <c r="AT366" s="136" t="str">
        <f t="shared" si="233"/>
        <v/>
      </c>
      <c r="AU366" s="136" t="str">
        <f t="shared" si="234"/>
        <v/>
      </c>
      <c r="AV366" s="136" t="str">
        <f t="shared" si="235"/>
        <v/>
      </c>
      <c r="AW366" s="136" t="str">
        <f t="shared" si="236"/>
        <v/>
      </c>
      <c r="AX366" s="136" t="str">
        <f t="shared" si="237"/>
        <v/>
      </c>
      <c r="AY366" s="136" t="str">
        <f t="shared" si="238"/>
        <v/>
      </c>
      <c r="AZ366" s="136" t="str">
        <f t="shared" si="239"/>
        <v/>
      </c>
      <c r="BA366" s="136" t="str">
        <f t="shared" si="240"/>
        <v/>
      </c>
      <c r="BB366" s="136" t="str">
        <f t="shared" si="241"/>
        <v/>
      </c>
      <c r="BC366" s="136" t="str">
        <f t="shared" si="206"/>
        <v/>
      </c>
      <c r="BD366" s="136" t="str">
        <f t="shared" si="207"/>
        <v/>
      </c>
      <c r="BE366" s="136" t="str">
        <f t="shared" si="208"/>
        <v/>
      </c>
      <c r="BF366" s="136" t="str">
        <f t="shared" si="209"/>
        <v/>
      </c>
      <c r="BG366" s="136" t="str">
        <f t="shared" si="210"/>
        <v/>
      </c>
      <c r="BH366" s="136" t="str">
        <f t="shared" si="211"/>
        <v/>
      </c>
      <c r="BI366" s="136" t="str">
        <f t="shared" si="212"/>
        <v/>
      </c>
      <c r="BJ366" s="136" t="str">
        <f t="shared" si="213"/>
        <v/>
      </c>
      <c r="BK366" s="136" t="str">
        <f t="shared" si="214"/>
        <v/>
      </c>
      <c r="BL366" s="136" t="str">
        <f t="shared" si="215"/>
        <v/>
      </c>
    </row>
    <row r="367" spans="1:64" s="3" customFormat="1" x14ac:dyDescent="0.35">
      <c r="A367" s="187"/>
      <c r="B367" s="188"/>
      <c r="C367" s="189"/>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2"/>
      <c r="AC367" s="136" t="str">
        <f t="shared" si="216"/>
        <v/>
      </c>
      <c r="AD367" s="136" t="str">
        <f t="shared" si="217"/>
        <v/>
      </c>
      <c r="AE367" s="136" t="str">
        <f t="shared" si="218"/>
        <v/>
      </c>
      <c r="AF367" s="136" t="str">
        <f t="shared" si="219"/>
        <v/>
      </c>
      <c r="AG367" s="136" t="str">
        <f t="shared" si="220"/>
        <v/>
      </c>
      <c r="AH367" s="136" t="str">
        <f t="shared" si="221"/>
        <v/>
      </c>
      <c r="AI367" s="136" t="str">
        <f t="shared" si="222"/>
        <v/>
      </c>
      <c r="AJ367" s="136" t="str">
        <f t="shared" si="223"/>
        <v/>
      </c>
      <c r="AK367" s="136" t="str">
        <f t="shared" si="224"/>
        <v/>
      </c>
      <c r="AL367" s="136" t="str">
        <f t="shared" si="225"/>
        <v/>
      </c>
      <c r="AM367" s="136" t="str">
        <f t="shared" si="226"/>
        <v/>
      </c>
      <c r="AN367" s="136" t="str">
        <f t="shared" si="227"/>
        <v/>
      </c>
      <c r="AO367" s="136" t="str">
        <f t="shared" si="228"/>
        <v/>
      </c>
      <c r="AP367" s="136" t="str">
        <f t="shared" si="229"/>
        <v/>
      </c>
      <c r="AQ367" s="136" t="str">
        <f t="shared" si="230"/>
        <v/>
      </c>
      <c r="AR367" s="136" t="str">
        <f t="shared" si="231"/>
        <v/>
      </c>
      <c r="AS367" s="136" t="str">
        <f t="shared" si="232"/>
        <v/>
      </c>
      <c r="AT367" s="136" t="str">
        <f t="shared" si="233"/>
        <v/>
      </c>
      <c r="AU367" s="136" t="str">
        <f t="shared" si="234"/>
        <v/>
      </c>
      <c r="AV367" s="136" t="str">
        <f t="shared" si="235"/>
        <v/>
      </c>
      <c r="AW367" s="136" t="str">
        <f t="shared" si="236"/>
        <v/>
      </c>
      <c r="AX367" s="136" t="str">
        <f t="shared" si="237"/>
        <v/>
      </c>
      <c r="AY367" s="136" t="str">
        <f t="shared" si="238"/>
        <v/>
      </c>
      <c r="AZ367" s="136" t="str">
        <f t="shared" si="239"/>
        <v/>
      </c>
      <c r="BA367" s="136" t="str">
        <f t="shared" si="240"/>
        <v/>
      </c>
      <c r="BB367" s="136" t="str">
        <f t="shared" si="241"/>
        <v/>
      </c>
      <c r="BC367" s="136" t="str">
        <f t="shared" si="206"/>
        <v/>
      </c>
      <c r="BD367" s="136" t="str">
        <f t="shared" si="207"/>
        <v/>
      </c>
      <c r="BE367" s="136" t="str">
        <f t="shared" si="208"/>
        <v/>
      </c>
      <c r="BF367" s="136" t="str">
        <f t="shared" si="209"/>
        <v/>
      </c>
      <c r="BG367" s="136" t="str">
        <f t="shared" si="210"/>
        <v/>
      </c>
      <c r="BH367" s="136" t="str">
        <f t="shared" si="211"/>
        <v/>
      </c>
      <c r="BI367" s="136" t="str">
        <f t="shared" si="212"/>
        <v/>
      </c>
      <c r="BJ367" s="136" t="str">
        <f t="shared" si="213"/>
        <v/>
      </c>
      <c r="BK367" s="136" t="str">
        <f t="shared" si="214"/>
        <v/>
      </c>
      <c r="BL367" s="136" t="str">
        <f t="shared" si="215"/>
        <v/>
      </c>
    </row>
    <row r="368" spans="1:64" s="3" customFormat="1" x14ac:dyDescent="0.35">
      <c r="A368" s="187"/>
      <c r="B368" s="188"/>
      <c r="C368" s="189"/>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2"/>
      <c r="AC368" s="136" t="str">
        <f t="shared" si="216"/>
        <v/>
      </c>
      <c r="AD368" s="136" t="str">
        <f t="shared" si="217"/>
        <v/>
      </c>
      <c r="AE368" s="136" t="str">
        <f t="shared" si="218"/>
        <v/>
      </c>
      <c r="AF368" s="136" t="str">
        <f t="shared" si="219"/>
        <v/>
      </c>
      <c r="AG368" s="136" t="str">
        <f t="shared" si="220"/>
        <v/>
      </c>
      <c r="AH368" s="136" t="str">
        <f t="shared" si="221"/>
        <v/>
      </c>
      <c r="AI368" s="136" t="str">
        <f t="shared" si="222"/>
        <v/>
      </c>
      <c r="AJ368" s="136" t="str">
        <f t="shared" si="223"/>
        <v/>
      </c>
      <c r="AK368" s="136" t="str">
        <f t="shared" si="224"/>
        <v/>
      </c>
      <c r="AL368" s="136" t="str">
        <f t="shared" si="225"/>
        <v/>
      </c>
      <c r="AM368" s="136" t="str">
        <f t="shared" si="226"/>
        <v/>
      </c>
      <c r="AN368" s="136" t="str">
        <f t="shared" si="227"/>
        <v/>
      </c>
      <c r="AO368" s="136" t="str">
        <f t="shared" si="228"/>
        <v/>
      </c>
      <c r="AP368" s="136" t="str">
        <f t="shared" si="229"/>
        <v/>
      </c>
      <c r="AQ368" s="136" t="str">
        <f t="shared" si="230"/>
        <v/>
      </c>
      <c r="AR368" s="136" t="str">
        <f t="shared" si="231"/>
        <v/>
      </c>
      <c r="AS368" s="136" t="str">
        <f t="shared" si="232"/>
        <v/>
      </c>
      <c r="AT368" s="136" t="str">
        <f t="shared" si="233"/>
        <v/>
      </c>
      <c r="AU368" s="136" t="str">
        <f t="shared" si="234"/>
        <v/>
      </c>
      <c r="AV368" s="136" t="str">
        <f t="shared" si="235"/>
        <v/>
      </c>
      <c r="AW368" s="136" t="str">
        <f t="shared" si="236"/>
        <v/>
      </c>
      <c r="AX368" s="136" t="str">
        <f t="shared" si="237"/>
        <v/>
      </c>
      <c r="AY368" s="136" t="str">
        <f t="shared" si="238"/>
        <v/>
      </c>
      <c r="AZ368" s="136" t="str">
        <f t="shared" si="239"/>
        <v/>
      </c>
      <c r="BA368" s="136" t="str">
        <f t="shared" si="240"/>
        <v/>
      </c>
      <c r="BB368" s="136" t="str">
        <f t="shared" si="241"/>
        <v/>
      </c>
      <c r="BC368" s="136" t="str">
        <f t="shared" si="206"/>
        <v/>
      </c>
      <c r="BD368" s="136" t="str">
        <f t="shared" si="207"/>
        <v/>
      </c>
      <c r="BE368" s="136" t="str">
        <f t="shared" si="208"/>
        <v/>
      </c>
      <c r="BF368" s="136" t="str">
        <f t="shared" si="209"/>
        <v/>
      </c>
      <c r="BG368" s="136" t="str">
        <f t="shared" si="210"/>
        <v/>
      </c>
      <c r="BH368" s="136" t="str">
        <f t="shared" si="211"/>
        <v/>
      </c>
      <c r="BI368" s="136" t="str">
        <f t="shared" si="212"/>
        <v/>
      </c>
      <c r="BJ368" s="136" t="str">
        <f t="shared" si="213"/>
        <v/>
      </c>
      <c r="BK368" s="136" t="str">
        <f t="shared" si="214"/>
        <v/>
      </c>
      <c r="BL368" s="136" t="str">
        <f t="shared" si="215"/>
        <v/>
      </c>
    </row>
    <row r="369" spans="1:64" s="3" customFormat="1" x14ac:dyDescent="0.35">
      <c r="A369" s="187"/>
      <c r="B369" s="188"/>
      <c r="C369" s="189"/>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2"/>
      <c r="AC369" s="136" t="str">
        <f t="shared" si="216"/>
        <v/>
      </c>
      <c r="AD369" s="136" t="str">
        <f t="shared" si="217"/>
        <v/>
      </c>
      <c r="AE369" s="136" t="str">
        <f t="shared" si="218"/>
        <v/>
      </c>
      <c r="AF369" s="136" t="str">
        <f t="shared" si="219"/>
        <v/>
      </c>
      <c r="AG369" s="136" t="str">
        <f t="shared" si="220"/>
        <v/>
      </c>
      <c r="AH369" s="136" t="str">
        <f t="shared" si="221"/>
        <v/>
      </c>
      <c r="AI369" s="136" t="str">
        <f t="shared" si="222"/>
        <v/>
      </c>
      <c r="AJ369" s="136" t="str">
        <f t="shared" si="223"/>
        <v/>
      </c>
      <c r="AK369" s="136" t="str">
        <f t="shared" si="224"/>
        <v/>
      </c>
      <c r="AL369" s="136" t="str">
        <f t="shared" si="225"/>
        <v/>
      </c>
      <c r="AM369" s="136" t="str">
        <f t="shared" si="226"/>
        <v/>
      </c>
      <c r="AN369" s="136" t="str">
        <f t="shared" si="227"/>
        <v/>
      </c>
      <c r="AO369" s="136" t="str">
        <f t="shared" si="228"/>
        <v/>
      </c>
      <c r="AP369" s="136" t="str">
        <f t="shared" si="229"/>
        <v/>
      </c>
      <c r="AQ369" s="136" t="str">
        <f t="shared" si="230"/>
        <v/>
      </c>
      <c r="AR369" s="136" t="str">
        <f t="shared" si="231"/>
        <v/>
      </c>
      <c r="AS369" s="136" t="str">
        <f t="shared" si="232"/>
        <v/>
      </c>
      <c r="AT369" s="136" t="str">
        <f t="shared" si="233"/>
        <v/>
      </c>
      <c r="AU369" s="136" t="str">
        <f t="shared" si="234"/>
        <v/>
      </c>
      <c r="AV369" s="136" t="str">
        <f t="shared" si="235"/>
        <v/>
      </c>
      <c r="AW369" s="136" t="str">
        <f t="shared" si="236"/>
        <v/>
      </c>
      <c r="AX369" s="136" t="str">
        <f t="shared" si="237"/>
        <v/>
      </c>
      <c r="AY369" s="136" t="str">
        <f t="shared" si="238"/>
        <v/>
      </c>
      <c r="AZ369" s="136" t="str">
        <f t="shared" si="239"/>
        <v/>
      </c>
      <c r="BA369" s="136" t="str">
        <f t="shared" si="240"/>
        <v/>
      </c>
      <c r="BB369" s="136" t="str">
        <f t="shared" si="241"/>
        <v/>
      </c>
      <c r="BC369" s="136" t="str">
        <f t="shared" si="206"/>
        <v/>
      </c>
      <c r="BD369" s="136" t="str">
        <f t="shared" si="207"/>
        <v/>
      </c>
      <c r="BE369" s="136" t="str">
        <f t="shared" si="208"/>
        <v/>
      </c>
      <c r="BF369" s="136" t="str">
        <f t="shared" si="209"/>
        <v/>
      </c>
      <c r="BG369" s="136" t="str">
        <f t="shared" si="210"/>
        <v/>
      </c>
      <c r="BH369" s="136" t="str">
        <f t="shared" si="211"/>
        <v/>
      </c>
      <c r="BI369" s="136" t="str">
        <f t="shared" si="212"/>
        <v/>
      </c>
      <c r="BJ369" s="136" t="str">
        <f t="shared" si="213"/>
        <v/>
      </c>
      <c r="BK369" s="136" t="str">
        <f t="shared" si="214"/>
        <v/>
      </c>
      <c r="BL369" s="136" t="str">
        <f t="shared" si="215"/>
        <v/>
      </c>
    </row>
    <row r="370" spans="1:64" s="3" customFormat="1" x14ac:dyDescent="0.35">
      <c r="A370" s="187"/>
      <c r="B370" s="188"/>
      <c r="C370" s="189"/>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2"/>
      <c r="AC370" s="136" t="str">
        <f t="shared" si="216"/>
        <v/>
      </c>
      <c r="AD370" s="136" t="str">
        <f t="shared" si="217"/>
        <v/>
      </c>
      <c r="AE370" s="136" t="str">
        <f t="shared" si="218"/>
        <v/>
      </c>
      <c r="AF370" s="136" t="str">
        <f t="shared" si="219"/>
        <v/>
      </c>
      <c r="AG370" s="136" t="str">
        <f t="shared" si="220"/>
        <v/>
      </c>
      <c r="AH370" s="136" t="str">
        <f t="shared" si="221"/>
        <v/>
      </c>
      <c r="AI370" s="136" t="str">
        <f t="shared" si="222"/>
        <v/>
      </c>
      <c r="AJ370" s="136" t="str">
        <f t="shared" si="223"/>
        <v/>
      </c>
      <c r="AK370" s="136" t="str">
        <f t="shared" si="224"/>
        <v/>
      </c>
      <c r="AL370" s="136" t="str">
        <f t="shared" si="225"/>
        <v/>
      </c>
      <c r="AM370" s="136" t="str">
        <f t="shared" si="226"/>
        <v/>
      </c>
      <c r="AN370" s="136" t="str">
        <f t="shared" si="227"/>
        <v/>
      </c>
      <c r="AO370" s="136" t="str">
        <f t="shared" si="228"/>
        <v/>
      </c>
      <c r="AP370" s="136" t="str">
        <f t="shared" si="229"/>
        <v/>
      </c>
      <c r="AQ370" s="136" t="str">
        <f t="shared" si="230"/>
        <v/>
      </c>
      <c r="AR370" s="136" t="str">
        <f t="shared" si="231"/>
        <v/>
      </c>
      <c r="AS370" s="136" t="str">
        <f t="shared" si="232"/>
        <v/>
      </c>
      <c r="AT370" s="136" t="str">
        <f t="shared" si="233"/>
        <v/>
      </c>
      <c r="AU370" s="136" t="str">
        <f t="shared" si="234"/>
        <v/>
      </c>
      <c r="AV370" s="136" t="str">
        <f t="shared" si="235"/>
        <v/>
      </c>
      <c r="AW370" s="136" t="str">
        <f t="shared" si="236"/>
        <v/>
      </c>
      <c r="AX370" s="136" t="str">
        <f t="shared" si="237"/>
        <v/>
      </c>
      <c r="AY370" s="136" t="str">
        <f t="shared" si="238"/>
        <v/>
      </c>
      <c r="AZ370" s="136" t="str">
        <f t="shared" si="239"/>
        <v/>
      </c>
      <c r="BA370" s="136" t="str">
        <f t="shared" si="240"/>
        <v/>
      </c>
      <c r="BB370" s="136" t="str">
        <f t="shared" si="241"/>
        <v/>
      </c>
      <c r="BC370" s="136" t="str">
        <f t="shared" si="206"/>
        <v/>
      </c>
      <c r="BD370" s="136" t="str">
        <f t="shared" si="207"/>
        <v/>
      </c>
      <c r="BE370" s="136" t="str">
        <f t="shared" si="208"/>
        <v/>
      </c>
      <c r="BF370" s="136" t="str">
        <f t="shared" si="209"/>
        <v/>
      </c>
      <c r="BG370" s="136" t="str">
        <f t="shared" si="210"/>
        <v/>
      </c>
      <c r="BH370" s="136" t="str">
        <f t="shared" si="211"/>
        <v/>
      </c>
      <c r="BI370" s="136" t="str">
        <f t="shared" si="212"/>
        <v/>
      </c>
      <c r="BJ370" s="136" t="str">
        <f t="shared" si="213"/>
        <v/>
      </c>
      <c r="BK370" s="136" t="str">
        <f t="shared" si="214"/>
        <v/>
      </c>
      <c r="BL370" s="136" t="str">
        <f t="shared" si="215"/>
        <v/>
      </c>
    </row>
    <row r="371" spans="1:64" s="3" customFormat="1" x14ac:dyDescent="0.35">
      <c r="A371" s="187"/>
      <c r="B371" s="188"/>
      <c r="C371" s="189"/>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2"/>
      <c r="AC371" s="136" t="str">
        <f t="shared" si="216"/>
        <v/>
      </c>
      <c r="AD371" s="136" t="str">
        <f t="shared" si="217"/>
        <v/>
      </c>
      <c r="AE371" s="136" t="str">
        <f t="shared" si="218"/>
        <v/>
      </c>
      <c r="AF371" s="136" t="str">
        <f t="shared" si="219"/>
        <v/>
      </c>
      <c r="AG371" s="136" t="str">
        <f t="shared" si="220"/>
        <v/>
      </c>
      <c r="AH371" s="136" t="str">
        <f t="shared" si="221"/>
        <v/>
      </c>
      <c r="AI371" s="136" t="str">
        <f t="shared" si="222"/>
        <v/>
      </c>
      <c r="AJ371" s="136" t="str">
        <f t="shared" si="223"/>
        <v/>
      </c>
      <c r="AK371" s="136" t="str">
        <f t="shared" si="224"/>
        <v/>
      </c>
      <c r="AL371" s="136" t="str">
        <f t="shared" si="225"/>
        <v/>
      </c>
      <c r="AM371" s="136" t="str">
        <f t="shared" si="226"/>
        <v/>
      </c>
      <c r="AN371" s="136" t="str">
        <f t="shared" si="227"/>
        <v/>
      </c>
      <c r="AO371" s="136" t="str">
        <f t="shared" si="228"/>
        <v/>
      </c>
      <c r="AP371" s="136" t="str">
        <f t="shared" si="229"/>
        <v/>
      </c>
      <c r="AQ371" s="136" t="str">
        <f t="shared" si="230"/>
        <v/>
      </c>
      <c r="AR371" s="136" t="str">
        <f t="shared" si="231"/>
        <v/>
      </c>
      <c r="AS371" s="136" t="str">
        <f t="shared" si="232"/>
        <v/>
      </c>
      <c r="AT371" s="136" t="str">
        <f t="shared" si="233"/>
        <v/>
      </c>
      <c r="AU371" s="136" t="str">
        <f t="shared" si="234"/>
        <v/>
      </c>
      <c r="AV371" s="136" t="str">
        <f t="shared" si="235"/>
        <v/>
      </c>
      <c r="AW371" s="136" t="str">
        <f t="shared" si="236"/>
        <v/>
      </c>
      <c r="AX371" s="136" t="str">
        <f t="shared" si="237"/>
        <v/>
      </c>
      <c r="AY371" s="136" t="str">
        <f t="shared" si="238"/>
        <v/>
      </c>
      <c r="AZ371" s="136" t="str">
        <f t="shared" si="239"/>
        <v/>
      </c>
      <c r="BA371" s="136" t="str">
        <f t="shared" si="240"/>
        <v/>
      </c>
      <c r="BB371" s="136" t="str">
        <f t="shared" si="241"/>
        <v/>
      </c>
      <c r="BC371" s="136" t="str">
        <f t="shared" si="206"/>
        <v/>
      </c>
      <c r="BD371" s="136" t="str">
        <f t="shared" si="207"/>
        <v/>
      </c>
      <c r="BE371" s="136" t="str">
        <f t="shared" si="208"/>
        <v/>
      </c>
      <c r="BF371" s="136" t="str">
        <f t="shared" si="209"/>
        <v/>
      </c>
      <c r="BG371" s="136" t="str">
        <f t="shared" si="210"/>
        <v/>
      </c>
      <c r="BH371" s="136" t="str">
        <f t="shared" si="211"/>
        <v/>
      </c>
      <c r="BI371" s="136" t="str">
        <f t="shared" si="212"/>
        <v/>
      </c>
      <c r="BJ371" s="136" t="str">
        <f t="shared" si="213"/>
        <v/>
      </c>
      <c r="BK371" s="136" t="str">
        <f t="shared" si="214"/>
        <v/>
      </c>
      <c r="BL371" s="136" t="str">
        <f t="shared" si="215"/>
        <v/>
      </c>
    </row>
    <row r="372" spans="1:64" s="3" customFormat="1" x14ac:dyDescent="0.35">
      <c r="A372" s="187"/>
      <c r="B372" s="188"/>
      <c r="C372" s="189"/>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2"/>
      <c r="AC372" s="136" t="str">
        <f t="shared" si="216"/>
        <v/>
      </c>
      <c r="AD372" s="136" t="str">
        <f t="shared" si="217"/>
        <v/>
      </c>
      <c r="AE372" s="136" t="str">
        <f t="shared" si="218"/>
        <v/>
      </c>
      <c r="AF372" s="136" t="str">
        <f t="shared" si="219"/>
        <v/>
      </c>
      <c r="AG372" s="136" t="str">
        <f t="shared" si="220"/>
        <v/>
      </c>
      <c r="AH372" s="136" t="str">
        <f t="shared" si="221"/>
        <v/>
      </c>
      <c r="AI372" s="136" t="str">
        <f t="shared" si="222"/>
        <v/>
      </c>
      <c r="AJ372" s="136" t="str">
        <f t="shared" si="223"/>
        <v/>
      </c>
      <c r="AK372" s="136" t="str">
        <f t="shared" si="224"/>
        <v/>
      </c>
      <c r="AL372" s="136" t="str">
        <f t="shared" si="225"/>
        <v/>
      </c>
      <c r="AM372" s="136" t="str">
        <f t="shared" si="226"/>
        <v/>
      </c>
      <c r="AN372" s="136" t="str">
        <f t="shared" si="227"/>
        <v/>
      </c>
      <c r="AO372" s="136" t="str">
        <f t="shared" si="228"/>
        <v/>
      </c>
      <c r="AP372" s="136" t="str">
        <f t="shared" si="229"/>
        <v/>
      </c>
      <c r="AQ372" s="136" t="str">
        <f t="shared" si="230"/>
        <v/>
      </c>
      <c r="AR372" s="136" t="str">
        <f t="shared" si="231"/>
        <v/>
      </c>
      <c r="AS372" s="136" t="str">
        <f t="shared" si="232"/>
        <v/>
      </c>
      <c r="AT372" s="136" t="str">
        <f t="shared" si="233"/>
        <v/>
      </c>
      <c r="AU372" s="136" t="str">
        <f t="shared" si="234"/>
        <v/>
      </c>
      <c r="AV372" s="136" t="str">
        <f t="shared" si="235"/>
        <v/>
      </c>
      <c r="AW372" s="136" t="str">
        <f t="shared" si="236"/>
        <v/>
      </c>
      <c r="AX372" s="136" t="str">
        <f t="shared" si="237"/>
        <v/>
      </c>
      <c r="AY372" s="136" t="str">
        <f t="shared" si="238"/>
        <v/>
      </c>
      <c r="AZ372" s="136" t="str">
        <f t="shared" si="239"/>
        <v/>
      </c>
      <c r="BA372" s="136" t="str">
        <f t="shared" si="240"/>
        <v/>
      </c>
      <c r="BB372" s="136" t="str">
        <f t="shared" si="241"/>
        <v/>
      </c>
      <c r="BC372" s="136" t="str">
        <f t="shared" si="206"/>
        <v/>
      </c>
      <c r="BD372" s="136" t="str">
        <f t="shared" si="207"/>
        <v/>
      </c>
      <c r="BE372" s="136" t="str">
        <f t="shared" si="208"/>
        <v/>
      </c>
      <c r="BF372" s="136" t="str">
        <f t="shared" si="209"/>
        <v/>
      </c>
      <c r="BG372" s="136" t="str">
        <f t="shared" si="210"/>
        <v/>
      </c>
      <c r="BH372" s="136" t="str">
        <f t="shared" si="211"/>
        <v/>
      </c>
      <c r="BI372" s="136" t="str">
        <f t="shared" si="212"/>
        <v/>
      </c>
      <c r="BJ372" s="136" t="str">
        <f t="shared" si="213"/>
        <v/>
      </c>
      <c r="BK372" s="136" t="str">
        <f t="shared" si="214"/>
        <v/>
      </c>
      <c r="BL372" s="136" t="str">
        <f t="shared" si="215"/>
        <v/>
      </c>
    </row>
    <row r="373" spans="1:64" s="3" customFormat="1" x14ac:dyDescent="0.35">
      <c r="A373" s="187"/>
      <c r="B373" s="188"/>
      <c r="C373" s="189"/>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2"/>
      <c r="AC373" s="136" t="str">
        <f t="shared" si="216"/>
        <v/>
      </c>
      <c r="AD373" s="136" t="str">
        <f t="shared" si="217"/>
        <v/>
      </c>
      <c r="AE373" s="136" t="str">
        <f t="shared" si="218"/>
        <v/>
      </c>
      <c r="AF373" s="136" t="str">
        <f t="shared" si="219"/>
        <v/>
      </c>
      <c r="AG373" s="136" t="str">
        <f t="shared" si="220"/>
        <v/>
      </c>
      <c r="AH373" s="136" t="str">
        <f t="shared" si="221"/>
        <v/>
      </c>
      <c r="AI373" s="136" t="str">
        <f t="shared" si="222"/>
        <v/>
      </c>
      <c r="AJ373" s="136" t="str">
        <f t="shared" si="223"/>
        <v/>
      </c>
      <c r="AK373" s="136" t="str">
        <f t="shared" si="224"/>
        <v/>
      </c>
      <c r="AL373" s="136" t="str">
        <f t="shared" si="225"/>
        <v/>
      </c>
      <c r="AM373" s="136" t="str">
        <f t="shared" si="226"/>
        <v/>
      </c>
      <c r="AN373" s="136" t="str">
        <f t="shared" si="227"/>
        <v/>
      </c>
      <c r="AO373" s="136" t="str">
        <f t="shared" si="228"/>
        <v/>
      </c>
      <c r="AP373" s="136" t="str">
        <f t="shared" si="229"/>
        <v/>
      </c>
      <c r="AQ373" s="136" t="str">
        <f t="shared" si="230"/>
        <v/>
      </c>
      <c r="AR373" s="136" t="str">
        <f t="shared" si="231"/>
        <v/>
      </c>
      <c r="AS373" s="136" t="str">
        <f t="shared" si="232"/>
        <v/>
      </c>
      <c r="AT373" s="136" t="str">
        <f t="shared" si="233"/>
        <v/>
      </c>
      <c r="AU373" s="136" t="str">
        <f t="shared" si="234"/>
        <v/>
      </c>
      <c r="AV373" s="136" t="str">
        <f t="shared" si="235"/>
        <v/>
      </c>
      <c r="AW373" s="136" t="str">
        <f t="shared" si="236"/>
        <v/>
      </c>
      <c r="AX373" s="136" t="str">
        <f t="shared" si="237"/>
        <v/>
      </c>
      <c r="AY373" s="136" t="str">
        <f t="shared" si="238"/>
        <v/>
      </c>
      <c r="AZ373" s="136" t="str">
        <f t="shared" si="239"/>
        <v/>
      </c>
      <c r="BA373" s="136" t="str">
        <f t="shared" si="240"/>
        <v/>
      </c>
      <c r="BB373" s="136" t="str">
        <f t="shared" si="241"/>
        <v/>
      </c>
      <c r="BC373" s="136" t="str">
        <f t="shared" si="206"/>
        <v/>
      </c>
      <c r="BD373" s="136" t="str">
        <f t="shared" si="207"/>
        <v/>
      </c>
      <c r="BE373" s="136" t="str">
        <f t="shared" si="208"/>
        <v/>
      </c>
      <c r="BF373" s="136" t="str">
        <f t="shared" si="209"/>
        <v/>
      </c>
      <c r="BG373" s="136" t="str">
        <f t="shared" si="210"/>
        <v/>
      </c>
      <c r="BH373" s="136" t="str">
        <f t="shared" si="211"/>
        <v/>
      </c>
      <c r="BI373" s="136" t="str">
        <f t="shared" si="212"/>
        <v/>
      </c>
      <c r="BJ373" s="136" t="str">
        <f t="shared" si="213"/>
        <v/>
      </c>
      <c r="BK373" s="136" t="str">
        <f t="shared" si="214"/>
        <v/>
      </c>
      <c r="BL373" s="136" t="str">
        <f t="shared" si="215"/>
        <v/>
      </c>
    </row>
    <row r="374" spans="1:64" s="3" customFormat="1" x14ac:dyDescent="0.35">
      <c r="A374" s="187"/>
      <c r="B374" s="188"/>
      <c r="C374" s="189"/>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2"/>
      <c r="AC374" s="136" t="str">
        <f t="shared" si="216"/>
        <v/>
      </c>
      <c r="AD374" s="136" t="str">
        <f t="shared" si="217"/>
        <v/>
      </c>
      <c r="AE374" s="136" t="str">
        <f t="shared" si="218"/>
        <v/>
      </c>
      <c r="AF374" s="136" t="str">
        <f t="shared" si="219"/>
        <v/>
      </c>
      <c r="AG374" s="136" t="str">
        <f t="shared" si="220"/>
        <v/>
      </c>
      <c r="AH374" s="136" t="str">
        <f t="shared" si="221"/>
        <v/>
      </c>
      <c r="AI374" s="136" t="str">
        <f t="shared" si="222"/>
        <v/>
      </c>
      <c r="AJ374" s="136" t="str">
        <f t="shared" si="223"/>
        <v/>
      </c>
      <c r="AK374" s="136" t="str">
        <f t="shared" si="224"/>
        <v/>
      </c>
      <c r="AL374" s="136" t="str">
        <f t="shared" si="225"/>
        <v/>
      </c>
      <c r="AM374" s="136" t="str">
        <f t="shared" si="226"/>
        <v/>
      </c>
      <c r="AN374" s="136" t="str">
        <f t="shared" si="227"/>
        <v/>
      </c>
      <c r="AO374" s="136" t="str">
        <f t="shared" si="228"/>
        <v/>
      </c>
      <c r="AP374" s="136" t="str">
        <f t="shared" si="229"/>
        <v/>
      </c>
      <c r="AQ374" s="136" t="str">
        <f t="shared" si="230"/>
        <v/>
      </c>
      <c r="AR374" s="136" t="str">
        <f t="shared" si="231"/>
        <v/>
      </c>
      <c r="AS374" s="136" t="str">
        <f t="shared" si="232"/>
        <v/>
      </c>
      <c r="AT374" s="136" t="str">
        <f t="shared" si="233"/>
        <v/>
      </c>
      <c r="AU374" s="136" t="str">
        <f t="shared" si="234"/>
        <v/>
      </c>
      <c r="AV374" s="136" t="str">
        <f t="shared" si="235"/>
        <v/>
      </c>
      <c r="AW374" s="136" t="str">
        <f t="shared" si="236"/>
        <v/>
      </c>
      <c r="AX374" s="136" t="str">
        <f t="shared" si="237"/>
        <v/>
      </c>
      <c r="AY374" s="136" t="str">
        <f t="shared" si="238"/>
        <v/>
      </c>
      <c r="AZ374" s="136" t="str">
        <f t="shared" si="239"/>
        <v/>
      </c>
      <c r="BA374" s="136" t="str">
        <f t="shared" si="240"/>
        <v/>
      </c>
      <c r="BB374" s="136" t="str">
        <f t="shared" si="241"/>
        <v/>
      </c>
      <c r="BC374" s="136" t="str">
        <f t="shared" si="206"/>
        <v/>
      </c>
      <c r="BD374" s="136" t="str">
        <f t="shared" si="207"/>
        <v/>
      </c>
      <c r="BE374" s="136" t="str">
        <f t="shared" si="208"/>
        <v/>
      </c>
      <c r="BF374" s="136" t="str">
        <f t="shared" si="209"/>
        <v/>
      </c>
      <c r="BG374" s="136" t="str">
        <f t="shared" si="210"/>
        <v/>
      </c>
      <c r="BH374" s="136" t="str">
        <f t="shared" si="211"/>
        <v/>
      </c>
      <c r="BI374" s="136" t="str">
        <f t="shared" si="212"/>
        <v/>
      </c>
      <c r="BJ374" s="136" t="str">
        <f t="shared" si="213"/>
        <v/>
      </c>
      <c r="BK374" s="136" t="str">
        <f t="shared" si="214"/>
        <v/>
      </c>
      <c r="BL374" s="136" t="str">
        <f t="shared" si="215"/>
        <v/>
      </c>
    </row>
    <row r="375" spans="1:64" s="3" customFormat="1" x14ac:dyDescent="0.35">
      <c r="A375" s="187"/>
      <c r="B375" s="188"/>
      <c r="C375" s="189"/>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2"/>
      <c r="AC375" s="136" t="str">
        <f t="shared" si="216"/>
        <v/>
      </c>
      <c r="AD375" s="136" t="str">
        <f t="shared" si="217"/>
        <v/>
      </c>
      <c r="AE375" s="136" t="str">
        <f t="shared" si="218"/>
        <v/>
      </c>
      <c r="AF375" s="136" t="str">
        <f t="shared" si="219"/>
        <v/>
      </c>
      <c r="AG375" s="136" t="str">
        <f t="shared" si="220"/>
        <v/>
      </c>
      <c r="AH375" s="136" t="str">
        <f t="shared" si="221"/>
        <v/>
      </c>
      <c r="AI375" s="136" t="str">
        <f t="shared" si="222"/>
        <v/>
      </c>
      <c r="AJ375" s="136" t="str">
        <f t="shared" si="223"/>
        <v/>
      </c>
      <c r="AK375" s="136" t="str">
        <f t="shared" si="224"/>
        <v/>
      </c>
      <c r="AL375" s="136" t="str">
        <f t="shared" si="225"/>
        <v/>
      </c>
      <c r="AM375" s="136" t="str">
        <f t="shared" si="226"/>
        <v/>
      </c>
      <c r="AN375" s="136" t="str">
        <f t="shared" si="227"/>
        <v/>
      </c>
      <c r="AO375" s="136" t="str">
        <f t="shared" si="228"/>
        <v/>
      </c>
      <c r="AP375" s="136" t="str">
        <f t="shared" si="229"/>
        <v/>
      </c>
      <c r="AQ375" s="136" t="str">
        <f t="shared" si="230"/>
        <v/>
      </c>
      <c r="AR375" s="136" t="str">
        <f t="shared" si="231"/>
        <v/>
      </c>
      <c r="AS375" s="136" t="str">
        <f t="shared" si="232"/>
        <v/>
      </c>
      <c r="AT375" s="136" t="str">
        <f t="shared" si="233"/>
        <v/>
      </c>
      <c r="AU375" s="136" t="str">
        <f t="shared" si="234"/>
        <v/>
      </c>
      <c r="AV375" s="136" t="str">
        <f t="shared" si="235"/>
        <v/>
      </c>
      <c r="AW375" s="136" t="str">
        <f t="shared" si="236"/>
        <v/>
      </c>
      <c r="AX375" s="136" t="str">
        <f t="shared" si="237"/>
        <v/>
      </c>
      <c r="AY375" s="136" t="str">
        <f t="shared" si="238"/>
        <v/>
      </c>
      <c r="AZ375" s="136" t="str">
        <f t="shared" si="239"/>
        <v/>
      </c>
      <c r="BA375" s="136" t="str">
        <f t="shared" si="240"/>
        <v/>
      </c>
      <c r="BB375" s="136" t="str">
        <f t="shared" si="241"/>
        <v/>
      </c>
      <c r="BC375" s="136" t="str">
        <f t="shared" si="206"/>
        <v/>
      </c>
      <c r="BD375" s="136" t="str">
        <f t="shared" si="207"/>
        <v/>
      </c>
      <c r="BE375" s="136" t="str">
        <f t="shared" si="208"/>
        <v/>
      </c>
      <c r="BF375" s="136" t="str">
        <f t="shared" si="209"/>
        <v/>
      </c>
      <c r="BG375" s="136" t="str">
        <f t="shared" si="210"/>
        <v/>
      </c>
      <c r="BH375" s="136" t="str">
        <f t="shared" si="211"/>
        <v/>
      </c>
      <c r="BI375" s="136" t="str">
        <f t="shared" si="212"/>
        <v/>
      </c>
      <c r="BJ375" s="136" t="str">
        <f t="shared" si="213"/>
        <v/>
      </c>
      <c r="BK375" s="136" t="str">
        <f t="shared" si="214"/>
        <v/>
      </c>
      <c r="BL375" s="136" t="str">
        <f t="shared" si="215"/>
        <v/>
      </c>
    </row>
    <row r="376" spans="1:64" s="3" customFormat="1" x14ac:dyDescent="0.35">
      <c r="A376" s="187"/>
      <c r="B376" s="188"/>
      <c r="C376" s="189"/>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2"/>
      <c r="AC376" s="136" t="str">
        <f t="shared" si="216"/>
        <v/>
      </c>
      <c r="AD376" s="136" t="str">
        <f t="shared" si="217"/>
        <v/>
      </c>
      <c r="AE376" s="136" t="str">
        <f t="shared" si="218"/>
        <v/>
      </c>
      <c r="AF376" s="136" t="str">
        <f t="shared" si="219"/>
        <v/>
      </c>
      <c r="AG376" s="136" t="str">
        <f t="shared" si="220"/>
        <v/>
      </c>
      <c r="AH376" s="136" t="str">
        <f t="shared" si="221"/>
        <v/>
      </c>
      <c r="AI376" s="136" t="str">
        <f t="shared" si="222"/>
        <v/>
      </c>
      <c r="AJ376" s="136" t="str">
        <f t="shared" si="223"/>
        <v/>
      </c>
      <c r="AK376" s="136" t="str">
        <f t="shared" si="224"/>
        <v/>
      </c>
      <c r="AL376" s="136" t="str">
        <f t="shared" si="225"/>
        <v/>
      </c>
      <c r="AM376" s="136" t="str">
        <f t="shared" si="226"/>
        <v/>
      </c>
      <c r="AN376" s="136" t="str">
        <f t="shared" si="227"/>
        <v/>
      </c>
      <c r="AO376" s="136" t="str">
        <f t="shared" si="228"/>
        <v/>
      </c>
      <c r="AP376" s="136" t="str">
        <f t="shared" si="229"/>
        <v/>
      </c>
      <c r="AQ376" s="136" t="str">
        <f t="shared" si="230"/>
        <v/>
      </c>
      <c r="AR376" s="136" t="str">
        <f t="shared" si="231"/>
        <v/>
      </c>
      <c r="AS376" s="136" t="str">
        <f t="shared" si="232"/>
        <v/>
      </c>
      <c r="AT376" s="136" t="str">
        <f t="shared" si="233"/>
        <v/>
      </c>
      <c r="AU376" s="136" t="str">
        <f t="shared" si="234"/>
        <v/>
      </c>
      <c r="AV376" s="136" t="str">
        <f t="shared" si="235"/>
        <v/>
      </c>
      <c r="AW376" s="136" t="str">
        <f t="shared" si="236"/>
        <v/>
      </c>
      <c r="AX376" s="136" t="str">
        <f t="shared" si="237"/>
        <v/>
      </c>
      <c r="AY376" s="136" t="str">
        <f t="shared" si="238"/>
        <v/>
      </c>
      <c r="AZ376" s="136" t="str">
        <f t="shared" si="239"/>
        <v/>
      </c>
      <c r="BA376" s="136" t="str">
        <f t="shared" si="240"/>
        <v/>
      </c>
      <c r="BB376" s="136" t="str">
        <f t="shared" si="241"/>
        <v/>
      </c>
      <c r="BC376" s="136" t="str">
        <f t="shared" si="206"/>
        <v/>
      </c>
      <c r="BD376" s="136" t="str">
        <f t="shared" si="207"/>
        <v/>
      </c>
      <c r="BE376" s="136" t="str">
        <f t="shared" si="208"/>
        <v/>
      </c>
      <c r="BF376" s="136" t="str">
        <f t="shared" si="209"/>
        <v/>
      </c>
      <c r="BG376" s="136" t="str">
        <f t="shared" si="210"/>
        <v/>
      </c>
      <c r="BH376" s="136" t="str">
        <f t="shared" si="211"/>
        <v/>
      </c>
      <c r="BI376" s="136" t="str">
        <f t="shared" si="212"/>
        <v/>
      </c>
      <c r="BJ376" s="136" t="str">
        <f t="shared" si="213"/>
        <v/>
      </c>
      <c r="BK376" s="136" t="str">
        <f t="shared" si="214"/>
        <v/>
      </c>
      <c r="BL376" s="136" t="str">
        <f t="shared" si="215"/>
        <v/>
      </c>
    </row>
    <row r="377" spans="1:64" s="3" customFormat="1" x14ac:dyDescent="0.35">
      <c r="A377" s="187"/>
      <c r="B377" s="188"/>
      <c r="C377" s="189"/>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2"/>
      <c r="AC377" s="136" t="str">
        <f t="shared" si="216"/>
        <v/>
      </c>
      <c r="AD377" s="136" t="str">
        <f t="shared" si="217"/>
        <v/>
      </c>
      <c r="AE377" s="136" t="str">
        <f t="shared" si="218"/>
        <v/>
      </c>
      <c r="AF377" s="136" t="str">
        <f t="shared" si="219"/>
        <v/>
      </c>
      <c r="AG377" s="136" t="str">
        <f t="shared" si="220"/>
        <v/>
      </c>
      <c r="AH377" s="136" t="str">
        <f t="shared" si="221"/>
        <v/>
      </c>
      <c r="AI377" s="136" t="str">
        <f t="shared" si="222"/>
        <v/>
      </c>
      <c r="AJ377" s="136" t="str">
        <f t="shared" si="223"/>
        <v/>
      </c>
      <c r="AK377" s="136" t="str">
        <f t="shared" si="224"/>
        <v/>
      </c>
      <c r="AL377" s="136" t="str">
        <f t="shared" si="225"/>
        <v/>
      </c>
      <c r="AM377" s="136" t="str">
        <f t="shared" si="226"/>
        <v/>
      </c>
      <c r="AN377" s="136" t="str">
        <f t="shared" si="227"/>
        <v/>
      </c>
      <c r="AO377" s="136" t="str">
        <f t="shared" si="228"/>
        <v/>
      </c>
      <c r="AP377" s="136" t="str">
        <f t="shared" si="229"/>
        <v/>
      </c>
      <c r="AQ377" s="136" t="str">
        <f t="shared" si="230"/>
        <v/>
      </c>
      <c r="AR377" s="136" t="str">
        <f t="shared" si="231"/>
        <v/>
      </c>
      <c r="AS377" s="136" t="str">
        <f t="shared" si="232"/>
        <v/>
      </c>
      <c r="AT377" s="136" t="str">
        <f t="shared" si="233"/>
        <v/>
      </c>
      <c r="AU377" s="136" t="str">
        <f t="shared" si="234"/>
        <v/>
      </c>
      <c r="AV377" s="136" t="str">
        <f t="shared" si="235"/>
        <v/>
      </c>
      <c r="AW377" s="136" t="str">
        <f t="shared" si="236"/>
        <v/>
      </c>
      <c r="AX377" s="136" t="str">
        <f t="shared" si="237"/>
        <v/>
      </c>
      <c r="AY377" s="136" t="str">
        <f t="shared" si="238"/>
        <v/>
      </c>
      <c r="AZ377" s="136" t="str">
        <f t="shared" si="239"/>
        <v/>
      </c>
      <c r="BA377" s="136" t="str">
        <f t="shared" si="240"/>
        <v/>
      </c>
      <c r="BB377" s="136" t="str">
        <f t="shared" si="241"/>
        <v/>
      </c>
      <c r="BC377" s="136" t="str">
        <f t="shared" si="206"/>
        <v/>
      </c>
      <c r="BD377" s="136" t="str">
        <f t="shared" si="207"/>
        <v/>
      </c>
      <c r="BE377" s="136" t="str">
        <f t="shared" si="208"/>
        <v/>
      </c>
      <c r="BF377" s="136" t="str">
        <f t="shared" si="209"/>
        <v/>
      </c>
      <c r="BG377" s="136" t="str">
        <f t="shared" si="210"/>
        <v/>
      </c>
      <c r="BH377" s="136" t="str">
        <f t="shared" si="211"/>
        <v/>
      </c>
      <c r="BI377" s="136" t="str">
        <f t="shared" si="212"/>
        <v/>
      </c>
      <c r="BJ377" s="136" t="str">
        <f t="shared" si="213"/>
        <v/>
      </c>
      <c r="BK377" s="136" t="str">
        <f t="shared" si="214"/>
        <v/>
      </c>
      <c r="BL377" s="136" t="str">
        <f t="shared" si="215"/>
        <v/>
      </c>
    </row>
    <row r="378" spans="1:64" s="3" customFormat="1" x14ac:dyDescent="0.35">
      <c r="A378" s="187"/>
      <c r="B378" s="188"/>
      <c r="C378" s="189"/>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2"/>
      <c r="AC378" s="136" t="str">
        <f t="shared" si="216"/>
        <v/>
      </c>
      <c r="AD378" s="136" t="str">
        <f t="shared" si="217"/>
        <v/>
      </c>
      <c r="AE378" s="136" t="str">
        <f t="shared" si="218"/>
        <v/>
      </c>
      <c r="AF378" s="136" t="str">
        <f t="shared" si="219"/>
        <v/>
      </c>
      <c r="AG378" s="136" t="str">
        <f t="shared" si="220"/>
        <v/>
      </c>
      <c r="AH378" s="136" t="str">
        <f t="shared" si="221"/>
        <v/>
      </c>
      <c r="AI378" s="136" t="str">
        <f t="shared" si="222"/>
        <v/>
      </c>
      <c r="AJ378" s="136" t="str">
        <f t="shared" si="223"/>
        <v/>
      </c>
      <c r="AK378" s="136" t="str">
        <f t="shared" si="224"/>
        <v/>
      </c>
      <c r="AL378" s="136" t="str">
        <f t="shared" si="225"/>
        <v/>
      </c>
      <c r="AM378" s="136" t="str">
        <f t="shared" si="226"/>
        <v/>
      </c>
      <c r="AN378" s="136" t="str">
        <f t="shared" si="227"/>
        <v/>
      </c>
      <c r="AO378" s="136" t="str">
        <f t="shared" si="228"/>
        <v/>
      </c>
      <c r="AP378" s="136" t="str">
        <f t="shared" si="229"/>
        <v/>
      </c>
      <c r="AQ378" s="136" t="str">
        <f t="shared" si="230"/>
        <v/>
      </c>
      <c r="AR378" s="136" t="str">
        <f t="shared" si="231"/>
        <v/>
      </c>
      <c r="AS378" s="136" t="str">
        <f t="shared" si="232"/>
        <v/>
      </c>
      <c r="AT378" s="136" t="str">
        <f t="shared" si="233"/>
        <v/>
      </c>
      <c r="AU378" s="136" t="str">
        <f t="shared" si="234"/>
        <v/>
      </c>
      <c r="AV378" s="136" t="str">
        <f t="shared" si="235"/>
        <v/>
      </c>
      <c r="AW378" s="136" t="str">
        <f t="shared" si="236"/>
        <v/>
      </c>
      <c r="AX378" s="136" t="str">
        <f t="shared" si="237"/>
        <v/>
      </c>
      <c r="AY378" s="136" t="str">
        <f t="shared" si="238"/>
        <v/>
      </c>
      <c r="AZ378" s="136" t="str">
        <f t="shared" si="239"/>
        <v/>
      </c>
      <c r="BA378" s="136" t="str">
        <f t="shared" si="240"/>
        <v/>
      </c>
      <c r="BB378" s="136" t="str">
        <f t="shared" si="241"/>
        <v/>
      </c>
      <c r="BC378" s="136" t="str">
        <f t="shared" si="206"/>
        <v/>
      </c>
      <c r="BD378" s="136" t="str">
        <f t="shared" si="207"/>
        <v/>
      </c>
      <c r="BE378" s="136" t="str">
        <f t="shared" si="208"/>
        <v/>
      </c>
      <c r="BF378" s="136" t="str">
        <f t="shared" si="209"/>
        <v/>
      </c>
      <c r="BG378" s="136" t="str">
        <f t="shared" si="210"/>
        <v/>
      </c>
      <c r="BH378" s="136" t="str">
        <f t="shared" si="211"/>
        <v/>
      </c>
      <c r="BI378" s="136" t="str">
        <f t="shared" si="212"/>
        <v/>
      </c>
      <c r="BJ378" s="136" t="str">
        <f t="shared" si="213"/>
        <v/>
      </c>
      <c r="BK378" s="136" t="str">
        <f t="shared" si="214"/>
        <v/>
      </c>
      <c r="BL378" s="136" t="str">
        <f t="shared" si="215"/>
        <v/>
      </c>
    </row>
    <row r="379" spans="1:64" s="3" customFormat="1" x14ac:dyDescent="0.35">
      <c r="A379" s="187"/>
      <c r="B379" s="188"/>
      <c r="C379" s="189"/>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2"/>
      <c r="AC379" s="136" t="str">
        <f t="shared" si="216"/>
        <v/>
      </c>
      <c r="AD379" s="136" t="str">
        <f t="shared" si="217"/>
        <v/>
      </c>
      <c r="AE379" s="136" t="str">
        <f t="shared" si="218"/>
        <v/>
      </c>
      <c r="AF379" s="136" t="str">
        <f t="shared" si="219"/>
        <v/>
      </c>
      <c r="AG379" s="136" t="str">
        <f t="shared" si="220"/>
        <v/>
      </c>
      <c r="AH379" s="136" t="str">
        <f t="shared" si="221"/>
        <v/>
      </c>
      <c r="AI379" s="136" t="str">
        <f t="shared" si="222"/>
        <v/>
      </c>
      <c r="AJ379" s="136" t="str">
        <f t="shared" si="223"/>
        <v/>
      </c>
      <c r="AK379" s="136" t="str">
        <f t="shared" si="224"/>
        <v/>
      </c>
      <c r="AL379" s="136" t="str">
        <f t="shared" si="225"/>
        <v/>
      </c>
      <c r="AM379" s="136" t="str">
        <f t="shared" si="226"/>
        <v/>
      </c>
      <c r="AN379" s="136" t="str">
        <f t="shared" si="227"/>
        <v/>
      </c>
      <c r="AO379" s="136" t="str">
        <f t="shared" si="228"/>
        <v/>
      </c>
      <c r="AP379" s="136" t="str">
        <f t="shared" si="229"/>
        <v/>
      </c>
      <c r="AQ379" s="136" t="str">
        <f t="shared" si="230"/>
        <v/>
      </c>
      <c r="AR379" s="136" t="str">
        <f t="shared" si="231"/>
        <v/>
      </c>
      <c r="AS379" s="136" t="str">
        <f t="shared" si="232"/>
        <v/>
      </c>
      <c r="AT379" s="136" t="str">
        <f t="shared" si="233"/>
        <v/>
      </c>
      <c r="AU379" s="136" t="str">
        <f t="shared" si="234"/>
        <v/>
      </c>
      <c r="AV379" s="136" t="str">
        <f t="shared" si="235"/>
        <v/>
      </c>
      <c r="AW379" s="136" t="str">
        <f t="shared" si="236"/>
        <v/>
      </c>
      <c r="AX379" s="136" t="str">
        <f t="shared" si="237"/>
        <v/>
      </c>
      <c r="AY379" s="136" t="str">
        <f t="shared" si="238"/>
        <v/>
      </c>
      <c r="AZ379" s="136" t="str">
        <f t="shared" si="239"/>
        <v/>
      </c>
      <c r="BA379" s="136" t="str">
        <f t="shared" si="240"/>
        <v/>
      </c>
      <c r="BB379" s="136" t="str">
        <f t="shared" si="241"/>
        <v/>
      </c>
      <c r="BC379" s="136" t="str">
        <f t="shared" si="206"/>
        <v/>
      </c>
      <c r="BD379" s="136" t="str">
        <f t="shared" si="207"/>
        <v/>
      </c>
      <c r="BE379" s="136" t="str">
        <f t="shared" si="208"/>
        <v/>
      </c>
      <c r="BF379" s="136" t="str">
        <f t="shared" si="209"/>
        <v/>
      </c>
      <c r="BG379" s="136" t="str">
        <f t="shared" si="210"/>
        <v/>
      </c>
      <c r="BH379" s="136" t="str">
        <f t="shared" si="211"/>
        <v/>
      </c>
      <c r="BI379" s="136" t="str">
        <f t="shared" si="212"/>
        <v/>
      </c>
      <c r="BJ379" s="136" t="str">
        <f t="shared" si="213"/>
        <v/>
      </c>
      <c r="BK379" s="136" t="str">
        <f t="shared" si="214"/>
        <v/>
      </c>
      <c r="BL379" s="136" t="str">
        <f t="shared" si="215"/>
        <v/>
      </c>
    </row>
    <row r="380" spans="1:64" s="3" customFormat="1" x14ac:dyDescent="0.35">
      <c r="A380" s="187"/>
      <c r="B380" s="188"/>
      <c r="C380" s="189"/>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2"/>
      <c r="AC380" s="136" t="str">
        <f t="shared" si="216"/>
        <v/>
      </c>
      <c r="AD380" s="136" t="str">
        <f t="shared" si="217"/>
        <v/>
      </c>
      <c r="AE380" s="136" t="str">
        <f t="shared" si="218"/>
        <v/>
      </c>
      <c r="AF380" s="136" t="str">
        <f t="shared" si="219"/>
        <v/>
      </c>
      <c r="AG380" s="136" t="str">
        <f t="shared" si="220"/>
        <v/>
      </c>
      <c r="AH380" s="136" t="str">
        <f t="shared" si="221"/>
        <v/>
      </c>
      <c r="AI380" s="136" t="str">
        <f t="shared" si="222"/>
        <v/>
      </c>
      <c r="AJ380" s="136" t="str">
        <f t="shared" si="223"/>
        <v/>
      </c>
      <c r="AK380" s="136" t="str">
        <f t="shared" si="224"/>
        <v/>
      </c>
      <c r="AL380" s="136" t="str">
        <f t="shared" si="225"/>
        <v/>
      </c>
      <c r="AM380" s="136" t="str">
        <f t="shared" si="226"/>
        <v/>
      </c>
      <c r="AN380" s="136" t="str">
        <f t="shared" si="227"/>
        <v/>
      </c>
      <c r="AO380" s="136" t="str">
        <f t="shared" si="228"/>
        <v/>
      </c>
      <c r="AP380" s="136" t="str">
        <f t="shared" si="229"/>
        <v/>
      </c>
      <c r="AQ380" s="136" t="str">
        <f t="shared" si="230"/>
        <v/>
      </c>
      <c r="AR380" s="136" t="str">
        <f t="shared" si="231"/>
        <v/>
      </c>
      <c r="AS380" s="136" t="str">
        <f t="shared" si="232"/>
        <v/>
      </c>
      <c r="AT380" s="136" t="str">
        <f t="shared" si="233"/>
        <v/>
      </c>
      <c r="AU380" s="136" t="str">
        <f t="shared" si="234"/>
        <v/>
      </c>
      <c r="AV380" s="136" t="str">
        <f t="shared" si="235"/>
        <v/>
      </c>
      <c r="AW380" s="136" t="str">
        <f t="shared" si="236"/>
        <v/>
      </c>
      <c r="AX380" s="136" t="str">
        <f t="shared" si="237"/>
        <v/>
      </c>
      <c r="AY380" s="136" t="str">
        <f t="shared" si="238"/>
        <v/>
      </c>
      <c r="AZ380" s="136" t="str">
        <f t="shared" si="239"/>
        <v/>
      </c>
      <c r="BA380" s="136" t="str">
        <f t="shared" si="240"/>
        <v/>
      </c>
      <c r="BB380" s="136" t="str">
        <f t="shared" si="241"/>
        <v/>
      </c>
      <c r="BC380" s="136" t="str">
        <f t="shared" si="206"/>
        <v/>
      </c>
      <c r="BD380" s="136" t="str">
        <f t="shared" si="207"/>
        <v/>
      </c>
      <c r="BE380" s="136" t="str">
        <f t="shared" si="208"/>
        <v/>
      </c>
      <c r="BF380" s="136" t="str">
        <f t="shared" si="209"/>
        <v/>
      </c>
      <c r="BG380" s="136" t="str">
        <f t="shared" si="210"/>
        <v/>
      </c>
      <c r="BH380" s="136" t="str">
        <f t="shared" si="211"/>
        <v/>
      </c>
      <c r="BI380" s="136" t="str">
        <f t="shared" si="212"/>
        <v/>
      </c>
      <c r="BJ380" s="136" t="str">
        <f t="shared" si="213"/>
        <v/>
      </c>
      <c r="BK380" s="136" t="str">
        <f t="shared" si="214"/>
        <v/>
      </c>
      <c r="BL380" s="136" t="str">
        <f t="shared" si="215"/>
        <v/>
      </c>
    </row>
    <row r="381" spans="1:64" s="3" customFormat="1" x14ac:dyDescent="0.35">
      <c r="A381" s="187"/>
      <c r="B381" s="188"/>
      <c r="C381" s="189"/>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2"/>
      <c r="AC381" s="136" t="str">
        <f t="shared" si="216"/>
        <v/>
      </c>
      <c r="AD381" s="136" t="str">
        <f t="shared" si="217"/>
        <v/>
      </c>
      <c r="AE381" s="136" t="str">
        <f t="shared" si="218"/>
        <v/>
      </c>
      <c r="AF381" s="136" t="str">
        <f t="shared" si="219"/>
        <v/>
      </c>
      <c r="AG381" s="136" t="str">
        <f t="shared" si="220"/>
        <v/>
      </c>
      <c r="AH381" s="136" t="str">
        <f t="shared" si="221"/>
        <v/>
      </c>
      <c r="AI381" s="136" t="str">
        <f t="shared" si="222"/>
        <v/>
      </c>
      <c r="AJ381" s="136" t="str">
        <f t="shared" si="223"/>
        <v/>
      </c>
      <c r="AK381" s="136" t="str">
        <f t="shared" si="224"/>
        <v/>
      </c>
      <c r="AL381" s="136" t="str">
        <f t="shared" si="225"/>
        <v/>
      </c>
      <c r="AM381" s="136" t="str">
        <f t="shared" si="226"/>
        <v/>
      </c>
      <c r="AN381" s="136" t="str">
        <f t="shared" si="227"/>
        <v/>
      </c>
      <c r="AO381" s="136" t="str">
        <f t="shared" si="228"/>
        <v/>
      </c>
      <c r="AP381" s="136" t="str">
        <f t="shared" si="229"/>
        <v/>
      </c>
      <c r="AQ381" s="136" t="str">
        <f t="shared" si="230"/>
        <v/>
      </c>
      <c r="AR381" s="136" t="str">
        <f t="shared" si="231"/>
        <v/>
      </c>
      <c r="AS381" s="136" t="str">
        <f t="shared" si="232"/>
        <v/>
      </c>
      <c r="AT381" s="136" t="str">
        <f t="shared" si="233"/>
        <v/>
      </c>
      <c r="AU381" s="136" t="str">
        <f t="shared" si="234"/>
        <v/>
      </c>
      <c r="AV381" s="136" t="str">
        <f t="shared" si="235"/>
        <v/>
      </c>
      <c r="AW381" s="136" t="str">
        <f t="shared" si="236"/>
        <v/>
      </c>
      <c r="AX381" s="136" t="str">
        <f t="shared" si="237"/>
        <v/>
      </c>
      <c r="AY381" s="136" t="str">
        <f t="shared" si="238"/>
        <v/>
      </c>
      <c r="AZ381" s="136" t="str">
        <f t="shared" si="239"/>
        <v/>
      </c>
      <c r="BA381" s="136" t="str">
        <f t="shared" si="240"/>
        <v/>
      </c>
      <c r="BB381" s="136" t="str">
        <f t="shared" si="241"/>
        <v/>
      </c>
      <c r="BC381" s="136" t="str">
        <f t="shared" si="206"/>
        <v/>
      </c>
      <c r="BD381" s="136" t="str">
        <f t="shared" si="207"/>
        <v/>
      </c>
      <c r="BE381" s="136" t="str">
        <f t="shared" si="208"/>
        <v/>
      </c>
      <c r="BF381" s="136" t="str">
        <f t="shared" si="209"/>
        <v/>
      </c>
      <c r="BG381" s="136" t="str">
        <f t="shared" si="210"/>
        <v/>
      </c>
      <c r="BH381" s="136" t="str">
        <f t="shared" si="211"/>
        <v/>
      </c>
      <c r="BI381" s="136" t="str">
        <f t="shared" si="212"/>
        <v/>
      </c>
      <c r="BJ381" s="136" t="str">
        <f t="shared" si="213"/>
        <v/>
      </c>
      <c r="BK381" s="136" t="str">
        <f t="shared" si="214"/>
        <v/>
      </c>
      <c r="BL381" s="136" t="str">
        <f t="shared" si="215"/>
        <v/>
      </c>
    </row>
    <row r="382" spans="1:64" s="3" customFormat="1" x14ac:dyDescent="0.35">
      <c r="A382" s="187"/>
      <c r="B382" s="188"/>
      <c r="C382" s="189"/>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2"/>
      <c r="AC382" s="136" t="str">
        <f t="shared" si="216"/>
        <v/>
      </c>
      <c r="AD382" s="136" t="str">
        <f t="shared" si="217"/>
        <v/>
      </c>
      <c r="AE382" s="136" t="str">
        <f t="shared" si="218"/>
        <v/>
      </c>
      <c r="AF382" s="136" t="str">
        <f t="shared" si="219"/>
        <v/>
      </c>
      <c r="AG382" s="136" t="str">
        <f t="shared" si="220"/>
        <v/>
      </c>
      <c r="AH382" s="136" t="str">
        <f t="shared" si="221"/>
        <v/>
      </c>
      <c r="AI382" s="136" t="str">
        <f t="shared" si="222"/>
        <v/>
      </c>
      <c r="AJ382" s="136" t="str">
        <f t="shared" si="223"/>
        <v/>
      </c>
      <c r="AK382" s="136" t="str">
        <f t="shared" si="224"/>
        <v/>
      </c>
      <c r="AL382" s="136" t="str">
        <f t="shared" si="225"/>
        <v/>
      </c>
      <c r="AM382" s="136" t="str">
        <f t="shared" si="226"/>
        <v/>
      </c>
      <c r="AN382" s="136" t="str">
        <f t="shared" si="227"/>
        <v/>
      </c>
      <c r="AO382" s="136" t="str">
        <f t="shared" si="228"/>
        <v/>
      </c>
      <c r="AP382" s="136" t="str">
        <f t="shared" si="229"/>
        <v/>
      </c>
      <c r="AQ382" s="136" t="str">
        <f t="shared" si="230"/>
        <v/>
      </c>
      <c r="AR382" s="136" t="str">
        <f t="shared" si="231"/>
        <v/>
      </c>
      <c r="AS382" s="136" t="str">
        <f t="shared" si="232"/>
        <v/>
      </c>
      <c r="AT382" s="136" t="str">
        <f t="shared" si="233"/>
        <v/>
      </c>
      <c r="AU382" s="136" t="str">
        <f t="shared" si="234"/>
        <v/>
      </c>
      <c r="AV382" s="136" t="str">
        <f t="shared" si="235"/>
        <v/>
      </c>
      <c r="AW382" s="136" t="str">
        <f t="shared" si="236"/>
        <v/>
      </c>
      <c r="AX382" s="136" t="str">
        <f t="shared" si="237"/>
        <v/>
      </c>
      <c r="AY382" s="136" t="str">
        <f t="shared" si="238"/>
        <v/>
      </c>
      <c r="AZ382" s="136" t="str">
        <f t="shared" si="239"/>
        <v/>
      </c>
      <c r="BA382" s="136" t="str">
        <f t="shared" si="240"/>
        <v/>
      </c>
      <c r="BB382" s="136" t="str">
        <f t="shared" si="241"/>
        <v/>
      </c>
      <c r="BC382" s="136" t="str">
        <f t="shared" si="206"/>
        <v/>
      </c>
      <c r="BD382" s="136" t="str">
        <f t="shared" si="207"/>
        <v/>
      </c>
      <c r="BE382" s="136" t="str">
        <f t="shared" si="208"/>
        <v/>
      </c>
      <c r="BF382" s="136" t="str">
        <f t="shared" si="209"/>
        <v/>
      </c>
      <c r="BG382" s="136" t="str">
        <f t="shared" si="210"/>
        <v/>
      </c>
      <c r="BH382" s="136" t="str">
        <f t="shared" si="211"/>
        <v/>
      </c>
      <c r="BI382" s="136" t="str">
        <f t="shared" si="212"/>
        <v/>
      </c>
      <c r="BJ382" s="136" t="str">
        <f t="shared" si="213"/>
        <v/>
      </c>
      <c r="BK382" s="136" t="str">
        <f t="shared" si="214"/>
        <v/>
      </c>
      <c r="BL382" s="136" t="str">
        <f t="shared" si="215"/>
        <v/>
      </c>
    </row>
    <row r="383" spans="1:64" s="3" customFormat="1" x14ac:dyDescent="0.35">
      <c r="A383" s="187"/>
      <c r="B383" s="188"/>
      <c r="C383" s="189"/>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2"/>
      <c r="AC383" s="136" t="str">
        <f t="shared" si="216"/>
        <v/>
      </c>
      <c r="AD383" s="136" t="str">
        <f t="shared" si="217"/>
        <v/>
      </c>
      <c r="AE383" s="136" t="str">
        <f t="shared" si="218"/>
        <v/>
      </c>
      <c r="AF383" s="136" t="str">
        <f t="shared" si="219"/>
        <v/>
      </c>
      <c r="AG383" s="136" t="str">
        <f t="shared" si="220"/>
        <v/>
      </c>
      <c r="AH383" s="136" t="str">
        <f t="shared" si="221"/>
        <v/>
      </c>
      <c r="AI383" s="136" t="str">
        <f t="shared" si="222"/>
        <v/>
      </c>
      <c r="AJ383" s="136" t="str">
        <f t="shared" si="223"/>
        <v/>
      </c>
      <c r="AK383" s="136" t="str">
        <f t="shared" si="224"/>
        <v/>
      </c>
      <c r="AL383" s="136" t="str">
        <f t="shared" si="225"/>
        <v/>
      </c>
      <c r="AM383" s="136" t="str">
        <f t="shared" si="226"/>
        <v/>
      </c>
      <c r="AN383" s="136" t="str">
        <f t="shared" si="227"/>
        <v/>
      </c>
      <c r="AO383" s="136" t="str">
        <f t="shared" si="228"/>
        <v/>
      </c>
      <c r="AP383" s="136" t="str">
        <f t="shared" si="229"/>
        <v/>
      </c>
      <c r="AQ383" s="136" t="str">
        <f t="shared" si="230"/>
        <v/>
      </c>
      <c r="AR383" s="136" t="str">
        <f t="shared" si="231"/>
        <v/>
      </c>
      <c r="AS383" s="136" t="str">
        <f t="shared" si="232"/>
        <v/>
      </c>
      <c r="AT383" s="136" t="str">
        <f t="shared" si="233"/>
        <v/>
      </c>
      <c r="AU383" s="136" t="str">
        <f t="shared" si="234"/>
        <v/>
      </c>
      <c r="AV383" s="136" t="str">
        <f t="shared" si="235"/>
        <v/>
      </c>
      <c r="AW383" s="136" t="str">
        <f t="shared" si="236"/>
        <v/>
      </c>
      <c r="AX383" s="136" t="str">
        <f t="shared" si="237"/>
        <v/>
      </c>
      <c r="AY383" s="136" t="str">
        <f t="shared" si="238"/>
        <v/>
      </c>
      <c r="AZ383" s="136" t="str">
        <f t="shared" si="239"/>
        <v/>
      </c>
      <c r="BA383" s="136" t="str">
        <f t="shared" si="240"/>
        <v/>
      </c>
      <c r="BB383" s="136" t="str">
        <f t="shared" si="241"/>
        <v/>
      </c>
      <c r="BC383" s="136" t="str">
        <f t="shared" si="206"/>
        <v/>
      </c>
      <c r="BD383" s="136" t="str">
        <f t="shared" si="207"/>
        <v/>
      </c>
      <c r="BE383" s="136" t="str">
        <f t="shared" si="208"/>
        <v/>
      </c>
      <c r="BF383" s="136" t="str">
        <f t="shared" si="209"/>
        <v/>
      </c>
      <c r="BG383" s="136" t="str">
        <f t="shared" si="210"/>
        <v/>
      </c>
      <c r="BH383" s="136" t="str">
        <f t="shared" si="211"/>
        <v/>
      </c>
      <c r="BI383" s="136" t="str">
        <f t="shared" si="212"/>
        <v/>
      </c>
      <c r="BJ383" s="136" t="str">
        <f t="shared" si="213"/>
        <v/>
      </c>
      <c r="BK383" s="136" t="str">
        <f t="shared" si="214"/>
        <v/>
      </c>
      <c r="BL383" s="136" t="str">
        <f t="shared" si="215"/>
        <v/>
      </c>
    </row>
    <row r="384" spans="1:64" s="3" customFormat="1" x14ac:dyDescent="0.35">
      <c r="A384" s="187"/>
      <c r="B384" s="188"/>
      <c r="C384" s="189"/>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2"/>
      <c r="AC384" s="136" t="str">
        <f t="shared" si="216"/>
        <v/>
      </c>
      <c r="AD384" s="136" t="str">
        <f t="shared" si="217"/>
        <v/>
      </c>
      <c r="AE384" s="136" t="str">
        <f t="shared" si="218"/>
        <v/>
      </c>
      <c r="AF384" s="136" t="str">
        <f t="shared" si="219"/>
        <v/>
      </c>
      <c r="AG384" s="136" t="str">
        <f t="shared" si="220"/>
        <v/>
      </c>
      <c r="AH384" s="136" t="str">
        <f t="shared" si="221"/>
        <v/>
      </c>
      <c r="AI384" s="136" t="str">
        <f t="shared" si="222"/>
        <v/>
      </c>
      <c r="AJ384" s="136" t="str">
        <f t="shared" si="223"/>
        <v/>
      </c>
      <c r="AK384" s="136" t="str">
        <f t="shared" si="224"/>
        <v/>
      </c>
      <c r="AL384" s="136" t="str">
        <f t="shared" si="225"/>
        <v/>
      </c>
      <c r="AM384" s="136" t="str">
        <f t="shared" si="226"/>
        <v/>
      </c>
      <c r="AN384" s="136" t="str">
        <f t="shared" si="227"/>
        <v/>
      </c>
      <c r="AO384" s="136" t="str">
        <f t="shared" si="228"/>
        <v/>
      </c>
      <c r="AP384" s="136" t="str">
        <f t="shared" si="229"/>
        <v/>
      </c>
      <c r="AQ384" s="136" t="str">
        <f t="shared" si="230"/>
        <v/>
      </c>
      <c r="AR384" s="136" t="str">
        <f t="shared" si="231"/>
        <v/>
      </c>
      <c r="AS384" s="136" t="str">
        <f t="shared" si="232"/>
        <v/>
      </c>
      <c r="AT384" s="136" t="str">
        <f t="shared" si="233"/>
        <v/>
      </c>
      <c r="AU384" s="136" t="str">
        <f t="shared" si="234"/>
        <v/>
      </c>
      <c r="AV384" s="136" t="str">
        <f t="shared" si="235"/>
        <v/>
      </c>
      <c r="AW384" s="136" t="str">
        <f t="shared" si="236"/>
        <v/>
      </c>
      <c r="AX384" s="136" t="str">
        <f t="shared" si="237"/>
        <v/>
      </c>
      <c r="AY384" s="136" t="str">
        <f t="shared" si="238"/>
        <v/>
      </c>
      <c r="AZ384" s="136" t="str">
        <f t="shared" si="239"/>
        <v/>
      </c>
      <c r="BA384" s="136" t="str">
        <f t="shared" si="240"/>
        <v/>
      </c>
      <c r="BB384" s="136" t="str">
        <f t="shared" si="241"/>
        <v/>
      </c>
      <c r="BC384" s="136" t="str">
        <f t="shared" si="206"/>
        <v/>
      </c>
      <c r="BD384" s="136" t="str">
        <f t="shared" si="207"/>
        <v/>
      </c>
      <c r="BE384" s="136" t="str">
        <f t="shared" si="208"/>
        <v/>
      </c>
      <c r="BF384" s="136" t="str">
        <f t="shared" si="209"/>
        <v/>
      </c>
      <c r="BG384" s="136" t="str">
        <f t="shared" si="210"/>
        <v/>
      </c>
      <c r="BH384" s="136" t="str">
        <f t="shared" si="211"/>
        <v/>
      </c>
      <c r="BI384" s="136" t="str">
        <f t="shared" si="212"/>
        <v/>
      </c>
      <c r="BJ384" s="136" t="str">
        <f t="shared" si="213"/>
        <v/>
      </c>
      <c r="BK384" s="136" t="str">
        <f t="shared" si="214"/>
        <v/>
      </c>
      <c r="BL384" s="136" t="str">
        <f t="shared" si="215"/>
        <v/>
      </c>
    </row>
    <row r="385" spans="1:64" s="3" customFormat="1" x14ac:dyDescent="0.35">
      <c r="A385" s="187"/>
      <c r="B385" s="188"/>
      <c r="C385" s="189"/>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2"/>
      <c r="AC385" s="136" t="str">
        <f t="shared" si="216"/>
        <v/>
      </c>
      <c r="AD385" s="136" t="str">
        <f t="shared" si="217"/>
        <v/>
      </c>
      <c r="AE385" s="136" t="str">
        <f t="shared" si="218"/>
        <v/>
      </c>
      <c r="AF385" s="136" t="str">
        <f t="shared" si="219"/>
        <v/>
      </c>
      <c r="AG385" s="136" t="str">
        <f t="shared" si="220"/>
        <v/>
      </c>
      <c r="AH385" s="136" t="str">
        <f t="shared" si="221"/>
        <v/>
      </c>
      <c r="AI385" s="136" t="str">
        <f t="shared" si="222"/>
        <v/>
      </c>
      <c r="AJ385" s="136" t="str">
        <f t="shared" si="223"/>
        <v/>
      </c>
      <c r="AK385" s="136" t="str">
        <f t="shared" si="224"/>
        <v/>
      </c>
      <c r="AL385" s="136" t="str">
        <f t="shared" si="225"/>
        <v/>
      </c>
      <c r="AM385" s="136" t="str">
        <f t="shared" si="226"/>
        <v/>
      </c>
      <c r="AN385" s="136" t="str">
        <f t="shared" si="227"/>
        <v/>
      </c>
      <c r="AO385" s="136" t="str">
        <f t="shared" si="228"/>
        <v/>
      </c>
      <c r="AP385" s="136" t="str">
        <f t="shared" si="229"/>
        <v/>
      </c>
      <c r="AQ385" s="136" t="str">
        <f t="shared" si="230"/>
        <v/>
      </c>
      <c r="AR385" s="136" t="str">
        <f t="shared" si="231"/>
        <v/>
      </c>
      <c r="AS385" s="136" t="str">
        <f t="shared" si="232"/>
        <v/>
      </c>
      <c r="AT385" s="136" t="str">
        <f t="shared" si="233"/>
        <v/>
      </c>
      <c r="AU385" s="136" t="str">
        <f t="shared" si="234"/>
        <v/>
      </c>
      <c r="AV385" s="136" t="str">
        <f t="shared" si="235"/>
        <v/>
      </c>
      <c r="AW385" s="136" t="str">
        <f t="shared" si="236"/>
        <v/>
      </c>
      <c r="AX385" s="136" t="str">
        <f t="shared" si="237"/>
        <v/>
      </c>
      <c r="AY385" s="136" t="str">
        <f t="shared" si="238"/>
        <v/>
      </c>
      <c r="AZ385" s="136" t="str">
        <f t="shared" si="239"/>
        <v/>
      </c>
      <c r="BA385" s="136" t="str">
        <f t="shared" si="240"/>
        <v/>
      </c>
      <c r="BB385" s="136" t="str">
        <f t="shared" si="241"/>
        <v/>
      </c>
      <c r="BC385" s="136" t="str">
        <f t="shared" si="206"/>
        <v/>
      </c>
      <c r="BD385" s="136" t="str">
        <f t="shared" si="207"/>
        <v/>
      </c>
      <c r="BE385" s="136" t="str">
        <f t="shared" si="208"/>
        <v/>
      </c>
      <c r="BF385" s="136" t="str">
        <f t="shared" si="209"/>
        <v/>
      </c>
      <c r="BG385" s="136" t="str">
        <f t="shared" si="210"/>
        <v/>
      </c>
      <c r="BH385" s="136" t="str">
        <f t="shared" si="211"/>
        <v/>
      </c>
      <c r="BI385" s="136" t="str">
        <f t="shared" si="212"/>
        <v/>
      </c>
      <c r="BJ385" s="136" t="str">
        <f t="shared" si="213"/>
        <v/>
      </c>
      <c r="BK385" s="136" t="str">
        <f t="shared" si="214"/>
        <v/>
      </c>
      <c r="BL385" s="136" t="str">
        <f t="shared" si="215"/>
        <v/>
      </c>
    </row>
    <row r="386" spans="1:64" s="3" customFormat="1" x14ac:dyDescent="0.35">
      <c r="A386" s="187"/>
      <c r="B386" s="188"/>
      <c r="C386" s="189"/>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2"/>
      <c r="AC386" s="136" t="str">
        <f t="shared" si="216"/>
        <v/>
      </c>
      <c r="AD386" s="136" t="str">
        <f t="shared" si="217"/>
        <v/>
      </c>
      <c r="AE386" s="136" t="str">
        <f t="shared" si="218"/>
        <v/>
      </c>
      <c r="AF386" s="136" t="str">
        <f t="shared" si="219"/>
        <v/>
      </c>
      <c r="AG386" s="136" t="str">
        <f t="shared" si="220"/>
        <v/>
      </c>
      <c r="AH386" s="136" t="str">
        <f t="shared" si="221"/>
        <v/>
      </c>
      <c r="AI386" s="136" t="str">
        <f t="shared" si="222"/>
        <v/>
      </c>
      <c r="AJ386" s="136" t="str">
        <f t="shared" si="223"/>
        <v/>
      </c>
      <c r="AK386" s="136" t="str">
        <f t="shared" si="224"/>
        <v/>
      </c>
      <c r="AL386" s="136" t="str">
        <f t="shared" si="225"/>
        <v/>
      </c>
      <c r="AM386" s="136" t="str">
        <f t="shared" si="226"/>
        <v/>
      </c>
      <c r="AN386" s="136" t="str">
        <f t="shared" si="227"/>
        <v/>
      </c>
      <c r="AO386" s="136" t="str">
        <f t="shared" si="228"/>
        <v/>
      </c>
      <c r="AP386" s="136" t="str">
        <f t="shared" si="229"/>
        <v/>
      </c>
      <c r="AQ386" s="136" t="str">
        <f t="shared" si="230"/>
        <v/>
      </c>
      <c r="AR386" s="136" t="str">
        <f t="shared" si="231"/>
        <v/>
      </c>
      <c r="AS386" s="136" t="str">
        <f t="shared" si="232"/>
        <v/>
      </c>
      <c r="AT386" s="136" t="str">
        <f t="shared" si="233"/>
        <v/>
      </c>
      <c r="AU386" s="136" t="str">
        <f t="shared" si="234"/>
        <v/>
      </c>
      <c r="AV386" s="136" t="str">
        <f t="shared" si="235"/>
        <v/>
      </c>
      <c r="AW386" s="136" t="str">
        <f t="shared" si="236"/>
        <v/>
      </c>
      <c r="AX386" s="136" t="str">
        <f t="shared" si="237"/>
        <v/>
      </c>
      <c r="AY386" s="136" t="str">
        <f t="shared" si="238"/>
        <v/>
      </c>
      <c r="AZ386" s="136" t="str">
        <f t="shared" si="239"/>
        <v/>
      </c>
      <c r="BA386" s="136" t="str">
        <f t="shared" si="240"/>
        <v/>
      </c>
      <c r="BB386" s="136" t="str">
        <f t="shared" si="241"/>
        <v/>
      </c>
      <c r="BC386" s="136" t="str">
        <f t="shared" ref="BC386:BC449" si="242">IF(AND(RespValidoISTAS="OK",RespValidoD1="OK"),
SUM($AC386:$AG386),"")</f>
        <v/>
      </c>
      <c r="BD386" s="136" t="str">
        <f t="shared" ref="BD386:BD449" si="243">IF(AND(RespValidoISTAS="OK",RespValidoD2="OK"),
SUM($AH386:$AL386),"")</f>
        <v/>
      </c>
      <c r="BE386" s="136" t="str">
        <f t="shared" ref="BE386:BE449" si="244">IF(AND(RespValidoISTAS="OK",RespValidoD3="OK"),
SUM($AM386:$AQ386),"")</f>
        <v/>
      </c>
      <c r="BF386" s="136" t="str">
        <f t="shared" ref="BF386:BF449" si="245">IF(AND(RespValidoISTAS="OK",RespValidoD4="OK"),
SUM($AR386:$AT386),"")</f>
        <v/>
      </c>
      <c r="BG386" s="136" t="str">
        <f t="shared" ref="BG386:BG449" si="246">IF(AND(RespValidoISTAS="OK",RespValidoD5="OK"),
SUM($AU386:$AV386),"")</f>
        <v/>
      </c>
      <c r="BH386" s="136" t="str">
        <f t="shared" ref="BH386:BH449" si="247">IF(AND(RespValidoISTAS="OK",RespValidoD1="OK"),
IF(ISNUMBER(RespPunD1),
IF(AND(RespPunD1&gt;=12,RespPunD1&lt;=20),TagRiesgoDimALTO,
IF(AND(RespPunD1&gt;=9,RespPunD1&lt;=11),TagRiesgoDimMEDIO,
IF(AND(RespPunD1&gt;=0,RespPunD1&lt;=8),TagRiesgoDimBAJO,
TagRiesgoDimError))),"NO_ES_NUMERO"),"")</f>
        <v/>
      </c>
      <c r="BI386" s="136" t="str">
        <f t="shared" ref="BI386:BI449" si="248">IF(AND(RespValidoISTAS="OK",RespValidoD2="OK"),
IF(ISNUMBER(RespPunD2),
IF(AND(RespPunD2&gt;=9,RespPunD2&lt;=20),TagRiesgoDimALTO,
IF(AND(RespPunD2&gt;=6,RespPunD2&lt;=8),TagRiesgoDimMEDIO,
IF(AND(RespPunD2&gt;=0,RespPunD2&lt;=5),TagRiesgoDimBAJO,
TagRiesgoDimError))),"NO_ES_NUMERO"),"")</f>
        <v/>
      </c>
      <c r="BJ386" s="136" t="str">
        <f t="shared" ref="BJ386:BJ449" si="249">IF(AND(RespValidoISTAS="OK",RespValidoD3="OK"),
IF(ISNUMBER(RespPunD3),
IF(AND(RespPunD3&gt;=7,RespPunD3&lt;=20),TagRiesgoDimALTO,
IF(AND(RespPunD3&gt;=4,RespPunD3&lt;=6),TagRiesgoDimMEDIO,
IF(AND(RespPunD3&gt;=0,RespPunD3&lt;=3),TagRiesgoDimBAJO,
TagRiesgoDimError))),"NO_ES_NUMERO"),"")</f>
        <v/>
      </c>
      <c r="BK386" s="136" t="str">
        <f t="shared" ref="BK386:BK449" si="250">IF(AND(RespValidoISTAS="OK",RespValidoD4="OK"),
IF(ISNUMBER(RespPunD4),
IF(AND(RespPunD4&gt;=6,RespPunD4&lt;=12),TagRiesgoDimALTO,
IF(AND(RespPunD4&gt;=3,RespPunD4&lt;=5),TagRiesgoDimMEDIO,
IF(AND(RespPunD4&gt;=0,RespPunD4&lt;=2),TagRiesgoDimBAJO,
TagRiesgoDimError))),"NO_ES_NUMERO"),"")</f>
        <v/>
      </c>
      <c r="BL386" s="136" t="str">
        <f t="shared" ref="BL386:BL449" si="251">IF(AND(RespValidoISTAS="OK",RespValidoD5="OK"),
IF(ISNUMBER(RespPunD5),
IF(AND(RespPunD5&gt;=4,RespPunD5&lt;=8),TagRiesgoDimALTO,
IF(AND(RespPunD5&gt;=2,RespPunD5&lt;=3),TagRiesgoDimMEDIO,
IF(AND(RespPunD5&gt;=0,RespPunD5&lt;=1),TagRiesgoDimBAJO,
TagRiesgoDimError))),"NO_ES_NUMERO"),"")</f>
        <v/>
      </c>
    </row>
    <row r="387" spans="1:64" s="3" customFormat="1" x14ac:dyDescent="0.35">
      <c r="A387" s="187"/>
      <c r="B387" s="188"/>
      <c r="C387" s="189"/>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2"/>
      <c r="AC387" s="136" t="str">
        <f t="shared" si="216"/>
        <v/>
      </c>
      <c r="AD387" s="136" t="str">
        <f t="shared" si="217"/>
        <v/>
      </c>
      <c r="AE387" s="136" t="str">
        <f t="shared" si="218"/>
        <v/>
      </c>
      <c r="AF387" s="136" t="str">
        <f t="shared" si="219"/>
        <v/>
      </c>
      <c r="AG387" s="136" t="str">
        <f t="shared" si="220"/>
        <v/>
      </c>
      <c r="AH387" s="136" t="str">
        <f t="shared" si="221"/>
        <v/>
      </c>
      <c r="AI387" s="136" t="str">
        <f t="shared" si="222"/>
        <v/>
      </c>
      <c r="AJ387" s="136" t="str">
        <f t="shared" si="223"/>
        <v/>
      </c>
      <c r="AK387" s="136" t="str">
        <f t="shared" si="224"/>
        <v/>
      </c>
      <c r="AL387" s="136" t="str">
        <f t="shared" si="225"/>
        <v/>
      </c>
      <c r="AM387" s="136" t="str">
        <f t="shared" si="226"/>
        <v/>
      </c>
      <c r="AN387" s="136" t="str">
        <f t="shared" si="227"/>
        <v/>
      </c>
      <c r="AO387" s="136" t="str">
        <f t="shared" si="228"/>
        <v/>
      </c>
      <c r="AP387" s="136" t="str">
        <f t="shared" si="229"/>
        <v/>
      </c>
      <c r="AQ387" s="136" t="str">
        <f t="shared" si="230"/>
        <v/>
      </c>
      <c r="AR387" s="136" t="str">
        <f t="shared" si="231"/>
        <v/>
      </c>
      <c r="AS387" s="136" t="str">
        <f t="shared" si="232"/>
        <v/>
      </c>
      <c r="AT387" s="136" t="str">
        <f t="shared" si="233"/>
        <v/>
      </c>
      <c r="AU387" s="136" t="str">
        <f t="shared" si="234"/>
        <v/>
      </c>
      <c r="AV387" s="136" t="str">
        <f t="shared" si="235"/>
        <v/>
      </c>
      <c r="AW387" s="136" t="str">
        <f t="shared" si="236"/>
        <v/>
      </c>
      <c r="AX387" s="136" t="str">
        <f t="shared" si="237"/>
        <v/>
      </c>
      <c r="AY387" s="136" t="str">
        <f t="shared" si="238"/>
        <v/>
      </c>
      <c r="AZ387" s="136" t="str">
        <f t="shared" si="239"/>
        <v/>
      </c>
      <c r="BA387" s="136" t="str">
        <f t="shared" si="240"/>
        <v/>
      </c>
      <c r="BB387" s="136" t="str">
        <f t="shared" si="241"/>
        <v/>
      </c>
      <c r="BC387" s="136" t="str">
        <f t="shared" si="242"/>
        <v/>
      </c>
      <c r="BD387" s="136" t="str">
        <f t="shared" si="243"/>
        <v/>
      </c>
      <c r="BE387" s="136" t="str">
        <f t="shared" si="244"/>
        <v/>
      </c>
      <c r="BF387" s="136" t="str">
        <f t="shared" si="245"/>
        <v/>
      </c>
      <c r="BG387" s="136" t="str">
        <f t="shared" si="246"/>
        <v/>
      </c>
      <c r="BH387" s="136" t="str">
        <f t="shared" si="247"/>
        <v/>
      </c>
      <c r="BI387" s="136" t="str">
        <f t="shared" si="248"/>
        <v/>
      </c>
      <c r="BJ387" s="136" t="str">
        <f t="shared" si="249"/>
        <v/>
      </c>
      <c r="BK387" s="136" t="str">
        <f t="shared" si="250"/>
        <v/>
      </c>
      <c r="BL387" s="136" t="str">
        <f t="shared" si="251"/>
        <v/>
      </c>
    </row>
    <row r="388" spans="1:64" s="3" customFormat="1" x14ac:dyDescent="0.35">
      <c r="A388" s="187"/>
      <c r="B388" s="188"/>
      <c r="C388" s="189"/>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2"/>
      <c r="AC388" s="136" t="str">
        <f t="shared" si="216"/>
        <v/>
      </c>
      <c r="AD388" s="136" t="str">
        <f t="shared" si="217"/>
        <v/>
      </c>
      <c r="AE388" s="136" t="str">
        <f t="shared" si="218"/>
        <v/>
      </c>
      <c r="AF388" s="136" t="str">
        <f t="shared" si="219"/>
        <v/>
      </c>
      <c r="AG388" s="136" t="str">
        <f t="shared" si="220"/>
        <v/>
      </c>
      <c r="AH388" s="136" t="str">
        <f t="shared" si="221"/>
        <v/>
      </c>
      <c r="AI388" s="136" t="str">
        <f t="shared" si="222"/>
        <v/>
      </c>
      <c r="AJ388" s="136" t="str">
        <f t="shared" si="223"/>
        <v/>
      </c>
      <c r="AK388" s="136" t="str">
        <f t="shared" si="224"/>
        <v/>
      </c>
      <c r="AL388" s="136" t="str">
        <f t="shared" si="225"/>
        <v/>
      </c>
      <c r="AM388" s="136" t="str">
        <f t="shared" si="226"/>
        <v/>
      </c>
      <c r="AN388" s="136" t="str">
        <f t="shared" si="227"/>
        <v/>
      </c>
      <c r="AO388" s="136" t="str">
        <f t="shared" si="228"/>
        <v/>
      </c>
      <c r="AP388" s="136" t="str">
        <f t="shared" si="229"/>
        <v/>
      </c>
      <c r="AQ388" s="136" t="str">
        <f t="shared" si="230"/>
        <v/>
      </c>
      <c r="AR388" s="136" t="str">
        <f t="shared" si="231"/>
        <v/>
      </c>
      <c r="AS388" s="136" t="str">
        <f t="shared" si="232"/>
        <v/>
      </c>
      <c r="AT388" s="136" t="str">
        <f t="shared" si="233"/>
        <v/>
      </c>
      <c r="AU388" s="136" t="str">
        <f t="shared" si="234"/>
        <v/>
      </c>
      <c r="AV388" s="136" t="str">
        <f t="shared" si="235"/>
        <v/>
      </c>
      <c r="AW388" s="136" t="str">
        <f t="shared" si="236"/>
        <v/>
      </c>
      <c r="AX388" s="136" t="str">
        <f t="shared" si="237"/>
        <v/>
      </c>
      <c r="AY388" s="136" t="str">
        <f t="shared" si="238"/>
        <v/>
      </c>
      <c r="AZ388" s="136" t="str">
        <f t="shared" si="239"/>
        <v/>
      </c>
      <c r="BA388" s="136" t="str">
        <f t="shared" si="240"/>
        <v/>
      </c>
      <c r="BB388" s="136" t="str">
        <f t="shared" si="241"/>
        <v/>
      </c>
      <c r="BC388" s="136" t="str">
        <f t="shared" si="242"/>
        <v/>
      </c>
      <c r="BD388" s="136" t="str">
        <f t="shared" si="243"/>
        <v/>
      </c>
      <c r="BE388" s="136" t="str">
        <f t="shared" si="244"/>
        <v/>
      </c>
      <c r="BF388" s="136" t="str">
        <f t="shared" si="245"/>
        <v/>
      </c>
      <c r="BG388" s="136" t="str">
        <f t="shared" si="246"/>
        <v/>
      </c>
      <c r="BH388" s="136" t="str">
        <f t="shared" si="247"/>
        <v/>
      </c>
      <c r="BI388" s="136" t="str">
        <f t="shared" si="248"/>
        <v/>
      </c>
      <c r="BJ388" s="136" t="str">
        <f t="shared" si="249"/>
        <v/>
      </c>
      <c r="BK388" s="136" t="str">
        <f t="shared" si="250"/>
        <v/>
      </c>
      <c r="BL388" s="136" t="str">
        <f t="shared" si="251"/>
        <v/>
      </c>
    </row>
    <row r="389" spans="1:64" s="3" customFormat="1" x14ac:dyDescent="0.35">
      <c r="A389" s="187"/>
      <c r="B389" s="188"/>
      <c r="C389" s="189"/>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2"/>
      <c r="AC389" s="136" t="str">
        <f t="shared" si="216"/>
        <v/>
      </c>
      <c r="AD389" s="136" t="str">
        <f t="shared" si="217"/>
        <v/>
      </c>
      <c r="AE389" s="136" t="str">
        <f t="shared" si="218"/>
        <v/>
      </c>
      <c r="AF389" s="136" t="str">
        <f t="shared" si="219"/>
        <v/>
      </c>
      <c r="AG389" s="136" t="str">
        <f t="shared" si="220"/>
        <v/>
      </c>
      <c r="AH389" s="136" t="str">
        <f t="shared" si="221"/>
        <v/>
      </c>
      <c r="AI389" s="136" t="str">
        <f t="shared" si="222"/>
        <v/>
      </c>
      <c r="AJ389" s="136" t="str">
        <f t="shared" si="223"/>
        <v/>
      </c>
      <c r="AK389" s="136" t="str">
        <f t="shared" si="224"/>
        <v/>
      </c>
      <c r="AL389" s="136" t="str">
        <f t="shared" si="225"/>
        <v/>
      </c>
      <c r="AM389" s="136" t="str">
        <f t="shared" si="226"/>
        <v/>
      </c>
      <c r="AN389" s="136" t="str">
        <f t="shared" si="227"/>
        <v/>
      </c>
      <c r="AO389" s="136" t="str">
        <f t="shared" si="228"/>
        <v/>
      </c>
      <c r="AP389" s="136" t="str">
        <f t="shared" si="229"/>
        <v/>
      </c>
      <c r="AQ389" s="136" t="str">
        <f t="shared" si="230"/>
        <v/>
      </c>
      <c r="AR389" s="136" t="str">
        <f t="shared" si="231"/>
        <v/>
      </c>
      <c r="AS389" s="136" t="str">
        <f t="shared" si="232"/>
        <v/>
      </c>
      <c r="AT389" s="136" t="str">
        <f t="shared" si="233"/>
        <v/>
      </c>
      <c r="AU389" s="136" t="str">
        <f t="shared" si="234"/>
        <v/>
      </c>
      <c r="AV389" s="136" t="str">
        <f t="shared" si="235"/>
        <v/>
      </c>
      <c r="AW389" s="136" t="str">
        <f t="shared" si="236"/>
        <v/>
      </c>
      <c r="AX389" s="136" t="str">
        <f t="shared" si="237"/>
        <v/>
      </c>
      <c r="AY389" s="136" t="str">
        <f t="shared" si="238"/>
        <v/>
      </c>
      <c r="AZ389" s="136" t="str">
        <f t="shared" si="239"/>
        <v/>
      </c>
      <c r="BA389" s="136" t="str">
        <f t="shared" si="240"/>
        <v/>
      </c>
      <c r="BB389" s="136" t="str">
        <f t="shared" si="241"/>
        <v/>
      </c>
      <c r="BC389" s="136" t="str">
        <f t="shared" si="242"/>
        <v/>
      </c>
      <c r="BD389" s="136" t="str">
        <f t="shared" si="243"/>
        <v/>
      </c>
      <c r="BE389" s="136" t="str">
        <f t="shared" si="244"/>
        <v/>
      </c>
      <c r="BF389" s="136" t="str">
        <f t="shared" si="245"/>
        <v/>
      </c>
      <c r="BG389" s="136" t="str">
        <f t="shared" si="246"/>
        <v/>
      </c>
      <c r="BH389" s="136" t="str">
        <f t="shared" si="247"/>
        <v/>
      </c>
      <c r="BI389" s="136" t="str">
        <f t="shared" si="248"/>
        <v/>
      </c>
      <c r="BJ389" s="136" t="str">
        <f t="shared" si="249"/>
        <v/>
      </c>
      <c r="BK389" s="136" t="str">
        <f t="shared" si="250"/>
        <v/>
      </c>
      <c r="BL389" s="136" t="str">
        <f t="shared" si="251"/>
        <v/>
      </c>
    </row>
    <row r="390" spans="1:64" s="3" customFormat="1" x14ac:dyDescent="0.35">
      <c r="A390" s="187"/>
      <c r="B390" s="188"/>
      <c r="C390" s="189"/>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2"/>
      <c r="AC390" s="136" t="str">
        <f t="shared" si="216"/>
        <v/>
      </c>
      <c r="AD390" s="136" t="str">
        <f t="shared" si="217"/>
        <v/>
      </c>
      <c r="AE390" s="136" t="str">
        <f t="shared" si="218"/>
        <v/>
      </c>
      <c r="AF390" s="136" t="str">
        <f t="shared" si="219"/>
        <v/>
      </c>
      <c r="AG390" s="136" t="str">
        <f t="shared" si="220"/>
        <v/>
      </c>
      <c r="AH390" s="136" t="str">
        <f t="shared" si="221"/>
        <v/>
      </c>
      <c r="AI390" s="136" t="str">
        <f t="shared" si="222"/>
        <v/>
      </c>
      <c r="AJ390" s="136" t="str">
        <f t="shared" si="223"/>
        <v/>
      </c>
      <c r="AK390" s="136" t="str">
        <f t="shared" si="224"/>
        <v/>
      </c>
      <c r="AL390" s="136" t="str">
        <f t="shared" si="225"/>
        <v/>
      </c>
      <c r="AM390" s="136" t="str">
        <f t="shared" si="226"/>
        <v/>
      </c>
      <c r="AN390" s="136" t="str">
        <f t="shared" si="227"/>
        <v/>
      </c>
      <c r="AO390" s="136" t="str">
        <f t="shared" si="228"/>
        <v/>
      </c>
      <c r="AP390" s="136" t="str">
        <f t="shared" si="229"/>
        <v/>
      </c>
      <c r="AQ390" s="136" t="str">
        <f t="shared" si="230"/>
        <v/>
      </c>
      <c r="AR390" s="136" t="str">
        <f t="shared" si="231"/>
        <v/>
      </c>
      <c r="AS390" s="136" t="str">
        <f t="shared" si="232"/>
        <v/>
      </c>
      <c r="AT390" s="136" t="str">
        <f t="shared" si="233"/>
        <v/>
      </c>
      <c r="AU390" s="136" t="str">
        <f t="shared" si="234"/>
        <v/>
      </c>
      <c r="AV390" s="136" t="str">
        <f t="shared" si="235"/>
        <v/>
      </c>
      <c r="AW390" s="136" t="str">
        <f t="shared" si="236"/>
        <v/>
      </c>
      <c r="AX390" s="136" t="str">
        <f t="shared" si="237"/>
        <v/>
      </c>
      <c r="AY390" s="136" t="str">
        <f t="shared" si="238"/>
        <v/>
      </c>
      <c r="AZ390" s="136" t="str">
        <f t="shared" si="239"/>
        <v/>
      </c>
      <c r="BA390" s="136" t="str">
        <f t="shared" si="240"/>
        <v/>
      </c>
      <c r="BB390" s="136" t="str">
        <f t="shared" si="241"/>
        <v/>
      </c>
      <c r="BC390" s="136" t="str">
        <f t="shared" si="242"/>
        <v/>
      </c>
      <c r="BD390" s="136" t="str">
        <f t="shared" si="243"/>
        <v/>
      </c>
      <c r="BE390" s="136" t="str">
        <f t="shared" si="244"/>
        <v/>
      </c>
      <c r="BF390" s="136" t="str">
        <f t="shared" si="245"/>
        <v/>
      </c>
      <c r="BG390" s="136" t="str">
        <f t="shared" si="246"/>
        <v/>
      </c>
      <c r="BH390" s="136" t="str">
        <f t="shared" si="247"/>
        <v/>
      </c>
      <c r="BI390" s="136" t="str">
        <f t="shared" si="248"/>
        <v/>
      </c>
      <c r="BJ390" s="136" t="str">
        <f t="shared" si="249"/>
        <v/>
      </c>
      <c r="BK390" s="136" t="str">
        <f t="shared" si="250"/>
        <v/>
      </c>
      <c r="BL390" s="136" t="str">
        <f t="shared" si="251"/>
        <v/>
      </c>
    </row>
    <row r="391" spans="1:64" s="3" customFormat="1" x14ac:dyDescent="0.35">
      <c r="A391" s="187"/>
      <c r="B391" s="188"/>
      <c r="C391" s="189"/>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2"/>
      <c r="AC391" s="136" t="str">
        <f t="shared" si="216"/>
        <v/>
      </c>
      <c r="AD391" s="136" t="str">
        <f t="shared" si="217"/>
        <v/>
      </c>
      <c r="AE391" s="136" t="str">
        <f t="shared" si="218"/>
        <v/>
      </c>
      <c r="AF391" s="136" t="str">
        <f t="shared" si="219"/>
        <v/>
      </c>
      <c r="AG391" s="136" t="str">
        <f t="shared" si="220"/>
        <v/>
      </c>
      <c r="AH391" s="136" t="str">
        <f t="shared" si="221"/>
        <v/>
      </c>
      <c r="AI391" s="136" t="str">
        <f t="shared" si="222"/>
        <v/>
      </c>
      <c r="AJ391" s="136" t="str">
        <f t="shared" si="223"/>
        <v/>
      </c>
      <c r="AK391" s="136" t="str">
        <f t="shared" si="224"/>
        <v/>
      </c>
      <c r="AL391" s="136" t="str">
        <f t="shared" si="225"/>
        <v/>
      </c>
      <c r="AM391" s="136" t="str">
        <f t="shared" si="226"/>
        <v/>
      </c>
      <c r="AN391" s="136" t="str">
        <f t="shared" si="227"/>
        <v/>
      </c>
      <c r="AO391" s="136" t="str">
        <f t="shared" si="228"/>
        <v/>
      </c>
      <c r="AP391" s="136" t="str">
        <f t="shared" si="229"/>
        <v/>
      </c>
      <c r="AQ391" s="136" t="str">
        <f t="shared" si="230"/>
        <v/>
      </c>
      <c r="AR391" s="136" t="str">
        <f t="shared" si="231"/>
        <v/>
      </c>
      <c r="AS391" s="136" t="str">
        <f t="shared" si="232"/>
        <v/>
      </c>
      <c r="AT391" s="136" t="str">
        <f t="shared" si="233"/>
        <v/>
      </c>
      <c r="AU391" s="136" t="str">
        <f t="shared" si="234"/>
        <v/>
      </c>
      <c r="AV391" s="136" t="str">
        <f t="shared" si="235"/>
        <v/>
      </c>
      <c r="AW391" s="136" t="str">
        <f t="shared" si="236"/>
        <v/>
      </c>
      <c r="AX391" s="136" t="str">
        <f t="shared" si="237"/>
        <v/>
      </c>
      <c r="AY391" s="136" t="str">
        <f t="shared" si="238"/>
        <v/>
      </c>
      <c r="AZ391" s="136" t="str">
        <f t="shared" si="239"/>
        <v/>
      </c>
      <c r="BA391" s="136" t="str">
        <f t="shared" si="240"/>
        <v/>
      </c>
      <c r="BB391" s="136" t="str">
        <f t="shared" si="241"/>
        <v/>
      </c>
      <c r="BC391" s="136" t="str">
        <f t="shared" si="242"/>
        <v/>
      </c>
      <c r="BD391" s="136" t="str">
        <f t="shared" si="243"/>
        <v/>
      </c>
      <c r="BE391" s="136" t="str">
        <f t="shared" si="244"/>
        <v/>
      </c>
      <c r="BF391" s="136" t="str">
        <f t="shared" si="245"/>
        <v/>
      </c>
      <c r="BG391" s="136" t="str">
        <f t="shared" si="246"/>
        <v/>
      </c>
      <c r="BH391" s="136" t="str">
        <f t="shared" si="247"/>
        <v/>
      </c>
      <c r="BI391" s="136" t="str">
        <f t="shared" si="248"/>
        <v/>
      </c>
      <c r="BJ391" s="136" t="str">
        <f t="shared" si="249"/>
        <v/>
      </c>
      <c r="BK391" s="136" t="str">
        <f t="shared" si="250"/>
        <v/>
      </c>
      <c r="BL391" s="136" t="str">
        <f t="shared" si="251"/>
        <v/>
      </c>
    </row>
    <row r="392" spans="1:64" s="3" customFormat="1" x14ac:dyDescent="0.35">
      <c r="A392" s="187"/>
      <c r="B392" s="188"/>
      <c r="C392" s="189"/>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2"/>
      <c r="AC392" s="136" t="str">
        <f t="shared" si="216"/>
        <v/>
      </c>
      <c r="AD392" s="136" t="str">
        <f t="shared" si="217"/>
        <v/>
      </c>
      <c r="AE392" s="136" t="str">
        <f t="shared" si="218"/>
        <v/>
      </c>
      <c r="AF392" s="136" t="str">
        <f t="shared" si="219"/>
        <v/>
      </c>
      <c r="AG392" s="136" t="str">
        <f t="shared" si="220"/>
        <v/>
      </c>
      <c r="AH392" s="136" t="str">
        <f t="shared" si="221"/>
        <v/>
      </c>
      <c r="AI392" s="136" t="str">
        <f t="shared" si="222"/>
        <v/>
      </c>
      <c r="AJ392" s="136" t="str">
        <f t="shared" si="223"/>
        <v/>
      </c>
      <c r="AK392" s="136" t="str">
        <f t="shared" si="224"/>
        <v/>
      </c>
      <c r="AL392" s="136" t="str">
        <f t="shared" si="225"/>
        <v/>
      </c>
      <c r="AM392" s="136" t="str">
        <f t="shared" si="226"/>
        <v/>
      </c>
      <c r="AN392" s="136" t="str">
        <f t="shared" si="227"/>
        <v/>
      </c>
      <c r="AO392" s="136" t="str">
        <f t="shared" si="228"/>
        <v/>
      </c>
      <c r="AP392" s="136" t="str">
        <f t="shared" si="229"/>
        <v/>
      </c>
      <c r="AQ392" s="136" t="str">
        <f t="shared" si="230"/>
        <v/>
      </c>
      <c r="AR392" s="136" t="str">
        <f t="shared" si="231"/>
        <v/>
      </c>
      <c r="AS392" s="136" t="str">
        <f t="shared" si="232"/>
        <v/>
      </c>
      <c r="AT392" s="136" t="str">
        <f t="shared" si="233"/>
        <v/>
      </c>
      <c r="AU392" s="136" t="str">
        <f t="shared" si="234"/>
        <v/>
      </c>
      <c r="AV392" s="136" t="str">
        <f t="shared" si="235"/>
        <v/>
      </c>
      <c r="AW392" s="136" t="str">
        <f t="shared" si="236"/>
        <v/>
      </c>
      <c r="AX392" s="136" t="str">
        <f t="shared" si="237"/>
        <v/>
      </c>
      <c r="AY392" s="136" t="str">
        <f t="shared" si="238"/>
        <v/>
      </c>
      <c r="AZ392" s="136" t="str">
        <f t="shared" si="239"/>
        <v/>
      </c>
      <c r="BA392" s="136" t="str">
        <f t="shared" si="240"/>
        <v/>
      </c>
      <c r="BB392" s="136" t="str">
        <f t="shared" si="241"/>
        <v/>
      </c>
      <c r="BC392" s="136" t="str">
        <f t="shared" si="242"/>
        <v/>
      </c>
      <c r="BD392" s="136" t="str">
        <f t="shared" si="243"/>
        <v/>
      </c>
      <c r="BE392" s="136" t="str">
        <f t="shared" si="244"/>
        <v/>
      </c>
      <c r="BF392" s="136" t="str">
        <f t="shared" si="245"/>
        <v/>
      </c>
      <c r="BG392" s="136" t="str">
        <f t="shared" si="246"/>
        <v/>
      </c>
      <c r="BH392" s="136" t="str">
        <f t="shared" si="247"/>
        <v/>
      </c>
      <c r="BI392" s="136" t="str">
        <f t="shared" si="248"/>
        <v/>
      </c>
      <c r="BJ392" s="136" t="str">
        <f t="shared" si="249"/>
        <v/>
      </c>
      <c r="BK392" s="136" t="str">
        <f t="shared" si="250"/>
        <v/>
      </c>
      <c r="BL392" s="136" t="str">
        <f t="shared" si="251"/>
        <v/>
      </c>
    </row>
    <row r="393" spans="1:64" s="3" customFormat="1" x14ac:dyDescent="0.35">
      <c r="A393" s="187"/>
      <c r="B393" s="188"/>
      <c r="C393" s="189"/>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2"/>
      <c r="AC393" s="136" t="str">
        <f t="shared" si="216"/>
        <v/>
      </c>
      <c r="AD393" s="136" t="str">
        <f t="shared" si="217"/>
        <v/>
      </c>
      <c r="AE393" s="136" t="str">
        <f t="shared" si="218"/>
        <v/>
      </c>
      <c r="AF393" s="136" t="str">
        <f t="shared" si="219"/>
        <v/>
      </c>
      <c r="AG393" s="136" t="str">
        <f t="shared" si="220"/>
        <v/>
      </c>
      <c r="AH393" s="136" t="str">
        <f t="shared" si="221"/>
        <v/>
      </c>
      <c r="AI393" s="136" t="str">
        <f t="shared" si="222"/>
        <v/>
      </c>
      <c r="AJ393" s="136" t="str">
        <f t="shared" si="223"/>
        <v/>
      </c>
      <c r="AK393" s="136" t="str">
        <f t="shared" si="224"/>
        <v/>
      </c>
      <c r="AL393" s="136" t="str">
        <f t="shared" si="225"/>
        <v/>
      </c>
      <c r="AM393" s="136" t="str">
        <f t="shared" si="226"/>
        <v/>
      </c>
      <c r="AN393" s="136" t="str">
        <f t="shared" si="227"/>
        <v/>
      </c>
      <c r="AO393" s="136" t="str">
        <f t="shared" si="228"/>
        <v/>
      </c>
      <c r="AP393" s="136" t="str">
        <f t="shared" si="229"/>
        <v/>
      </c>
      <c r="AQ393" s="136" t="str">
        <f t="shared" si="230"/>
        <v/>
      </c>
      <c r="AR393" s="136" t="str">
        <f t="shared" si="231"/>
        <v/>
      </c>
      <c r="AS393" s="136" t="str">
        <f t="shared" si="232"/>
        <v/>
      </c>
      <c r="AT393" s="136" t="str">
        <f t="shared" si="233"/>
        <v/>
      </c>
      <c r="AU393" s="136" t="str">
        <f t="shared" si="234"/>
        <v/>
      </c>
      <c r="AV393" s="136" t="str">
        <f t="shared" si="235"/>
        <v/>
      </c>
      <c r="AW393" s="136" t="str">
        <f t="shared" si="236"/>
        <v/>
      </c>
      <c r="AX393" s="136" t="str">
        <f t="shared" si="237"/>
        <v/>
      </c>
      <c r="AY393" s="136" t="str">
        <f t="shared" si="238"/>
        <v/>
      </c>
      <c r="AZ393" s="136" t="str">
        <f t="shared" si="239"/>
        <v/>
      </c>
      <c r="BA393" s="136" t="str">
        <f t="shared" si="240"/>
        <v/>
      </c>
      <c r="BB393" s="136" t="str">
        <f t="shared" si="241"/>
        <v/>
      </c>
      <c r="BC393" s="136" t="str">
        <f t="shared" si="242"/>
        <v/>
      </c>
      <c r="BD393" s="136" t="str">
        <f t="shared" si="243"/>
        <v/>
      </c>
      <c r="BE393" s="136" t="str">
        <f t="shared" si="244"/>
        <v/>
      </c>
      <c r="BF393" s="136" t="str">
        <f t="shared" si="245"/>
        <v/>
      </c>
      <c r="BG393" s="136" t="str">
        <f t="shared" si="246"/>
        <v/>
      </c>
      <c r="BH393" s="136" t="str">
        <f t="shared" si="247"/>
        <v/>
      </c>
      <c r="BI393" s="136" t="str">
        <f t="shared" si="248"/>
        <v/>
      </c>
      <c r="BJ393" s="136" t="str">
        <f t="shared" si="249"/>
        <v/>
      </c>
      <c r="BK393" s="136" t="str">
        <f t="shared" si="250"/>
        <v/>
      </c>
      <c r="BL393" s="136" t="str">
        <f t="shared" si="251"/>
        <v/>
      </c>
    </row>
    <row r="394" spans="1:64" s="3" customFormat="1" x14ac:dyDescent="0.35">
      <c r="A394" s="187"/>
      <c r="B394" s="188"/>
      <c r="C394" s="189"/>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2"/>
      <c r="AC394" s="136" t="str">
        <f t="shared" si="216"/>
        <v/>
      </c>
      <c r="AD394" s="136" t="str">
        <f t="shared" si="217"/>
        <v/>
      </c>
      <c r="AE394" s="136" t="str">
        <f t="shared" si="218"/>
        <v/>
      </c>
      <c r="AF394" s="136" t="str">
        <f t="shared" si="219"/>
        <v/>
      </c>
      <c r="AG394" s="136" t="str">
        <f t="shared" si="220"/>
        <v/>
      </c>
      <c r="AH394" s="136" t="str">
        <f t="shared" si="221"/>
        <v/>
      </c>
      <c r="AI394" s="136" t="str">
        <f t="shared" si="222"/>
        <v/>
      </c>
      <c r="AJ394" s="136" t="str">
        <f t="shared" si="223"/>
        <v/>
      </c>
      <c r="AK394" s="136" t="str">
        <f t="shared" si="224"/>
        <v/>
      </c>
      <c r="AL394" s="136" t="str">
        <f t="shared" si="225"/>
        <v/>
      </c>
      <c r="AM394" s="136" t="str">
        <f t="shared" si="226"/>
        <v/>
      </c>
      <c r="AN394" s="136" t="str">
        <f t="shared" si="227"/>
        <v/>
      </c>
      <c r="AO394" s="136" t="str">
        <f t="shared" si="228"/>
        <v/>
      </c>
      <c r="AP394" s="136" t="str">
        <f t="shared" si="229"/>
        <v/>
      </c>
      <c r="AQ394" s="136" t="str">
        <f t="shared" si="230"/>
        <v/>
      </c>
      <c r="AR394" s="136" t="str">
        <f t="shared" si="231"/>
        <v/>
      </c>
      <c r="AS394" s="136" t="str">
        <f t="shared" si="232"/>
        <v/>
      </c>
      <c r="AT394" s="136" t="str">
        <f t="shared" si="233"/>
        <v/>
      </c>
      <c r="AU394" s="136" t="str">
        <f t="shared" si="234"/>
        <v/>
      </c>
      <c r="AV394" s="136" t="str">
        <f t="shared" si="235"/>
        <v/>
      </c>
      <c r="AW394" s="136" t="str">
        <f t="shared" si="236"/>
        <v/>
      </c>
      <c r="AX394" s="136" t="str">
        <f t="shared" si="237"/>
        <v/>
      </c>
      <c r="AY394" s="136" t="str">
        <f t="shared" si="238"/>
        <v/>
      </c>
      <c r="AZ394" s="136" t="str">
        <f t="shared" si="239"/>
        <v/>
      </c>
      <c r="BA394" s="136" t="str">
        <f t="shared" si="240"/>
        <v/>
      </c>
      <c r="BB394" s="136" t="str">
        <f t="shared" si="241"/>
        <v/>
      </c>
      <c r="BC394" s="136" t="str">
        <f t="shared" si="242"/>
        <v/>
      </c>
      <c r="BD394" s="136" t="str">
        <f t="shared" si="243"/>
        <v/>
      </c>
      <c r="BE394" s="136" t="str">
        <f t="shared" si="244"/>
        <v/>
      </c>
      <c r="BF394" s="136" t="str">
        <f t="shared" si="245"/>
        <v/>
      </c>
      <c r="BG394" s="136" t="str">
        <f t="shared" si="246"/>
        <v/>
      </c>
      <c r="BH394" s="136" t="str">
        <f t="shared" si="247"/>
        <v/>
      </c>
      <c r="BI394" s="136" t="str">
        <f t="shared" si="248"/>
        <v/>
      </c>
      <c r="BJ394" s="136" t="str">
        <f t="shared" si="249"/>
        <v/>
      </c>
      <c r="BK394" s="136" t="str">
        <f t="shared" si="250"/>
        <v/>
      </c>
      <c r="BL394" s="136" t="str">
        <f t="shared" si="251"/>
        <v/>
      </c>
    </row>
    <row r="395" spans="1:64" s="3" customFormat="1" x14ac:dyDescent="0.35">
      <c r="A395" s="187"/>
      <c r="B395" s="188"/>
      <c r="C395" s="189"/>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2"/>
      <c r="AC395" s="136" t="str">
        <f t="shared" si="216"/>
        <v/>
      </c>
      <c r="AD395" s="136" t="str">
        <f t="shared" si="217"/>
        <v/>
      </c>
      <c r="AE395" s="136" t="str">
        <f t="shared" si="218"/>
        <v/>
      </c>
      <c r="AF395" s="136" t="str">
        <f t="shared" si="219"/>
        <v/>
      </c>
      <c r="AG395" s="136" t="str">
        <f t="shared" si="220"/>
        <v/>
      </c>
      <c r="AH395" s="136" t="str">
        <f t="shared" si="221"/>
        <v/>
      </c>
      <c r="AI395" s="136" t="str">
        <f t="shared" si="222"/>
        <v/>
      </c>
      <c r="AJ395" s="136" t="str">
        <f t="shared" si="223"/>
        <v/>
      </c>
      <c r="AK395" s="136" t="str">
        <f t="shared" si="224"/>
        <v/>
      </c>
      <c r="AL395" s="136" t="str">
        <f t="shared" si="225"/>
        <v/>
      </c>
      <c r="AM395" s="136" t="str">
        <f t="shared" si="226"/>
        <v/>
      </c>
      <c r="AN395" s="136" t="str">
        <f t="shared" si="227"/>
        <v/>
      </c>
      <c r="AO395" s="136" t="str">
        <f t="shared" si="228"/>
        <v/>
      </c>
      <c r="AP395" s="136" t="str">
        <f t="shared" si="229"/>
        <v/>
      </c>
      <c r="AQ395" s="136" t="str">
        <f t="shared" si="230"/>
        <v/>
      </c>
      <c r="AR395" s="136" t="str">
        <f t="shared" si="231"/>
        <v/>
      </c>
      <c r="AS395" s="136" t="str">
        <f t="shared" si="232"/>
        <v/>
      </c>
      <c r="AT395" s="136" t="str">
        <f t="shared" si="233"/>
        <v/>
      </c>
      <c r="AU395" s="136" t="str">
        <f t="shared" si="234"/>
        <v/>
      </c>
      <c r="AV395" s="136" t="str">
        <f t="shared" si="235"/>
        <v/>
      </c>
      <c r="AW395" s="136" t="str">
        <f t="shared" si="236"/>
        <v/>
      </c>
      <c r="AX395" s="136" t="str">
        <f t="shared" si="237"/>
        <v/>
      </c>
      <c r="AY395" s="136" t="str">
        <f t="shared" si="238"/>
        <v/>
      </c>
      <c r="AZ395" s="136" t="str">
        <f t="shared" si="239"/>
        <v/>
      </c>
      <c r="BA395" s="136" t="str">
        <f t="shared" si="240"/>
        <v/>
      </c>
      <c r="BB395" s="136" t="str">
        <f t="shared" si="241"/>
        <v/>
      </c>
      <c r="BC395" s="136" t="str">
        <f t="shared" si="242"/>
        <v/>
      </c>
      <c r="BD395" s="136" t="str">
        <f t="shared" si="243"/>
        <v/>
      </c>
      <c r="BE395" s="136" t="str">
        <f t="shared" si="244"/>
        <v/>
      </c>
      <c r="BF395" s="136" t="str">
        <f t="shared" si="245"/>
        <v/>
      </c>
      <c r="BG395" s="136" t="str">
        <f t="shared" si="246"/>
        <v/>
      </c>
      <c r="BH395" s="136" t="str">
        <f t="shared" si="247"/>
        <v/>
      </c>
      <c r="BI395" s="136" t="str">
        <f t="shared" si="248"/>
        <v/>
      </c>
      <c r="BJ395" s="136" t="str">
        <f t="shared" si="249"/>
        <v/>
      </c>
      <c r="BK395" s="136" t="str">
        <f t="shared" si="250"/>
        <v/>
      </c>
      <c r="BL395" s="136" t="str">
        <f t="shared" si="251"/>
        <v/>
      </c>
    </row>
    <row r="396" spans="1:64" s="3" customFormat="1" x14ac:dyDescent="0.35">
      <c r="A396" s="187"/>
      <c r="B396" s="188"/>
      <c r="C396" s="189"/>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2"/>
      <c r="AC396" s="136" t="str">
        <f t="shared" si="216"/>
        <v/>
      </c>
      <c r="AD396" s="136" t="str">
        <f t="shared" si="217"/>
        <v/>
      </c>
      <c r="AE396" s="136" t="str">
        <f t="shared" si="218"/>
        <v/>
      </c>
      <c r="AF396" s="136" t="str">
        <f t="shared" si="219"/>
        <v/>
      </c>
      <c r="AG396" s="136" t="str">
        <f t="shared" si="220"/>
        <v/>
      </c>
      <c r="AH396" s="136" t="str">
        <f t="shared" si="221"/>
        <v/>
      </c>
      <c r="AI396" s="136" t="str">
        <f t="shared" si="222"/>
        <v/>
      </c>
      <c r="AJ396" s="136" t="str">
        <f t="shared" si="223"/>
        <v/>
      </c>
      <c r="AK396" s="136" t="str">
        <f t="shared" si="224"/>
        <v/>
      </c>
      <c r="AL396" s="136" t="str">
        <f t="shared" si="225"/>
        <v/>
      </c>
      <c r="AM396" s="136" t="str">
        <f t="shared" si="226"/>
        <v/>
      </c>
      <c r="AN396" s="136" t="str">
        <f t="shared" si="227"/>
        <v/>
      </c>
      <c r="AO396" s="136" t="str">
        <f t="shared" si="228"/>
        <v/>
      </c>
      <c r="AP396" s="136" t="str">
        <f t="shared" si="229"/>
        <v/>
      </c>
      <c r="AQ396" s="136" t="str">
        <f t="shared" si="230"/>
        <v/>
      </c>
      <c r="AR396" s="136" t="str">
        <f t="shared" si="231"/>
        <v/>
      </c>
      <c r="AS396" s="136" t="str">
        <f t="shared" si="232"/>
        <v/>
      </c>
      <c r="AT396" s="136" t="str">
        <f t="shared" si="233"/>
        <v/>
      </c>
      <c r="AU396" s="136" t="str">
        <f t="shared" si="234"/>
        <v/>
      </c>
      <c r="AV396" s="136" t="str">
        <f t="shared" si="235"/>
        <v/>
      </c>
      <c r="AW396" s="136" t="str">
        <f t="shared" si="236"/>
        <v/>
      </c>
      <c r="AX396" s="136" t="str">
        <f t="shared" si="237"/>
        <v/>
      </c>
      <c r="AY396" s="136" t="str">
        <f t="shared" si="238"/>
        <v/>
      </c>
      <c r="AZ396" s="136" t="str">
        <f t="shared" si="239"/>
        <v/>
      </c>
      <c r="BA396" s="136" t="str">
        <f t="shared" si="240"/>
        <v/>
      </c>
      <c r="BB396" s="136" t="str">
        <f t="shared" si="241"/>
        <v/>
      </c>
      <c r="BC396" s="136" t="str">
        <f t="shared" si="242"/>
        <v/>
      </c>
      <c r="BD396" s="136" t="str">
        <f t="shared" si="243"/>
        <v/>
      </c>
      <c r="BE396" s="136" t="str">
        <f t="shared" si="244"/>
        <v/>
      </c>
      <c r="BF396" s="136" t="str">
        <f t="shared" si="245"/>
        <v/>
      </c>
      <c r="BG396" s="136" t="str">
        <f t="shared" si="246"/>
        <v/>
      </c>
      <c r="BH396" s="136" t="str">
        <f t="shared" si="247"/>
        <v/>
      </c>
      <c r="BI396" s="136" t="str">
        <f t="shared" si="248"/>
        <v/>
      </c>
      <c r="BJ396" s="136" t="str">
        <f t="shared" si="249"/>
        <v/>
      </c>
      <c r="BK396" s="136" t="str">
        <f t="shared" si="250"/>
        <v/>
      </c>
      <c r="BL396" s="136" t="str">
        <f t="shared" si="251"/>
        <v/>
      </c>
    </row>
    <row r="397" spans="1:64" s="3" customFormat="1" x14ac:dyDescent="0.35">
      <c r="A397" s="187"/>
      <c r="B397" s="188"/>
      <c r="C397" s="189"/>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2"/>
      <c r="AC397" s="136" t="str">
        <f t="shared" si="216"/>
        <v/>
      </c>
      <c r="AD397" s="136" t="str">
        <f t="shared" si="217"/>
        <v/>
      </c>
      <c r="AE397" s="136" t="str">
        <f t="shared" si="218"/>
        <v/>
      </c>
      <c r="AF397" s="136" t="str">
        <f t="shared" si="219"/>
        <v/>
      </c>
      <c r="AG397" s="136" t="str">
        <f t="shared" si="220"/>
        <v/>
      </c>
      <c r="AH397" s="136" t="str">
        <f t="shared" si="221"/>
        <v/>
      </c>
      <c r="AI397" s="136" t="str">
        <f t="shared" si="222"/>
        <v/>
      </c>
      <c r="AJ397" s="136" t="str">
        <f t="shared" si="223"/>
        <v/>
      </c>
      <c r="AK397" s="136" t="str">
        <f t="shared" si="224"/>
        <v/>
      </c>
      <c r="AL397" s="136" t="str">
        <f t="shared" si="225"/>
        <v/>
      </c>
      <c r="AM397" s="136" t="str">
        <f t="shared" si="226"/>
        <v/>
      </c>
      <c r="AN397" s="136" t="str">
        <f t="shared" si="227"/>
        <v/>
      </c>
      <c r="AO397" s="136" t="str">
        <f t="shared" si="228"/>
        <v/>
      </c>
      <c r="AP397" s="136" t="str">
        <f t="shared" si="229"/>
        <v/>
      </c>
      <c r="AQ397" s="136" t="str">
        <f t="shared" si="230"/>
        <v/>
      </c>
      <c r="AR397" s="136" t="str">
        <f t="shared" si="231"/>
        <v/>
      </c>
      <c r="AS397" s="136" t="str">
        <f t="shared" si="232"/>
        <v/>
      </c>
      <c r="AT397" s="136" t="str">
        <f t="shared" si="233"/>
        <v/>
      </c>
      <c r="AU397" s="136" t="str">
        <f t="shared" si="234"/>
        <v/>
      </c>
      <c r="AV397" s="136" t="str">
        <f t="shared" si="235"/>
        <v/>
      </c>
      <c r="AW397" s="136" t="str">
        <f t="shared" si="236"/>
        <v/>
      </c>
      <c r="AX397" s="136" t="str">
        <f t="shared" si="237"/>
        <v/>
      </c>
      <c r="AY397" s="136" t="str">
        <f t="shared" si="238"/>
        <v/>
      </c>
      <c r="AZ397" s="136" t="str">
        <f t="shared" si="239"/>
        <v/>
      </c>
      <c r="BA397" s="136" t="str">
        <f t="shared" si="240"/>
        <v/>
      </c>
      <c r="BB397" s="136" t="str">
        <f t="shared" si="241"/>
        <v/>
      </c>
      <c r="BC397" s="136" t="str">
        <f t="shared" si="242"/>
        <v/>
      </c>
      <c r="BD397" s="136" t="str">
        <f t="shared" si="243"/>
        <v/>
      </c>
      <c r="BE397" s="136" t="str">
        <f t="shared" si="244"/>
        <v/>
      </c>
      <c r="BF397" s="136" t="str">
        <f t="shared" si="245"/>
        <v/>
      </c>
      <c r="BG397" s="136" t="str">
        <f t="shared" si="246"/>
        <v/>
      </c>
      <c r="BH397" s="136" t="str">
        <f t="shared" si="247"/>
        <v/>
      </c>
      <c r="BI397" s="136" t="str">
        <f t="shared" si="248"/>
        <v/>
      </c>
      <c r="BJ397" s="136" t="str">
        <f t="shared" si="249"/>
        <v/>
      </c>
      <c r="BK397" s="136" t="str">
        <f t="shared" si="250"/>
        <v/>
      </c>
      <c r="BL397" s="136" t="str">
        <f t="shared" si="251"/>
        <v/>
      </c>
    </row>
    <row r="398" spans="1:64" s="3" customFormat="1" x14ac:dyDescent="0.35">
      <c r="A398" s="187"/>
      <c r="B398" s="188"/>
      <c r="C398" s="189"/>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2"/>
      <c r="AC398" s="136" t="str">
        <f t="shared" si="216"/>
        <v/>
      </c>
      <c r="AD398" s="136" t="str">
        <f t="shared" si="217"/>
        <v/>
      </c>
      <c r="AE398" s="136" t="str">
        <f t="shared" si="218"/>
        <v/>
      </c>
      <c r="AF398" s="136" t="str">
        <f t="shared" si="219"/>
        <v/>
      </c>
      <c r="AG398" s="136" t="str">
        <f t="shared" si="220"/>
        <v/>
      </c>
      <c r="AH398" s="136" t="str">
        <f t="shared" si="221"/>
        <v/>
      </c>
      <c r="AI398" s="136" t="str">
        <f t="shared" si="222"/>
        <v/>
      </c>
      <c r="AJ398" s="136" t="str">
        <f t="shared" si="223"/>
        <v/>
      </c>
      <c r="AK398" s="136" t="str">
        <f t="shared" si="224"/>
        <v/>
      </c>
      <c r="AL398" s="136" t="str">
        <f t="shared" si="225"/>
        <v/>
      </c>
      <c r="AM398" s="136" t="str">
        <f t="shared" si="226"/>
        <v/>
      </c>
      <c r="AN398" s="136" t="str">
        <f t="shared" si="227"/>
        <v/>
      </c>
      <c r="AO398" s="136" t="str">
        <f t="shared" si="228"/>
        <v/>
      </c>
      <c r="AP398" s="136" t="str">
        <f t="shared" si="229"/>
        <v/>
      </c>
      <c r="AQ398" s="136" t="str">
        <f t="shared" si="230"/>
        <v/>
      </c>
      <c r="AR398" s="136" t="str">
        <f t="shared" si="231"/>
        <v/>
      </c>
      <c r="AS398" s="136" t="str">
        <f t="shared" si="232"/>
        <v/>
      </c>
      <c r="AT398" s="136" t="str">
        <f t="shared" si="233"/>
        <v/>
      </c>
      <c r="AU398" s="136" t="str">
        <f t="shared" si="234"/>
        <v/>
      </c>
      <c r="AV398" s="136" t="str">
        <f t="shared" si="235"/>
        <v/>
      </c>
      <c r="AW398" s="136" t="str">
        <f t="shared" si="236"/>
        <v/>
      </c>
      <c r="AX398" s="136" t="str">
        <f t="shared" si="237"/>
        <v/>
      </c>
      <c r="AY398" s="136" t="str">
        <f t="shared" si="238"/>
        <v/>
      </c>
      <c r="AZ398" s="136" t="str">
        <f t="shared" si="239"/>
        <v/>
      </c>
      <c r="BA398" s="136" t="str">
        <f t="shared" si="240"/>
        <v/>
      </c>
      <c r="BB398" s="136" t="str">
        <f t="shared" si="241"/>
        <v/>
      </c>
      <c r="BC398" s="136" t="str">
        <f t="shared" si="242"/>
        <v/>
      </c>
      <c r="BD398" s="136" t="str">
        <f t="shared" si="243"/>
        <v/>
      </c>
      <c r="BE398" s="136" t="str">
        <f t="shared" si="244"/>
        <v/>
      </c>
      <c r="BF398" s="136" t="str">
        <f t="shared" si="245"/>
        <v/>
      </c>
      <c r="BG398" s="136" t="str">
        <f t="shared" si="246"/>
        <v/>
      </c>
      <c r="BH398" s="136" t="str">
        <f t="shared" si="247"/>
        <v/>
      </c>
      <c r="BI398" s="136" t="str">
        <f t="shared" si="248"/>
        <v/>
      </c>
      <c r="BJ398" s="136" t="str">
        <f t="shared" si="249"/>
        <v/>
      </c>
      <c r="BK398" s="136" t="str">
        <f t="shared" si="250"/>
        <v/>
      </c>
      <c r="BL398" s="136" t="str">
        <f t="shared" si="251"/>
        <v/>
      </c>
    </row>
    <row r="399" spans="1:64" s="3" customFormat="1" x14ac:dyDescent="0.35">
      <c r="A399" s="187"/>
      <c r="B399" s="188"/>
      <c r="C399" s="189"/>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2"/>
      <c r="AC399" s="136" t="str">
        <f t="shared" si="216"/>
        <v/>
      </c>
      <c r="AD399" s="136" t="str">
        <f t="shared" si="217"/>
        <v/>
      </c>
      <c r="AE399" s="136" t="str">
        <f t="shared" si="218"/>
        <v/>
      </c>
      <c r="AF399" s="136" t="str">
        <f t="shared" si="219"/>
        <v/>
      </c>
      <c r="AG399" s="136" t="str">
        <f t="shared" si="220"/>
        <v/>
      </c>
      <c r="AH399" s="136" t="str">
        <f t="shared" si="221"/>
        <v/>
      </c>
      <c r="AI399" s="136" t="str">
        <f t="shared" si="222"/>
        <v/>
      </c>
      <c r="AJ399" s="136" t="str">
        <f t="shared" si="223"/>
        <v/>
      </c>
      <c r="AK399" s="136" t="str">
        <f t="shared" si="224"/>
        <v/>
      </c>
      <c r="AL399" s="136" t="str">
        <f t="shared" si="225"/>
        <v/>
      </c>
      <c r="AM399" s="136" t="str">
        <f t="shared" si="226"/>
        <v/>
      </c>
      <c r="AN399" s="136" t="str">
        <f t="shared" si="227"/>
        <v/>
      </c>
      <c r="AO399" s="136" t="str">
        <f t="shared" si="228"/>
        <v/>
      </c>
      <c r="AP399" s="136" t="str">
        <f t="shared" si="229"/>
        <v/>
      </c>
      <c r="AQ399" s="136" t="str">
        <f t="shared" si="230"/>
        <v/>
      </c>
      <c r="AR399" s="136" t="str">
        <f t="shared" si="231"/>
        <v/>
      </c>
      <c r="AS399" s="136" t="str">
        <f t="shared" si="232"/>
        <v/>
      </c>
      <c r="AT399" s="136" t="str">
        <f t="shared" si="233"/>
        <v/>
      </c>
      <c r="AU399" s="136" t="str">
        <f t="shared" si="234"/>
        <v/>
      </c>
      <c r="AV399" s="136" t="str">
        <f t="shared" si="235"/>
        <v/>
      </c>
      <c r="AW399" s="136" t="str">
        <f t="shared" si="236"/>
        <v/>
      </c>
      <c r="AX399" s="136" t="str">
        <f t="shared" si="237"/>
        <v/>
      </c>
      <c r="AY399" s="136" t="str">
        <f t="shared" si="238"/>
        <v/>
      </c>
      <c r="AZ399" s="136" t="str">
        <f t="shared" si="239"/>
        <v/>
      </c>
      <c r="BA399" s="136" t="str">
        <f t="shared" si="240"/>
        <v/>
      </c>
      <c r="BB399" s="136" t="str">
        <f t="shared" si="241"/>
        <v/>
      </c>
      <c r="BC399" s="136" t="str">
        <f t="shared" si="242"/>
        <v/>
      </c>
      <c r="BD399" s="136" t="str">
        <f t="shared" si="243"/>
        <v/>
      </c>
      <c r="BE399" s="136" t="str">
        <f t="shared" si="244"/>
        <v/>
      </c>
      <c r="BF399" s="136" t="str">
        <f t="shared" si="245"/>
        <v/>
      </c>
      <c r="BG399" s="136" t="str">
        <f t="shared" si="246"/>
        <v/>
      </c>
      <c r="BH399" s="136" t="str">
        <f t="shared" si="247"/>
        <v/>
      </c>
      <c r="BI399" s="136" t="str">
        <f t="shared" si="248"/>
        <v/>
      </c>
      <c r="BJ399" s="136" t="str">
        <f t="shared" si="249"/>
        <v/>
      </c>
      <c r="BK399" s="136" t="str">
        <f t="shared" si="250"/>
        <v/>
      </c>
      <c r="BL399" s="136" t="str">
        <f t="shared" si="251"/>
        <v/>
      </c>
    </row>
    <row r="400" spans="1:64" s="3" customFormat="1" x14ac:dyDescent="0.35">
      <c r="A400" s="187"/>
      <c r="B400" s="188"/>
      <c r="C400" s="189"/>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2"/>
      <c r="AC400" s="136" t="str">
        <f t="shared" si="216"/>
        <v/>
      </c>
      <c r="AD400" s="136" t="str">
        <f t="shared" si="217"/>
        <v/>
      </c>
      <c r="AE400" s="136" t="str">
        <f t="shared" si="218"/>
        <v/>
      </c>
      <c r="AF400" s="136" t="str">
        <f t="shared" si="219"/>
        <v/>
      </c>
      <c r="AG400" s="136" t="str">
        <f t="shared" si="220"/>
        <v/>
      </c>
      <c r="AH400" s="136" t="str">
        <f t="shared" si="221"/>
        <v/>
      </c>
      <c r="AI400" s="136" t="str">
        <f t="shared" si="222"/>
        <v/>
      </c>
      <c r="AJ400" s="136" t="str">
        <f t="shared" si="223"/>
        <v/>
      </c>
      <c r="AK400" s="136" t="str">
        <f t="shared" si="224"/>
        <v/>
      </c>
      <c r="AL400" s="136" t="str">
        <f t="shared" si="225"/>
        <v/>
      </c>
      <c r="AM400" s="136" t="str">
        <f t="shared" si="226"/>
        <v/>
      </c>
      <c r="AN400" s="136" t="str">
        <f t="shared" si="227"/>
        <v/>
      </c>
      <c r="AO400" s="136" t="str">
        <f t="shared" si="228"/>
        <v/>
      </c>
      <c r="AP400" s="136" t="str">
        <f t="shared" si="229"/>
        <v/>
      </c>
      <c r="AQ400" s="136" t="str">
        <f t="shared" si="230"/>
        <v/>
      </c>
      <c r="AR400" s="136" t="str">
        <f t="shared" si="231"/>
        <v/>
      </c>
      <c r="AS400" s="136" t="str">
        <f t="shared" si="232"/>
        <v/>
      </c>
      <c r="AT400" s="136" t="str">
        <f t="shared" si="233"/>
        <v/>
      </c>
      <c r="AU400" s="136" t="str">
        <f t="shared" si="234"/>
        <v/>
      </c>
      <c r="AV400" s="136" t="str">
        <f t="shared" si="235"/>
        <v/>
      </c>
      <c r="AW400" s="136" t="str">
        <f t="shared" si="236"/>
        <v/>
      </c>
      <c r="AX400" s="136" t="str">
        <f t="shared" si="237"/>
        <v/>
      </c>
      <c r="AY400" s="136" t="str">
        <f t="shared" si="238"/>
        <v/>
      </c>
      <c r="AZ400" s="136" t="str">
        <f t="shared" si="239"/>
        <v/>
      </c>
      <c r="BA400" s="136" t="str">
        <f t="shared" si="240"/>
        <v/>
      </c>
      <c r="BB400" s="136" t="str">
        <f t="shared" si="241"/>
        <v/>
      </c>
      <c r="BC400" s="136" t="str">
        <f t="shared" si="242"/>
        <v/>
      </c>
      <c r="BD400" s="136" t="str">
        <f t="shared" si="243"/>
        <v/>
      </c>
      <c r="BE400" s="136" t="str">
        <f t="shared" si="244"/>
        <v/>
      </c>
      <c r="BF400" s="136" t="str">
        <f t="shared" si="245"/>
        <v/>
      </c>
      <c r="BG400" s="136" t="str">
        <f t="shared" si="246"/>
        <v/>
      </c>
      <c r="BH400" s="136" t="str">
        <f t="shared" si="247"/>
        <v/>
      </c>
      <c r="BI400" s="136" t="str">
        <f t="shared" si="248"/>
        <v/>
      </c>
      <c r="BJ400" s="136" t="str">
        <f t="shared" si="249"/>
        <v/>
      </c>
      <c r="BK400" s="136" t="str">
        <f t="shared" si="250"/>
        <v/>
      </c>
      <c r="BL400" s="136" t="str">
        <f t="shared" si="251"/>
        <v/>
      </c>
    </row>
    <row r="401" spans="1:64" s="3" customFormat="1" x14ac:dyDescent="0.35">
      <c r="A401" s="187"/>
      <c r="B401" s="188"/>
      <c r="C401" s="189"/>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2"/>
      <c r="AC401" s="136" t="str">
        <f t="shared" si="216"/>
        <v/>
      </c>
      <c r="AD401" s="136" t="str">
        <f t="shared" si="217"/>
        <v/>
      </c>
      <c r="AE401" s="136" t="str">
        <f t="shared" si="218"/>
        <v/>
      </c>
      <c r="AF401" s="136" t="str">
        <f t="shared" si="219"/>
        <v/>
      </c>
      <c r="AG401" s="136" t="str">
        <f t="shared" si="220"/>
        <v/>
      </c>
      <c r="AH401" s="136" t="str">
        <f t="shared" si="221"/>
        <v/>
      </c>
      <c r="AI401" s="136" t="str">
        <f t="shared" si="222"/>
        <v/>
      </c>
      <c r="AJ401" s="136" t="str">
        <f t="shared" si="223"/>
        <v/>
      </c>
      <c r="AK401" s="136" t="str">
        <f t="shared" si="224"/>
        <v/>
      </c>
      <c r="AL401" s="136" t="str">
        <f t="shared" si="225"/>
        <v/>
      </c>
      <c r="AM401" s="136" t="str">
        <f t="shared" si="226"/>
        <v/>
      </c>
      <c r="AN401" s="136" t="str">
        <f t="shared" si="227"/>
        <v/>
      </c>
      <c r="AO401" s="136" t="str">
        <f t="shared" si="228"/>
        <v/>
      </c>
      <c r="AP401" s="136" t="str">
        <f t="shared" si="229"/>
        <v/>
      </c>
      <c r="AQ401" s="136" t="str">
        <f t="shared" si="230"/>
        <v/>
      </c>
      <c r="AR401" s="136" t="str">
        <f t="shared" si="231"/>
        <v/>
      </c>
      <c r="AS401" s="136" t="str">
        <f t="shared" si="232"/>
        <v/>
      </c>
      <c r="AT401" s="136" t="str">
        <f t="shared" si="233"/>
        <v/>
      </c>
      <c r="AU401" s="136" t="str">
        <f t="shared" si="234"/>
        <v/>
      </c>
      <c r="AV401" s="136" t="str">
        <f t="shared" si="235"/>
        <v/>
      </c>
      <c r="AW401" s="136" t="str">
        <f t="shared" si="236"/>
        <v/>
      </c>
      <c r="AX401" s="136" t="str">
        <f t="shared" si="237"/>
        <v/>
      </c>
      <c r="AY401" s="136" t="str">
        <f t="shared" si="238"/>
        <v/>
      </c>
      <c r="AZ401" s="136" t="str">
        <f t="shared" si="239"/>
        <v/>
      </c>
      <c r="BA401" s="136" t="str">
        <f t="shared" si="240"/>
        <v/>
      </c>
      <c r="BB401" s="136" t="str">
        <f t="shared" si="241"/>
        <v/>
      </c>
      <c r="BC401" s="136" t="str">
        <f t="shared" si="242"/>
        <v/>
      </c>
      <c r="BD401" s="136" t="str">
        <f t="shared" si="243"/>
        <v/>
      </c>
      <c r="BE401" s="136" t="str">
        <f t="shared" si="244"/>
        <v/>
      </c>
      <c r="BF401" s="136" t="str">
        <f t="shared" si="245"/>
        <v/>
      </c>
      <c r="BG401" s="136" t="str">
        <f t="shared" si="246"/>
        <v/>
      </c>
      <c r="BH401" s="136" t="str">
        <f t="shared" si="247"/>
        <v/>
      </c>
      <c r="BI401" s="136" t="str">
        <f t="shared" si="248"/>
        <v/>
      </c>
      <c r="BJ401" s="136" t="str">
        <f t="shared" si="249"/>
        <v/>
      </c>
      <c r="BK401" s="136" t="str">
        <f t="shared" si="250"/>
        <v/>
      </c>
      <c r="BL401" s="136" t="str">
        <f t="shared" si="251"/>
        <v/>
      </c>
    </row>
    <row r="402" spans="1:64" s="3" customFormat="1" x14ac:dyDescent="0.35">
      <c r="A402" s="187"/>
      <c r="B402" s="188"/>
      <c r="C402" s="189"/>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2"/>
      <c r="AC402" s="136" t="str">
        <f t="shared" si="216"/>
        <v/>
      </c>
      <c r="AD402" s="136" t="str">
        <f t="shared" si="217"/>
        <v/>
      </c>
      <c r="AE402" s="136" t="str">
        <f t="shared" si="218"/>
        <v/>
      </c>
      <c r="AF402" s="136" t="str">
        <f t="shared" si="219"/>
        <v/>
      </c>
      <c r="AG402" s="136" t="str">
        <f t="shared" si="220"/>
        <v/>
      </c>
      <c r="AH402" s="136" t="str">
        <f t="shared" si="221"/>
        <v/>
      </c>
      <c r="AI402" s="136" t="str">
        <f t="shared" si="222"/>
        <v/>
      </c>
      <c r="AJ402" s="136" t="str">
        <f t="shared" si="223"/>
        <v/>
      </c>
      <c r="AK402" s="136" t="str">
        <f t="shared" si="224"/>
        <v/>
      </c>
      <c r="AL402" s="136" t="str">
        <f t="shared" si="225"/>
        <v/>
      </c>
      <c r="AM402" s="136" t="str">
        <f t="shared" si="226"/>
        <v/>
      </c>
      <c r="AN402" s="136" t="str">
        <f t="shared" si="227"/>
        <v/>
      </c>
      <c r="AO402" s="136" t="str">
        <f t="shared" si="228"/>
        <v/>
      </c>
      <c r="AP402" s="136" t="str">
        <f t="shared" si="229"/>
        <v/>
      </c>
      <c r="AQ402" s="136" t="str">
        <f t="shared" si="230"/>
        <v/>
      </c>
      <c r="AR402" s="136" t="str">
        <f t="shared" si="231"/>
        <v/>
      </c>
      <c r="AS402" s="136" t="str">
        <f t="shared" si="232"/>
        <v/>
      </c>
      <c r="AT402" s="136" t="str">
        <f t="shared" si="233"/>
        <v/>
      </c>
      <c r="AU402" s="136" t="str">
        <f t="shared" si="234"/>
        <v/>
      </c>
      <c r="AV402" s="136" t="str">
        <f t="shared" si="235"/>
        <v/>
      </c>
      <c r="AW402" s="136" t="str">
        <f t="shared" si="236"/>
        <v/>
      </c>
      <c r="AX402" s="136" t="str">
        <f t="shared" si="237"/>
        <v/>
      </c>
      <c r="AY402" s="136" t="str">
        <f t="shared" si="238"/>
        <v/>
      </c>
      <c r="AZ402" s="136" t="str">
        <f t="shared" si="239"/>
        <v/>
      </c>
      <c r="BA402" s="136" t="str">
        <f t="shared" si="240"/>
        <v/>
      </c>
      <c r="BB402" s="136" t="str">
        <f t="shared" si="241"/>
        <v/>
      </c>
      <c r="BC402" s="136" t="str">
        <f t="shared" si="242"/>
        <v/>
      </c>
      <c r="BD402" s="136" t="str">
        <f t="shared" si="243"/>
        <v/>
      </c>
      <c r="BE402" s="136" t="str">
        <f t="shared" si="244"/>
        <v/>
      </c>
      <c r="BF402" s="136" t="str">
        <f t="shared" si="245"/>
        <v/>
      </c>
      <c r="BG402" s="136" t="str">
        <f t="shared" si="246"/>
        <v/>
      </c>
      <c r="BH402" s="136" t="str">
        <f t="shared" si="247"/>
        <v/>
      </c>
      <c r="BI402" s="136" t="str">
        <f t="shared" si="248"/>
        <v/>
      </c>
      <c r="BJ402" s="136" t="str">
        <f t="shared" si="249"/>
        <v/>
      </c>
      <c r="BK402" s="136" t="str">
        <f t="shared" si="250"/>
        <v/>
      </c>
      <c r="BL402" s="136" t="str">
        <f t="shared" si="251"/>
        <v/>
      </c>
    </row>
    <row r="403" spans="1:64" s="3" customFormat="1" x14ac:dyDescent="0.35">
      <c r="A403" s="187"/>
      <c r="B403" s="188"/>
      <c r="C403" s="189"/>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2"/>
      <c r="AC403" s="136" t="str">
        <f t="shared" si="216"/>
        <v/>
      </c>
      <c r="AD403" s="136" t="str">
        <f t="shared" si="217"/>
        <v/>
      </c>
      <c r="AE403" s="136" t="str">
        <f t="shared" si="218"/>
        <v/>
      </c>
      <c r="AF403" s="136" t="str">
        <f t="shared" si="219"/>
        <v/>
      </c>
      <c r="AG403" s="136" t="str">
        <f t="shared" si="220"/>
        <v/>
      </c>
      <c r="AH403" s="136" t="str">
        <f t="shared" si="221"/>
        <v/>
      </c>
      <c r="AI403" s="136" t="str">
        <f t="shared" si="222"/>
        <v/>
      </c>
      <c r="AJ403" s="136" t="str">
        <f t="shared" si="223"/>
        <v/>
      </c>
      <c r="AK403" s="136" t="str">
        <f t="shared" si="224"/>
        <v/>
      </c>
      <c r="AL403" s="136" t="str">
        <f t="shared" si="225"/>
        <v/>
      </c>
      <c r="AM403" s="136" t="str">
        <f t="shared" si="226"/>
        <v/>
      </c>
      <c r="AN403" s="136" t="str">
        <f t="shared" si="227"/>
        <v/>
      </c>
      <c r="AO403" s="136" t="str">
        <f t="shared" si="228"/>
        <v/>
      </c>
      <c r="AP403" s="136" t="str">
        <f t="shared" si="229"/>
        <v/>
      </c>
      <c r="AQ403" s="136" t="str">
        <f t="shared" si="230"/>
        <v/>
      </c>
      <c r="AR403" s="136" t="str">
        <f t="shared" si="231"/>
        <v/>
      </c>
      <c r="AS403" s="136" t="str">
        <f t="shared" si="232"/>
        <v/>
      </c>
      <c r="AT403" s="136" t="str">
        <f t="shared" si="233"/>
        <v/>
      </c>
      <c r="AU403" s="136" t="str">
        <f t="shared" si="234"/>
        <v/>
      </c>
      <c r="AV403" s="136" t="str">
        <f t="shared" si="235"/>
        <v/>
      </c>
      <c r="AW403" s="136" t="str">
        <f t="shared" si="236"/>
        <v/>
      </c>
      <c r="AX403" s="136" t="str">
        <f t="shared" si="237"/>
        <v/>
      </c>
      <c r="AY403" s="136" t="str">
        <f t="shared" si="238"/>
        <v/>
      </c>
      <c r="AZ403" s="136" t="str">
        <f t="shared" si="239"/>
        <v/>
      </c>
      <c r="BA403" s="136" t="str">
        <f t="shared" si="240"/>
        <v/>
      </c>
      <c r="BB403" s="136" t="str">
        <f t="shared" si="241"/>
        <v/>
      </c>
      <c r="BC403" s="136" t="str">
        <f t="shared" si="242"/>
        <v/>
      </c>
      <c r="BD403" s="136" t="str">
        <f t="shared" si="243"/>
        <v/>
      </c>
      <c r="BE403" s="136" t="str">
        <f t="shared" si="244"/>
        <v/>
      </c>
      <c r="BF403" s="136" t="str">
        <f t="shared" si="245"/>
        <v/>
      </c>
      <c r="BG403" s="136" t="str">
        <f t="shared" si="246"/>
        <v/>
      </c>
      <c r="BH403" s="136" t="str">
        <f t="shared" si="247"/>
        <v/>
      </c>
      <c r="BI403" s="136" t="str">
        <f t="shared" si="248"/>
        <v/>
      </c>
      <c r="BJ403" s="136" t="str">
        <f t="shared" si="249"/>
        <v/>
      </c>
      <c r="BK403" s="136" t="str">
        <f t="shared" si="250"/>
        <v/>
      </c>
      <c r="BL403" s="136" t="str">
        <f t="shared" si="251"/>
        <v/>
      </c>
    </row>
    <row r="404" spans="1:64" s="3" customFormat="1" x14ac:dyDescent="0.35">
      <c r="A404" s="187"/>
      <c r="B404" s="188"/>
      <c r="C404" s="189"/>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2"/>
      <c r="AC404" s="136" t="str">
        <f t="shared" si="216"/>
        <v/>
      </c>
      <c r="AD404" s="136" t="str">
        <f t="shared" si="217"/>
        <v/>
      </c>
      <c r="AE404" s="136" t="str">
        <f t="shared" si="218"/>
        <v/>
      </c>
      <c r="AF404" s="136" t="str">
        <f t="shared" si="219"/>
        <v/>
      </c>
      <c r="AG404" s="136" t="str">
        <f t="shared" si="220"/>
        <v/>
      </c>
      <c r="AH404" s="136" t="str">
        <f t="shared" si="221"/>
        <v/>
      </c>
      <c r="AI404" s="136" t="str">
        <f t="shared" si="222"/>
        <v/>
      </c>
      <c r="AJ404" s="136" t="str">
        <f t="shared" si="223"/>
        <v/>
      </c>
      <c r="AK404" s="136" t="str">
        <f t="shared" si="224"/>
        <v/>
      </c>
      <c r="AL404" s="136" t="str">
        <f t="shared" si="225"/>
        <v/>
      </c>
      <c r="AM404" s="136" t="str">
        <f t="shared" si="226"/>
        <v/>
      </c>
      <c r="AN404" s="136" t="str">
        <f t="shared" si="227"/>
        <v/>
      </c>
      <c r="AO404" s="136" t="str">
        <f t="shared" si="228"/>
        <v/>
      </c>
      <c r="AP404" s="136" t="str">
        <f t="shared" si="229"/>
        <v/>
      </c>
      <c r="AQ404" s="136" t="str">
        <f t="shared" si="230"/>
        <v/>
      </c>
      <c r="AR404" s="136" t="str">
        <f t="shared" si="231"/>
        <v/>
      </c>
      <c r="AS404" s="136" t="str">
        <f t="shared" si="232"/>
        <v/>
      </c>
      <c r="AT404" s="136" t="str">
        <f t="shared" si="233"/>
        <v/>
      </c>
      <c r="AU404" s="136" t="str">
        <f t="shared" si="234"/>
        <v/>
      </c>
      <c r="AV404" s="136" t="str">
        <f t="shared" si="235"/>
        <v/>
      </c>
      <c r="AW404" s="136" t="str">
        <f t="shared" si="236"/>
        <v/>
      </c>
      <c r="AX404" s="136" t="str">
        <f t="shared" si="237"/>
        <v/>
      </c>
      <c r="AY404" s="136" t="str">
        <f t="shared" si="238"/>
        <v/>
      </c>
      <c r="AZ404" s="136" t="str">
        <f t="shared" si="239"/>
        <v/>
      </c>
      <c r="BA404" s="136" t="str">
        <f t="shared" si="240"/>
        <v/>
      </c>
      <c r="BB404" s="136" t="str">
        <f t="shared" si="241"/>
        <v/>
      </c>
      <c r="BC404" s="136" t="str">
        <f t="shared" si="242"/>
        <v/>
      </c>
      <c r="BD404" s="136" t="str">
        <f t="shared" si="243"/>
        <v/>
      </c>
      <c r="BE404" s="136" t="str">
        <f t="shared" si="244"/>
        <v/>
      </c>
      <c r="BF404" s="136" t="str">
        <f t="shared" si="245"/>
        <v/>
      </c>
      <c r="BG404" s="136" t="str">
        <f t="shared" si="246"/>
        <v/>
      </c>
      <c r="BH404" s="136" t="str">
        <f t="shared" si="247"/>
        <v/>
      </c>
      <c r="BI404" s="136" t="str">
        <f t="shared" si="248"/>
        <v/>
      </c>
      <c r="BJ404" s="136" t="str">
        <f t="shared" si="249"/>
        <v/>
      </c>
      <c r="BK404" s="136" t="str">
        <f t="shared" si="250"/>
        <v/>
      </c>
      <c r="BL404" s="136" t="str">
        <f t="shared" si="251"/>
        <v/>
      </c>
    </row>
    <row r="405" spans="1:64" s="3" customFormat="1" x14ac:dyDescent="0.35">
      <c r="A405" s="187"/>
      <c r="B405" s="188"/>
      <c r="C405" s="189"/>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2"/>
      <c r="AC405" s="136" t="str">
        <f t="shared" si="216"/>
        <v/>
      </c>
      <c r="AD405" s="136" t="str">
        <f t="shared" si="217"/>
        <v/>
      </c>
      <c r="AE405" s="136" t="str">
        <f t="shared" si="218"/>
        <v/>
      </c>
      <c r="AF405" s="136" t="str">
        <f t="shared" si="219"/>
        <v/>
      </c>
      <c r="AG405" s="136" t="str">
        <f t="shared" si="220"/>
        <v/>
      </c>
      <c r="AH405" s="136" t="str">
        <f t="shared" si="221"/>
        <v/>
      </c>
      <c r="AI405" s="136" t="str">
        <f t="shared" si="222"/>
        <v/>
      </c>
      <c r="AJ405" s="136" t="str">
        <f t="shared" si="223"/>
        <v/>
      </c>
      <c r="AK405" s="136" t="str">
        <f t="shared" si="224"/>
        <v/>
      </c>
      <c r="AL405" s="136" t="str">
        <f t="shared" si="225"/>
        <v/>
      </c>
      <c r="AM405" s="136" t="str">
        <f t="shared" si="226"/>
        <v/>
      </c>
      <c r="AN405" s="136" t="str">
        <f t="shared" si="227"/>
        <v/>
      </c>
      <c r="AO405" s="136" t="str">
        <f t="shared" si="228"/>
        <v/>
      </c>
      <c r="AP405" s="136" t="str">
        <f t="shared" si="229"/>
        <v/>
      </c>
      <c r="AQ405" s="136" t="str">
        <f t="shared" si="230"/>
        <v/>
      </c>
      <c r="AR405" s="136" t="str">
        <f t="shared" si="231"/>
        <v/>
      </c>
      <c r="AS405" s="136" t="str">
        <f t="shared" si="232"/>
        <v/>
      </c>
      <c r="AT405" s="136" t="str">
        <f t="shared" si="233"/>
        <v/>
      </c>
      <c r="AU405" s="136" t="str">
        <f t="shared" si="234"/>
        <v/>
      </c>
      <c r="AV405" s="136" t="str">
        <f t="shared" si="235"/>
        <v/>
      </c>
      <c r="AW405" s="136" t="str">
        <f t="shared" si="236"/>
        <v/>
      </c>
      <c r="AX405" s="136" t="str">
        <f t="shared" si="237"/>
        <v/>
      </c>
      <c r="AY405" s="136" t="str">
        <f t="shared" si="238"/>
        <v/>
      </c>
      <c r="AZ405" s="136" t="str">
        <f t="shared" si="239"/>
        <v/>
      </c>
      <c r="BA405" s="136" t="str">
        <f t="shared" si="240"/>
        <v/>
      </c>
      <c r="BB405" s="136" t="str">
        <f t="shared" si="241"/>
        <v/>
      </c>
      <c r="BC405" s="136" t="str">
        <f t="shared" si="242"/>
        <v/>
      </c>
      <c r="BD405" s="136" t="str">
        <f t="shared" si="243"/>
        <v/>
      </c>
      <c r="BE405" s="136" t="str">
        <f t="shared" si="244"/>
        <v/>
      </c>
      <c r="BF405" s="136" t="str">
        <f t="shared" si="245"/>
        <v/>
      </c>
      <c r="BG405" s="136" t="str">
        <f t="shared" si="246"/>
        <v/>
      </c>
      <c r="BH405" s="136" t="str">
        <f t="shared" si="247"/>
        <v/>
      </c>
      <c r="BI405" s="136" t="str">
        <f t="shared" si="248"/>
        <v/>
      </c>
      <c r="BJ405" s="136" t="str">
        <f t="shared" si="249"/>
        <v/>
      </c>
      <c r="BK405" s="136" t="str">
        <f t="shared" si="250"/>
        <v/>
      </c>
      <c r="BL405" s="136" t="str">
        <f t="shared" si="251"/>
        <v/>
      </c>
    </row>
    <row r="406" spans="1:64" s="3" customFormat="1" x14ac:dyDescent="0.35">
      <c r="A406" s="187"/>
      <c r="B406" s="188"/>
      <c r="C406" s="189"/>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2"/>
      <c r="AC406" s="136" t="str">
        <f t="shared" si="216"/>
        <v/>
      </c>
      <c r="AD406" s="136" t="str">
        <f t="shared" si="217"/>
        <v/>
      </c>
      <c r="AE406" s="136" t="str">
        <f t="shared" si="218"/>
        <v/>
      </c>
      <c r="AF406" s="136" t="str">
        <f t="shared" si="219"/>
        <v/>
      </c>
      <c r="AG406" s="136" t="str">
        <f t="shared" si="220"/>
        <v/>
      </c>
      <c r="AH406" s="136" t="str">
        <f t="shared" si="221"/>
        <v/>
      </c>
      <c r="AI406" s="136" t="str">
        <f t="shared" si="222"/>
        <v/>
      </c>
      <c r="AJ406" s="136" t="str">
        <f t="shared" si="223"/>
        <v/>
      </c>
      <c r="AK406" s="136" t="str">
        <f t="shared" si="224"/>
        <v/>
      </c>
      <c r="AL406" s="136" t="str">
        <f t="shared" si="225"/>
        <v/>
      </c>
      <c r="AM406" s="136" t="str">
        <f t="shared" si="226"/>
        <v/>
      </c>
      <c r="AN406" s="136" t="str">
        <f t="shared" si="227"/>
        <v/>
      </c>
      <c r="AO406" s="136" t="str">
        <f t="shared" si="228"/>
        <v/>
      </c>
      <c r="AP406" s="136" t="str">
        <f t="shared" si="229"/>
        <v/>
      </c>
      <c r="AQ406" s="136" t="str">
        <f t="shared" si="230"/>
        <v/>
      </c>
      <c r="AR406" s="136" t="str">
        <f t="shared" si="231"/>
        <v/>
      </c>
      <c r="AS406" s="136" t="str">
        <f t="shared" si="232"/>
        <v/>
      </c>
      <c r="AT406" s="136" t="str">
        <f t="shared" si="233"/>
        <v/>
      </c>
      <c r="AU406" s="136" t="str">
        <f t="shared" si="234"/>
        <v/>
      </c>
      <c r="AV406" s="136" t="str">
        <f t="shared" si="235"/>
        <v/>
      </c>
      <c r="AW406" s="136" t="str">
        <f t="shared" si="236"/>
        <v/>
      </c>
      <c r="AX406" s="136" t="str">
        <f t="shared" si="237"/>
        <v/>
      </c>
      <c r="AY406" s="136" t="str">
        <f t="shared" si="238"/>
        <v/>
      </c>
      <c r="AZ406" s="136" t="str">
        <f t="shared" si="239"/>
        <v/>
      </c>
      <c r="BA406" s="136" t="str">
        <f t="shared" si="240"/>
        <v/>
      </c>
      <c r="BB406" s="136" t="str">
        <f t="shared" si="241"/>
        <v/>
      </c>
      <c r="BC406" s="136" t="str">
        <f t="shared" si="242"/>
        <v/>
      </c>
      <c r="BD406" s="136" t="str">
        <f t="shared" si="243"/>
        <v/>
      </c>
      <c r="BE406" s="136" t="str">
        <f t="shared" si="244"/>
        <v/>
      </c>
      <c r="BF406" s="136" t="str">
        <f t="shared" si="245"/>
        <v/>
      </c>
      <c r="BG406" s="136" t="str">
        <f t="shared" si="246"/>
        <v/>
      </c>
      <c r="BH406" s="136" t="str">
        <f t="shared" si="247"/>
        <v/>
      </c>
      <c r="BI406" s="136" t="str">
        <f t="shared" si="248"/>
        <v/>
      </c>
      <c r="BJ406" s="136" t="str">
        <f t="shared" si="249"/>
        <v/>
      </c>
      <c r="BK406" s="136" t="str">
        <f t="shared" si="250"/>
        <v/>
      </c>
      <c r="BL406" s="136" t="str">
        <f t="shared" si="251"/>
        <v/>
      </c>
    </row>
    <row r="407" spans="1:64" s="3" customFormat="1" x14ac:dyDescent="0.35">
      <c r="A407" s="187"/>
      <c r="B407" s="188"/>
      <c r="C407" s="189"/>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2"/>
      <c r="AC407" s="136" t="str">
        <f t="shared" si="216"/>
        <v/>
      </c>
      <c r="AD407" s="136" t="str">
        <f t="shared" si="217"/>
        <v/>
      </c>
      <c r="AE407" s="136" t="str">
        <f t="shared" si="218"/>
        <v/>
      </c>
      <c r="AF407" s="136" t="str">
        <f t="shared" si="219"/>
        <v/>
      </c>
      <c r="AG407" s="136" t="str">
        <f t="shared" si="220"/>
        <v/>
      </c>
      <c r="AH407" s="136" t="str">
        <f t="shared" si="221"/>
        <v/>
      </c>
      <c r="AI407" s="136" t="str">
        <f t="shared" si="222"/>
        <v/>
      </c>
      <c r="AJ407" s="136" t="str">
        <f t="shared" si="223"/>
        <v/>
      </c>
      <c r="AK407" s="136" t="str">
        <f t="shared" si="224"/>
        <v/>
      </c>
      <c r="AL407" s="136" t="str">
        <f t="shared" si="225"/>
        <v/>
      </c>
      <c r="AM407" s="136" t="str">
        <f t="shared" si="226"/>
        <v/>
      </c>
      <c r="AN407" s="136" t="str">
        <f t="shared" si="227"/>
        <v/>
      </c>
      <c r="AO407" s="136" t="str">
        <f t="shared" si="228"/>
        <v/>
      </c>
      <c r="AP407" s="136" t="str">
        <f t="shared" si="229"/>
        <v/>
      </c>
      <c r="AQ407" s="136" t="str">
        <f t="shared" si="230"/>
        <v/>
      </c>
      <c r="AR407" s="136" t="str">
        <f t="shared" si="231"/>
        <v/>
      </c>
      <c r="AS407" s="136" t="str">
        <f t="shared" si="232"/>
        <v/>
      </c>
      <c r="AT407" s="136" t="str">
        <f t="shared" si="233"/>
        <v/>
      </c>
      <c r="AU407" s="136" t="str">
        <f t="shared" si="234"/>
        <v/>
      </c>
      <c r="AV407" s="136" t="str">
        <f t="shared" si="235"/>
        <v/>
      </c>
      <c r="AW407" s="136" t="str">
        <f t="shared" si="236"/>
        <v/>
      </c>
      <c r="AX407" s="136" t="str">
        <f t="shared" si="237"/>
        <v/>
      </c>
      <c r="AY407" s="136" t="str">
        <f t="shared" si="238"/>
        <v/>
      </c>
      <c r="AZ407" s="136" t="str">
        <f t="shared" si="239"/>
        <v/>
      </c>
      <c r="BA407" s="136" t="str">
        <f t="shared" si="240"/>
        <v/>
      </c>
      <c r="BB407" s="136" t="str">
        <f t="shared" si="241"/>
        <v/>
      </c>
      <c r="BC407" s="136" t="str">
        <f t="shared" si="242"/>
        <v/>
      </c>
      <c r="BD407" s="136" t="str">
        <f t="shared" si="243"/>
        <v/>
      </c>
      <c r="BE407" s="136" t="str">
        <f t="shared" si="244"/>
        <v/>
      </c>
      <c r="BF407" s="136" t="str">
        <f t="shared" si="245"/>
        <v/>
      </c>
      <c r="BG407" s="136" t="str">
        <f t="shared" si="246"/>
        <v/>
      </c>
      <c r="BH407" s="136" t="str">
        <f t="shared" si="247"/>
        <v/>
      </c>
      <c r="BI407" s="136" t="str">
        <f t="shared" si="248"/>
        <v/>
      </c>
      <c r="BJ407" s="136" t="str">
        <f t="shared" si="249"/>
        <v/>
      </c>
      <c r="BK407" s="136" t="str">
        <f t="shared" si="250"/>
        <v/>
      </c>
      <c r="BL407" s="136" t="str">
        <f t="shared" si="251"/>
        <v/>
      </c>
    </row>
    <row r="408" spans="1:64" s="3" customFormat="1" x14ac:dyDescent="0.35">
      <c r="A408" s="187"/>
      <c r="B408" s="188"/>
      <c r="C408" s="189"/>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2"/>
      <c r="AC408" s="136" t="str">
        <f t="shared" ref="AC408:AC471" si="252">IF(OR(RespApodoEncuesta="",RespIDCuestionario="",H408=""),"",
INDEX(TMatrizPuntajes,MATCH(H408,TRespuestas,0),MATCH(H$1,TPreguntas,0)))</f>
        <v/>
      </c>
      <c r="AD408" s="136" t="str">
        <f t="shared" ref="AD408:AD471" si="253">IF(OR(RespApodoEncuesta="",RespIDCuestionario="",I408=""),"",
INDEX(TMatrizPuntajes,MATCH(I408,TRespuestas,0),MATCH(I$1,TPreguntas,0)))</f>
        <v/>
      </c>
      <c r="AE408" s="136" t="str">
        <f t="shared" ref="AE408:AE471" si="254">IF(OR(RespApodoEncuesta="",RespIDCuestionario="",J408=""),"",
INDEX(TMatrizPuntajes,MATCH(J408,TRespuestas,0),MATCH(J$1,TPreguntas,0)))</f>
        <v/>
      </c>
      <c r="AF408" s="136" t="str">
        <f t="shared" ref="AF408:AF471" si="255">IF(OR(RespApodoEncuesta="",RespIDCuestionario="",K408=""),"",
INDEX(TMatrizPuntajes,MATCH(K408,TRespuestas,0),MATCH(K$1,TPreguntas,0)))</f>
        <v/>
      </c>
      <c r="AG408" s="136" t="str">
        <f t="shared" ref="AG408:AG471" si="256">IF(OR(RespApodoEncuesta="",RespIDCuestionario="",L408=""),"",
INDEX(TMatrizPuntajes,MATCH(L408,TRespuestas,0),MATCH(L$1,TPreguntas,0)))</f>
        <v/>
      </c>
      <c r="AH408" s="136" t="str">
        <f t="shared" ref="AH408:AH471" si="257">IF(OR(RespApodoEncuesta="",RespIDCuestionario="",M408=""),"",
INDEX(TMatrizPuntajes,MATCH(M408,TRespuestas,0),MATCH(M$1,TPreguntas,0)))</f>
        <v/>
      </c>
      <c r="AI408" s="136" t="str">
        <f t="shared" ref="AI408:AI471" si="258">IF(OR(RespApodoEncuesta="",RespIDCuestionario="",N408=""),"",
INDEX(TMatrizPuntajes,MATCH(N408,TRespuestas,0),MATCH(N$1,TPreguntas,0)))</f>
        <v/>
      </c>
      <c r="AJ408" s="136" t="str">
        <f t="shared" ref="AJ408:AJ471" si="259">IF(OR(RespApodoEncuesta="",RespIDCuestionario="",O408=""),"",
INDEX(TMatrizPuntajes,MATCH(O408,TRespuestas,0),MATCH(O$1,TPreguntas,0)))</f>
        <v/>
      </c>
      <c r="AK408" s="136" t="str">
        <f t="shared" ref="AK408:AK471" si="260">IF(OR(RespApodoEncuesta="",RespIDCuestionario="",P408=""),"",
INDEX(TMatrizPuntajes,MATCH(P408,TRespuestas,0),MATCH(P$1,TPreguntas,0)))</f>
        <v/>
      </c>
      <c r="AL408" s="136" t="str">
        <f t="shared" ref="AL408:AL471" si="261">IF(OR(RespApodoEncuesta="",RespIDCuestionario="",Q408=""),"",
INDEX(TMatrizPuntajes,MATCH(Q408,TRespuestas,0),MATCH(Q$1,TPreguntas,0)))</f>
        <v/>
      </c>
      <c r="AM408" s="136" t="str">
        <f t="shared" ref="AM408:AM471" si="262">IF(OR(RespApodoEncuesta="",RespIDCuestionario="",R408=""),"",
INDEX(TMatrizPuntajes,MATCH(R408,TRespuestas,0),MATCH(R$1,TPreguntas,0)))</f>
        <v/>
      </c>
      <c r="AN408" s="136" t="str">
        <f t="shared" ref="AN408:AN471" si="263">IF(OR(RespApodoEncuesta="",RespIDCuestionario="",S408=""),"",
INDEX(TMatrizPuntajes,MATCH(S408,TRespuestas,0),MATCH(S$1,TPreguntas,0)))</f>
        <v/>
      </c>
      <c r="AO408" s="136" t="str">
        <f t="shared" ref="AO408:AO471" si="264">IF(OR(RespApodoEncuesta="",RespIDCuestionario="",T408=""),"",
INDEX(TMatrizPuntajes,MATCH(T408,TRespuestas,0),MATCH(T$1,TPreguntas,0)))</f>
        <v/>
      </c>
      <c r="AP408" s="136" t="str">
        <f t="shared" ref="AP408:AP471" si="265">IF(OR(RespApodoEncuesta="",RespIDCuestionario="",U408=""),"",
INDEX(TMatrizPuntajes,MATCH(U408,TRespuestas,0),MATCH(U$1,TPreguntas,0)))</f>
        <v/>
      </c>
      <c r="AQ408" s="136" t="str">
        <f t="shared" ref="AQ408:AQ471" si="266">IF(OR(RespApodoEncuesta="",RespIDCuestionario="",V408=""),"",
INDEX(TMatrizPuntajes,MATCH(V408,TRespuestas,0),MATCH(V$1,TPreguntas,0)))</f>
        <v/>
      </c>
      <c r="AR408" s="136" t="str">
        <f t="shared" ref="AR408:AR471" si="267">IF(OR(RespApodoEncuesta="",RespIDCuestionario="",W408=""),"",
INDEX(TMatrizPuntajes,MATCH(W408,TRespuestas,0),MATCH(W$1,TPreguntas,0)))</f>
        <v/>
      </c>
      <c r="AS408" s="136" t="str">
        <f t="shared" ref="AS408:AS471" si="268">IF(OR(RespApodoEncuesta="",RespIDCuestionario="",X408=""),"",
INDEX(TMatrizPuntajes,MATCH(X408,TRespuestas,0),MATCH(X$1,TPreguntas,0)))</f>
        <v/>
      </c>
      <c r="AT408" s="136" t="str">
        <f t="shared" ref="AT408:AT471" si="269">IF(OR(RespApodoEncuesta="",RespIDCuestionario="",Y408=""),"",
INDEX(TMatrizPuntajes,MATCH(Y408,TRespuestas,0),MATCH(Y$1,TPreguntas,0)))</f>
        <v/>
      </c>
      <c r="AU408" s="136" t="str">
        <f t="shared" ref="AU408:AU471" si="270">IF(OR(RespApodoEncuesta="",RespIDCuestionario="",Z408=""),"",
INDEX(TMatrizPuntajes,MATCH(Z408,TRespuestas,0),MATCH(Z$1,TPreguntas,0)))</f>
        <v/>
      </c>
      <c r="AV408" s="136" t="str">
        <f t="shared" ref="AV408:AV471" si="271">IF(OR(RespApodoEncuesta="",RespIDCuestionario="",AA408=""),"",
INDEX(TMatrizPuntajes,MATCH(AA408,TRespuestas,0),MATCH(AA$1,TPreguntas,0)))</f>
        <v/>
      </c>
      <c r="AW408" s="136" t="str">
        <f t="shared" ref="AW408:AW471" si="272">IF(AND(COUNTBLANK($AC408:$AG408)=0,MIN(AC408:AG408)&gt;=0,MAX(AC408:AG408)&lt;=4),"OK","")</f>
        <v/>
      </c>
      <c r="AX408" s="136" t="str">
        <f t="shared" ref="AX408:AX471" si="273">IF(AND(COUNTBLANK($AH408:$AL408)=0,MIN(AH408:AL408)&gt;=0,MAX(AH408:AL408)&lt;=4),"OK","")</f>
        <v/>
      </c>
      <c r="AY408" s="136" t="str">
        <f t="shared" ref="AY408:AY471" si="274">IF(AND(COUNTBLANK($AM408:$AQ408)=0,MIN(AM408:AQ408)&gt;=0,MAX(AM408:AQ408)&lt;=4),"OK","")</f>
        <v/>
      </c>
      <c r="AZ408" s="136" t="str">
        <f t="shared" ref="AZ408:AZ471" si="275">IF(AND(COUNTBLANK($AR408:$AT408)=0,MIN(AR408:AT408)&gt;=0,MAX(AR408:AT408)&lt;=4),"OK","")</f>
        <v/>
      </c>
      <c r="BA408" s="136" t="str">
        <f t="shared" ref="BA408:BA471" si="276">IF(AND(COUNTBLANK($AU408:$AV408)=0,MIN(AU408:AV408)&gt;=0,MAX(AU408:AV408)&lt;=4),"OK","")</f>
        <v/>
      </c>
      <c r="BB408" s="136" t="str">
        <f t="shared" ref="BB408:BB471" si="277">IF(OR(COUNTIF(AW408:BA408,"OK")=4,COUNTIF(AW408:BA408,"OK")=5),"OK","")</f>
        <v/>
      </c>
      <c r="BC408" s="136" t="str">
        <f t="shared" si="242"/>
        <v/>
      </c>
      <c r="BD408" s="136" t="str">
        <f t="shared" si="243"/>
        <v/>
      </c>
      <c r="BE408" s="136" t="str">
        <f t="shared" si="244"/>
        <v/>
      </c>
      <c r="BF408" s="136" t="str">
        <f t="shared" si="245"/>
        <v/>
      </c>
      <c r="BG408" s="136" t="str">
        <f t="shared" si="246"/>
        <v/>
      </c>
      <c r="BH408" s="136" t="str">
        <f t="shared" si="247"/>
        <v/>
      </c>
      <c r="BI408" s="136" t="str">
        <f t="shared" si="248"/>
        <v/>
      </c>
      <c r="BJ408" s="136" t="str">
        <f t="shared" si="249"/>
        <v/>
      </c>
      <c r="BK408" s="136" t="str">
        <f t="shared" si="250"/>
        <v/>
      </c>
      <c r="BL408" s="136" t="str">
        <f t="shared" si="251"/>
        <v/>
      </c>
    </row>
    <row r="409" spans="1:64" s="3" customFormat="1" x14ac:dyDescent="0.35">
      <c r="A409" s="187"/>
      <c r="B409" s="188"/>
      <c r="C409" s="189"/>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2"/>
      <c r="AC409" s="136" t="str">
        <f t="shared" si="252"/>
        <v/>
      </c>
      <c r="AD409" s="136" t="str">
        <f t="shared" si="253"/>
        <v/>
      </c>
      <c r="AE409" s="136" t="str">
        <f t="shared" si="254"/>
        <v/>
      </c>
      <c r="AF409" s="136" t="str">
        <f t="shared" si="255"/>
        <v/>
      </c>
      <c r="AG409" s="136" t="str">
        <f t="shared" si="256"/>
        <v/>
      </c>
      <c r="AH409" s="136" t="str">
        <f t="shared" si="257"/>
        <v/>
      </c>
      <c r="AI409" s="136" t="str">
        <f t="shared" si="258"/>
        <v/>
      </c>
      <c r="AJ409" s="136" t="str">
        <f t="shared" si="259"/>
        <v/>
      </c>
      <c r="AK409" s="136" t="str">
        <f t="shared" si="260"/>
        <v/>
      </c>
      <c r="AL409" s="136" t="str">
        <f t="shared" si="261"/>
        <v/>
      </c>
      <c r="AM409" s="136" t="str">
        <f t="shared" si="262"/>
        <v/>
      </c>
      <c r="AN409" s="136" t="str">
        <f t="shared" si="263"/>
        <v/>
      </c>
      <c r="AO409" s="136" t="str">
        <f t="shared" si="264"/>
        <v/>
      </c>
      <c r="AP409" s="136" t="str">
        <f t="shared" si="265"/>
        <v/>
      </c>
      <c r="AQ409" s="136" t="str">
        <f t="shared" si="266"/>
        <v/>
      </c>
      <c r="AR409" s="136" t="str">
        <f t="shared" si="267"/>
        <v/>
      </c>
      <c r="AS409" s="136" t="str">
        <f t="shared" si="268"/>
        <v/>
      </c>
      <c r="AT409" s="136" t="str">
        <f t="shared" si="269"/>
        <v/>
      </c>
      <c r="AU409" s="136" t="str">
        <f t="shared" si="270"/>
        <v/>
      </c>
      <c r="AV409" s="136" t="str">
        <f t="shared" si="271"/>
        <v/>
      </c>
      <c r="AW409" s="136" t="str">
        <f t="shared" si="272"/>
        <v/>
      </c>
      <c r="AX409" s="136" t="str">
        <f t="shared" si="273"/>
        <v/>
      </c>
      <c r="AY409" s="136" t="str">
        <f t="shared" si="274"/>
        <v/>
      </c>
      <c r="AZ409" s="136" t="str">
        <f t="shared" si="275"/>
        <v/>
      </c>
      <c r="BA409" s="136" t="str">
        <f t="shared" si="276"/>
        <v/>
      </c>
      <c r="BB409" s="136" t="str">
        <f t="shared" si="277"/>
        <v/>
      </c>
      <c r="BC409" s="136" t="str">
        <f t="shared" si="242"/>
        <v/>
      </c>
      <c r="BD409" s="136" t="str">
        <f t="shared" si="243"/>
        <v/>
      </c>
      <c r="BE409" s="136" t="str">
        <f t="shared" si="244"/>
        <v/>
      </c>
      <c r="BF409" s="136" t="str">
        <f t="shared" si="245"/>
        <v/>
      </c>
      <c r="BG409" s="136" t="str">
        <f t="shared" si="246"/>
        <v/>
      </c>
      <c r="BH409" s="136" t="str">
        <f t="shared" si="247"/>
        <v/>
      </c>
      <c r="BI409" s="136" t="str">
        <f t="shared" si="248"/>
        <v/>
      </c>
      <c r="BJ409" s="136" t="str">
        <f t="shared" si="249"/>
        <v/>
      </c>
      <c r="BK409" s="136" t="str">
        <f t="shared" si="250"/>
        <v/>
      </c>
      <c r="BL409" s="136" t="str">
        <f t="shared" si="251"/>
        <v/>
      </c>
    </row>
    <row r="410" spans="1:64" s="3" customFormat="1" x14ac:dyDescent="0.35">
      <c r="A410" s="187"/>
      <c r="B410" s="188"/>
      <c r="C410" s="189"/>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2"/>
      <c r="AC410" s="136" t="str">
        <f t="shared" si="252"/>
        <v/>
      </c>
      <c r="AD410" s="136" t="str">
        <f t="shared" si="253"/>
        <v/>
      </c>
      <c r="AE410" s="136" t="str">
        <f t="shared" si="254"/>
        <v/>
      </c>
      <c r="AF410" s="136" t="str">
        <f t="shared" si="255"/>
        <v/>
      </c>
      <c r="AG410" s="136" t="str">
        <f t="shared" si="256"/>
        <v/>
      </c>
      <c r="AH410" s="136" t="str">
        <f t="shared" si="257"/>
        <v/>
      </c>
      <c r="AI410" s="136" t="str">
        <f t="shared" si="258"/>
        <v/>
      </c>
      <c r="AJ410" s="136" t="str">
        <f t="shared" si="259"/>
        <v/>
      </c>
      <c r="AK410" s="136" t="str">
        <f t="shared" si="260"/>
        <v/>
      </c>
      <c r="AL410" s="136" t="str">
        <f t="shared" si="261"/>
        <v/>
      </c>
      <c r="AM410" s="136" t="str">
        <f t="shared" si="262"/>
        <v/>
      </c>
      <c r="AN410" s="136" t="str">
        <f t="shared" si="263"/>
        <v/>
      </c>
      <c r="AO410" s="136" t="str">
        <f t="shared" si="264"/>
        <v/>
      </c>
      <c r="AP410" s="136" t="str">
        <f t="shared" si="265"/>
        <v/>
      </c>
      <c r="AQ410" s="136" t="str">
        <f t="shared" si="266"/>
        <v/>
      </c>
      <c r="AR410" s="136" t="str">
        <f t="shared" si="267"/>
        <v/>
      </c>
      <c r="AS410" s="136" t="str">
        <f t="shared" si="268"/>
        <v/>
      </c>
      <c r="AT410" s="136" t="str">
        <f t="shared" si="269"/>
        <v/>
      </c>
      <c r="AU410" s="136" t="str">
        <f t="shared" si="270"/>
        <v/>
      </c>
      <c r="AV410" s="136" t="str">
        <f t="shared" si="271"/>
        <v/>
      </c>
      <c r="AW410" s="136" t="str">
        <f t="shared" si="272"/>
        <v/>
      </c>
      <c r="AX410" s="136" t="str">
        <f t="shared" si="273"/>
        <v/>
      </c>
      <c r="AY410" s="136" t="str">
        <f t="shared" si="274"/>
        <v/>
      </c>
      <c r="AZ410" s="136" t="str">
        <f t="shared" si="275"/>
        <v/>
      </c>
      <c r="BA410" s="136" t="str">
        <f t="shared" si="276"/>
        <v/>
      </c>
      <c r="BB410" s="136" t="str">
        <f t="shared" si="277"/>
        <v/>
      </c>
      <c r="BC410" s="136" t="str">
        <f t="shared" si="242"/>
        <v/>
      </c>
      <c r="BD410" s="136" t="str">
        <f t="shared" si="243"/>
        <v/>
      </c>
      <c r="BE410" s="136" t="str">
        <f t="shared" si="244"/>
        <v/>
      </c>
      <c r="BF410" s="136" t="str">
        <f t="shared" si="245"/>
        <v/>
      </c>
      <c r="BG410" s="136" t="str">
        <f t="shared" si="246"/>
        <v/>
      </c>
      <c r="BH410" s="136" t="str">
        <f t="shared" si="247"/>
        <v/>
      </c>
      <c r="BI410" s="136" t="str">
        <f t="shared" si="248"/>
        <v/>
      </c>
      <c r="BJ410" s="136" t="str">
        <f t="shared" si="249"/>
        <v/>
      </c>
      <c r="BK410" s="136" t="str">
        <f t="shared" si="250"/>
        <v/>
      </c>
      <c r="BL410" s="136" t="str">
        <f t="shared" si="251"/>
        <v/>
      </c>
    </row>
    <row r="411" spans="1:64" s="3" customFormat="1" x14ac:dyDescent="0.35">
      <c r="A411" s="187"/>
      <c r="B411" s="188"/>
      <c r="C411" s="189"/>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2"/>
      <c r="AC411" s="136" t="str">
        <f t="shared" si="252"/>
        <v/>
      </c>
      <c r="AD411" s="136" t="str">
        <f t="shared" si="253"/>
        <v/>
      </c>
      <c r="AE411" s="136" t="str">
        <f t="shared" si="254"/>
        <v/>
      </c>
      <c r="AF411" s="136" t="str">
        <f t="shared" si="255"/>
        <v/>
      </c>
      <c r="AG411" s="136" t="str">
        <f t="shared" si="256"/>
        <v/>
      </c>
      <c r="AH411" s="136" t="str">
        <f t="shared" si="257"/>
        <v/>
      </c>
      <c r="AI411" s="136" t="str">
        <f t="shared" si="258"/>
        <v/>
      </c>
      <c r="AJ411" s="136" t="str">
        <f t="shared" si="259"/>
        <v/>
      </c>
      <c r="AK411" s="136" t="str">
        <f t="shared" si="260"/>
        <v/>
      </c>
      <c r="AL411" s="136" t="str">
        <f t="shared" si="261"/>
        <v/>
      </c>
      <c r="AM411" s="136" t="str">
        <f t="shared" si="262"/>
        <v/>
      </c>
      <c r="AN411" s="136" t="str">
        <f t="shared" si="263"/>
        <v/>
      </c>
      <c r="AO411" s="136" t="str">
        <f t="shared" si="264"/>
        <v/>
      </c>
      <c r="AP411" s="136" t="str">
        <f t="shared" si="265"/>
        <v/>
      </c>
      <c r="AQ411" s="136" t="str">
        <f t="shared" si="266"/>
        <v/>
      </c>
      <c r="AR411" s="136" t="str">
        <f t="shared" si="267"/>
        <v/>
      </c>
      <c r="AS411" s="136" t="str">
        <f t="shared" si="268"/>
        <v/>
      </c>
      <c r="AT411" s="136" t="str">
        <f t="shared" si="269"/>
        <v/>
      </c>
      <c r="AU411" s="136" t="str">
        <f t="shared" si="270"/>
        <v/>
      </c>
      <c r="AV411" s="136" t="str">
        <f t="shared" si="271"/>
        <v/>
      </c>
      <c r="AW411" s="136" t="str">
        <f t="shared" si="272"/>
        <v/>
      </c>
      <c r="AX411" s="136" t="str">
        <f t="shared" si="273"/>
        <v/>
      </c>
      <c r="AY411" s="136" t="str">
        <f t="shared" si="274"/>
        <v/>
      </c>
      <c r="AZ411" s="136" t="str">
        <f t="shared" si="275"/>
        <v/>
      </c>
      <c r="BA411" s="136" t="str">
        <f t="shared" si="276"/>
        <v/>
      </c>
      <c r="BB411" s="136" t="str">
        <f t="shared" si="277"/>
        <v/>
      </c>
      <c r="BC411" s="136" t="str">
        <f t="shared" si="242"/>
        <v/>
      </c>
      <c r="BD411" s="136" t="str">
        <f t="shared" si="243"/>
        <v/>
      </c>
      <c r="BE411" s="136" t="str">
        <f t="shared" si="244"/>
        <v/>
      </c>
      <c r="BF411" s="136" t="str">
        <f t="shared" si="245"/>
        <v/>
      </c>
      <c r="BG411" s="136" t="str">
        <f t="shared" si="246"/>
        <v/>
      </c>
      <c r="BH411" s="136" t="str">
        <f t="shared" si="247"/>
        <v/>
      </c>
      <c r="BI411" s="136" t="str">
        <f t="shared" si="248"/>
        <v/>
      </c>
      <c r="BJ411" s="136" t="str">
        <f t="shared" si="249"/>
        <v/>
      </c>
      <c r="BK411" s="136" t="str">
        <f t="shared" si="250"/>
        <v/>
      </c>
      <c r="BL411" s="136" t="str">
        <f t="shared" si="251"/>
        <v/>
      </c>
    </row>
    <row r="412" spans="1:64" s="3" customFormat="1" x14ac:dyDescent="0.35">
      <c r="A412" s="187"/>
      <c r="B412" s="188"/>
      <c r="C412" s="189"/>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2"/>
      <c r="AC412" s="136" t="str">
        <f t="shared" si="252"/>
        <v/>
      </c>
      <c r="AD412" s="136" t="str">
        <f t="shared" si="253"/>
        <v/>
      </c>
      <c r="AE412" s="136" t="str">
        <f t="shared" si="254"/>
        <v/>
      </c>
      <c r="AF412" s="136" t="str">
        <f t="shared" si="255"/>
        <v/>
      </c>
      <c r="AG412" s="136" t="str">
        <f t="shared" si="256"/>
        <v/>
      </c>
      <c r="AH412" s="136" t="str">
        <f t="shared" si="257"/>
        <v/>
      </c>
      <c r="AI412" s="136" t="str">
        <f t="shared" si="258"/>
        <v/>
      </c>
      <c r="AJ412" s="136" t="str">
        <f t="shared" si="259"/>
        <v/>
      </c>
      <c r="AK412" s="136" t="str">
        <f t="shared" si="260"/>
        <v/>
      </c>
      <c r="AL412" s="136" t="str">
        <f t="shared" si="261"/>
        <v/>
      </c>
      <c r="AM412" s="136" t="str">
        <f t="shared" si="262"/>
        <v/>
      </c>
      <c r="AN412" s="136" t="str">
        <f t="shared" si="263"/>
        <v/>
      </c>
      <c r="AO412" s="136" t="str">
        <f t="shared" si="264"/>
        <v/>
      </c>
      <c r="AP412" s="136" t="str">
        <f t="shared" si="265"/>
        <v/>
      </c>
      <c r="AQ412" s="136" t="str">
        <f t="shared" si="266"/>
        <v/>
      </c>
      <c r="AR412" s="136" t="str">
        <f t="shared" si="267"/>
        <v/>
      </c>
      <c r="AS412" s="136" t="str">
        <f t="shared" si="268"/>
        <v/>
      </c>
      <c r="AT412" s="136" t="str">
        <f t="shared" si="269"/>
        <v/>
      </c>
      <c r="AU412" s="136" t="str">
        <f t="shared" si="270"/>
        <v/>
      </c>
      <c r="AV412" s="136" t="str">
        <f t="shared" si="271"/>
        <v/>
      </c>
      <c r="AW412" s="136" t="str">
        <f t="shared" si="272"/>
        <v/>
      </c>
      <c r="AX412" s="136" t="str">
        <f t="shared" si="273"/>
        <v/>
      </c>
      <c r="AY412" s="136" t="str">
        <f t="shared" si="274"/>
        <v/>
      </c>
      <c r="AZ412" s="136" t="str">
        <f t="shared" si="275"/>
        <v/>
      </c>
      <c r="BA412" s="136" t="str">
        <f t="shared" si="276"/>
        <v/>
      </c>
      <c r="BB412" s="136" t="str">
        <f t="shared" si="277"/>
        <v/>
      </c>
      <c r="BC412" s="136" t="str">
        <f t="shared" si="242"/>
        <v/>
      </c>
      <c r="BD412" s="136" t="str">
        <f t="shared" si="243"/>
        <v/>
      </c>
      <c r="BE412" s="136" t="str">
        <f t="shared" si="244"/>
        <v/>
      </c>
      <c r="BF412" s="136" t="str">
        <f t="shared" si="245"/>
        <v/>
      </c>
      <c r="BG412" s="136" t="str">
        <f t="shared" si="246"/>
        <v/>
      </c>
      <c r="BH412" s="136" t="str">
        <f t="shared" si="247"/>
        <v/>
      </c>
      <c r="BI412" s="136" t="str">
        <f t="shared" si="248"/>
        <v/>
      </c>
      <c r="BJ412" s="136" t="str">
        <f t="shared" si="249"/>
        <v/>
      </c>
      <c r="BK412" s="136" t="str">
        <f t="shared" si="250"/>
        <v/>
      </c>
      <c r="BL412" s="136" t="str">
        <f t="shared" si="251"/>
        <v/>
      </c>
    </row>
    <row r="413" spans="1:64" s="3" customFormat="1" x14ac:dyDescent="0.35">
      <c r="A413" s="187"/>
      <c r="B413" s="188"/>
      <c r="C413" s="189"/>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2"/>
      <c r="AC413" s="136" t="str">
        <f t="shared" si="252"/>
        <v/>
      </c>
      <c r="AD413" s="136" t="str">
        <f t="shared" si="253"/>
        <v/>
      </c>
      <c r="AE413" s="136" t="str">
        <f t="shared" si="254"/>
        <v/>
      </c>
      <c r="AF413" s="136" t="str">
        <f t="shared" si="255"/>
        <v/>
      </c>
      <c r="AG413" s="136" t="str">
        <f t="shared" si="256"/>
        <v/>
      </c>
      <c r="AH413" s="136" t="str">
        <f t="shared" si="257"/>
        <v/>
      </c>
      <c r="AI413" s="136" t="str">
        <f t="shared" si="258"/>
        <v/>
      </c>
      <c r="AJ413" s="136" t="str">
        <f t="shared" si="259"/>
        <v/>
      </c>
      <c r="AK413" s="136" t="str">
        <f t="shared" si="260"/>
        <v/>
      </c>
      <c r="AL413" s="136" t="str">
        <f t="shared" si="261"/>
        <v/>
      </c>
      <c r="AM413" s="136" t="str">
        <f t="shared" si="262"/>
        <v/>
      </c>
      <c r="AN413" s="136" t="str">
        <f t="shared" si="263"/>
        <v/>
      </c>
      <c r="AO413" s="136" t="str">
        <f t="shared" si="264"/>
        <v/>
      </c>
      <c r="AP413" s="136" t="str">
        <f t="shared" si="265"/>
        <v/>
      </c>
      <c r="AQ413" s="136" t="str">
        <f t="shared" si="266"/>
        <v/>
      </c>
      <c r="AR413" s="136" t="str">
        <f t="shared" si="267"/>
        <v/>
      </c>
      <c r="AS413" s="136" t="str">
        <f t="shared" si="268"/>
        <v/>
      </c>
      <c r="AT413" s="136" t="str">
        <f t="shared" si="269"/>
        <v/>
      </c>
      <c r="AU413" s="136" t="str">
        <f t="shared" si="270"/>
        <v/>
      </c>
      <c r="AV413" s="136" t="str">
        <f t="shared" si="271"/>
        <v/>
      </c>
      <c r="AW413" s="136" t="str">
        <f t="shared" si="272"/>
        <v/>
      </c>
      <c r="AX413" s="136" t="str">
        <f t="shared" si="273"/>
        <v/>
      </c>
      <c r="AY413" s="136" t="str">
        <f t="shared" si="274"/>
        <v/>
      </c>
      <c r="AZ413" s="136" t="str">
        <f t="shared" si="275"/>
        <v/>
      </c>
      <c r="BA413" s="136" t="str">
        <f t="shared" si="276"/>
        <v/>
      </c>
      <c r="BB413" s="136" t="str">
        <f t="shared" si="277"/>
        <v/>
      </c>
      <c r="BC413" s="136" t="str">
        <f t="shared" si="242"/>
        <v/>
      </c>
      <c r="BD413" s="136" t="str">
        <f t="shared" si="243"/>
        <v/>
      </c>
      <c r="BE413" s="136" t="str">
        <f t="shared" si="244"/>
        <v/>
      </c>
      <c r="BF413" s="136" t="str">
        <f t="shared" si="245"/>
        <v/>
      </c>
      <c r="BG413" s="136" t="str">
        <f t="shared" si="246"/>
        <v/>
      </c>
      <c r="BH413" s="136" t="str">
        <f t="shared" si="247"/>
        <v/>
      </c>
      <c r="BI413" s="136" t="str">
        <f t="shared" si="248"/>
        <v/>
      </c>
      <c r="BJ413" s="136" t="str">
        <f t="shared" si="249"/>
        <v/>
      </c>
      <c r="BK413" s="136" t="str">
        <f t="shared" si="250"/>
        <v/>
      </c>
      <c r="BL413" s="136" t="str">
        <f t="shared" si="251"/>
        <v/>
      </c>
    </row>
    <row r="414" spans="1:64" s="3" customFormat="1" x14ac:dyDescent="0.35">
      <c r="A414" s="187"/>
      <c r="B414" s="188"/>
      <c r="C414" s="189"/>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2"/>
      <c r="AC414" s="136" t="str">
        <f t="shared" si="252"/>
        <v/>
      </c>
      <c r="AD414" s="136" t="str">
        <f t="shared" si="253"/>
        <v/>
      </c>
      <c r="AE414" s="136" t="str">
        <f t="shared" si="254"/>
        <v/>
      </c>
      <c r="AF414" s="136" t="str">
        <f t="shared" si="255"/>
        <v/>
      </c>
      <c r="AG414" s="136" t="str">
        <f t="shared" si="256"/>
        <v/>
      </c>
      <c r="AH414" s="136" t="str">
        <f t="shared" si="257"/>
        <v/>
      </c>
      <c r="AI414" s="136" t="str">
        <f t="shared" si="258"/>
        <v/>
      </c>
      <c r="AJ414" s="136" t="str">
        <f t="shared" si="259"/>
        <v/>
      </c>
      <c r="AK414" s="136" t="str">
        <f t="shared" si="260"/>
        <v/>
      </c>
      <c r="AL414" s="136" t="str">
        <f t="shared" si="261"/>
        <v/>
      </c>
      <c r="AM414" s="136" t="str">
        <f t="shared" si="262"/>
        <v/>
      </c>
      <c r="AN414" s="136" t="str">
        <f t="shared" si="263"/>
        <v/>
      </c>
      <c r="AO414" s="136" t="str">
        <f t="shared" si="264"/>
        <v/>
      </c>
      <c r="AP414" s="136" t="str">
        <f t="shared" si="265"/>
        <v/>
      </c>
      <c r="AQ414" s="136" t="str">
        <f t="shared" si="266"/>
        <v/>
      </c>
      <c r="AR414" s="136" t="str">
        <f t="shared" si="267"/>
        <v/>
      </c>
      <c r="AS414" s="136" t="str">
        <f t="shared" si="268"/>
        <v/>
      </c>
      <c r="AT414" s="136" t="str">
        <f t="shared" si="269"/>
        <v/>
      </c>
      <c r="AU414" s="136" t="str">
        <f t="shared" si="270"/>
        <v/>
      </c>
      <c r="AV414" s="136" t="str">
        <f t="shared" si="271"/>
        <v/>
      </c>
      <c r="AW414" s="136" t="str">
        <f t="shared" si="272"/>
        <v/>
      </c>
      <c r="AX414" s="136" t="str">
        <f t="shared" si="273"/>
        <v/>
      </c>
      <c r="AY414" s="136" t="str">
        <f t="shared" si="274"/>
        <v/>
      </c>
      <c r="AZ414" s="136" t="str">
        <f t="shared" si="275"/>
        <v/>
      </c>
      <c r="BA414" s="136" t="str">
        <f t="shared" si="276"/>
        <v/>
      </c>
      <c r="BB414" s="136" t="str">
        <f t="shared" si="277"/>
        <v/>
      </c>
      <c r="BC414" s="136" t="str">
        <f t="shared" si="242"/>
        <v/>
      </c>
      <c r="BD414" s="136" t="str">
        <f t="shared" si="243"/>
        <v/>
      </c>
      <c r="BE414" s="136" t="str">
        <f t="shared" si="244"/>
        <v/>
      </c>
      <c r="BF414" s="136" t="str">
        <f t="shared" si="245"/>
        <v/>
      </c>
      <c r="BG414" s="136" t="str">
        <f t="shared" si="246"/>
        <v/>
      </c>
      <c r="BH414" s="136" t="str">
        <f t="shared" si="247"/>
        <v/>
      </c>
      <c r="BI414" s="136" t="str">
        <f t="shared" si="248"/>
        <v/>
      </c>
      <c r="BJ414" s="136" t="str">
        <f t="shared" si="249"/>
        <v/>
      </c>
      <c r="BK414" s="136" t="str">
        <f t="shared" si="250"/>
        <v/>
      </c>
      <c r="BL414" s="136" t="str">
        <f t="shared" si="251"/>
        <v/>
      </c>
    </row>
    <row r="415" spans="1:64" s="3" customFormat="1" x14ac:dyDescent="0.35">
      <c r="A415" s="187"/>
      <c r="B415" s="188"/>
      <c r="C415" s="189"/>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2"/>
      <c r="AC415" s="136" t="str">
        <f t="shared" si="252"/>
        <v/>
      </c>
      <c r="AD415" s="136" t="str">
        <f t="shared" si="253"/>
        <v/>
      </c>
      <c r="AE415" s="136" t="str">
        <f t="shared" si="254"/>
        <v/>
      </c>
      <c r="AF415" s="136" t="str">
        <f t="shared" si="255"/>
        <v/>
      </c>
      <c r="AG415" s="136" t="str">
        <f t="shared" si="256"/>
        <v/>
      </c>
      <c r="AH415" s="136" t="str">
        <f t="shared" si="257"/>
        <v/>
      </c>
      <c r="AI415" s="136" t="str">
        <f t="shared" si="258"/>
        <v/>
      </c>
      <c r="AJ415" s="136" t="str">
        <f t="shared" si="259"/>
        <v/>
      </c>
      <c r="AK415" s="136" t="str">
        <f t="shared" si="260"/>
        <v/>
      </c>
      <c r="AL415" s="136" t="str">
        <f t="shared" si="261"/>
        <v/>
      </c>
      <c r="AM415" s="136" t="str">
        <f t="shared" si="262"/>
        <v/>
      </c>
      <c r="AN415" s="136" t="str">
        <f t="shared" si="263"/>
        <v/>
      </c>
      <c r="AO415" s="136" t="str">
        <f t="shared" si="264"/>
        <v/>
      </c>
      <c r="AP415" s="136" t="str">
        <f t="shared" si="265"/>
        <v/>
      </c>
      <c r="AQ415" s="136" t="str">
        <f t="shared" si="266"/>
        <v/>
      </c>
      <c r="AR415" s="136" t="str">
        <f t="shared" si="267"/>
        <v/>
      </c>
      <c r="AS415" s="136" t="str">
        <f t="shared" si="268"/>
        <v/>
      </c>
      <c r="AT415" s="136" t="str">
        <f t="shared" si="269"/>
        <v/>
      </c>
      <c r="AU415" s="136" t="str">
        <f t="shared" si="270"/>
        <v/>
      </c>
      <c r="AV415" s="136" t="str">
        <f t="shared" si="271"/>
        <v/>
      </c>
      <c r="AW415" s="136" t="str">
        <f t="shared" si="272"/>
        <v/>
      </c>
      <c r="AX415" s="136" t="str">
        <f t="shared" si="273"/>
        <v/>
      </c>
      <c r="AY415" s="136" t="str">
        <f t="shared" si="274"/>
        <v/>
      </c>
      <c r="AZ415" s="136" t="str">
        <f t="shared" si="275"/>
        <v/>
      </c>
      <c r="BA415" s="136" t="str">
        <f t="shared" si="276"/>
        <v/>
      </c>
      <c r="BB415" s="136" t="str">
        <f t="shared" si="277"/>
        <v/>
      </c>
      <c r="BC415" s="136" t="str">
        <f t="shared" si="242"/>
        <v/>
      </c>
      <c r="BD415" s="136" t="str">
        <f t="shared" si="243"/>
        <v/>
      </c>
      <c r="BE415" s="136" t="str">
        <f t="shared" si="244"/>
        <v/>
      </c>
      <c r="BF415" s="136" t="str">
        <f t="shared" si="245"/>
        <v/>
      </c>
      <c r="BG415" s="136" t="str">
        <f t="shared" si="246"/>
        <v/>
      </c>
      <c r="BH415" s="136" t="str">
        <f t="shared" si="247"/>
        <v/>
      </c>
      <c r="BI415" s="136" t="str">
        <f t="shared" si="248"/>
        <v/>
      </c>
      <c r="BJ415" s="136" t="str">
        <f t="shared" si="249"/>
        <v/>
      </c>
      <c r="BK415" s="136" t="str">
        <f t="shared" si="250"/>
        <v/>
      </c>
      <c r="BL415" s="136" t="str">
        <f t="shared" si="251"/>
        <v/>
      </c>
    </row>
    <row r="416" spans="1:64" s="3" customFormat="1" x14ac:dyDescent="0.35">
      <c r="A416" s="187"/>
      <c r="B416" s="188"/>
      <c r="C416" s="189"/>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2"/>
      <c r="AC416" s="136" t="str">
        <f t="shared" si="252"/>
        <v/>
      </c>
      <c r="AD416" s="136" t="str">
        <f t="shared" si="253"/>
        <v/>
      </c>
      <c r="AE416" s="136" t="str">
        <f t="shared" si="254"/>
        <v/>
      </c>
      <c r="AF416" s="136" t="str">
        <f t="shared" si="255"/>
        <v/>
      </c>
      <c r="AG416" s="136" t="str">
        <f t="shared" si="256"/>
        <v/>
      </c>
      <c r="AH416" s="136" t="str">
        <f t="shared" si="257"/>
        <v/>
      </c>
      <c r="AI416" s="136" t="str">
        <f t="shared" si="258"/>
        <v/>
      </c>
      <c r="AJ416" s="136" t="str">
        <f t="shared" si="259"/>
        <v/>
      </c>
      <c r="AK416" s="136" t="str">
        <f t="shared" si="260"/>
        <v/>
      </c>
      <c r="AL416" s="136" t="str">
        <f t="shared" si="261"/>
        <v/>
      </c>
      <c r="AM416" s="136" t="str">
        <f t="shared" si="262"/>
        <v/>
      </c>
      <c r="AN416" s="136" t="str">
        <f t="shared" si="263"/>
        <v/>
      </c>
      <c r="AO416" s="136" t="str">
        <f t="shared" si="264"/>
        <v/>
      </c>
      <c r="AP416" s="136" t="str">
        <f t="shared" si="265"/>
        <v/>
      </c>
      <c r="AQ416" s="136" t="str">
        <f t="shared" si="266"/>
        <v/>
      </c>
      <c r="AR416" s="136" t="str">
        <f t="shared" si="267"/>
        <v/>
      </c>
      <c r="AS416" s="136" t="str">
        <f t="shared" si="268"/>
        <v/>
      </c>
      <c r="AT416" s="136" t="str">
        <f t="shared" si="269"/>
        <v/>
      </c>
      <c r="AU416" s="136" t="str">
        <f t="shared" si="270"/>
        <v/>
      </c>
      <c r="AV416" s="136" t="str">
        <f t="shared" si="271"/>
        <v/>
      </c>
      <c r="AW416" s="136" t="str">
        <f t="shared" si="272"/>
        <v/>
      </c>
      <c r="AX416" s="136" t="str">
        <f t="shared" si="273"/>
        <v/>
      </c>
      <c r="AY416" s="136" t="str">
        <f t="shared" si="274"/>
        <v/>
      </c>
      <c r="AZ416" s="136" t="str">
        <f t="shared" si="275"/>
        <v/>
      </c>
      <c r="BA416" s="136" t="str">
        <f t="shared" si="276"/>
        <v/>
      </c>
      <c r="BB416" s="136" t="str">
        <f t="shared" si="277"/>
        <v/>
      </c>
      <c r="BC416" s="136" t="str">
        <f t="shared" si="242"/>
        <v/>
      </c>
      <c r="BD416" s="136" t="str">
        <f t="shared" si="243"/>
        <v/>
      </c>
      <c r="BE416" s="136" t="str">
        <f t="shared" si="244"/>
        <v/>
      </c>
      <c r="BF416" s="136" t="str">
        <f t="shared" si="245"/>
        <v/>
      </c>
      <c r="BG416" s="136" t="str">
        <f t="shared" si="246"/>
        <v/>
      </c>
      <c r="BH416" s="136" t="str">
        <f t="shared" si="247"/>
        <v/>
      </c>
      <c r="BI416" s="136" t="str">
        <f t="shared" si="248"/>
        <v/>
      </c>
      <c r="BJ416" s="136" t="str">
        <f t="shared" si="249"/>
        <v/>
      </c>
      <c r="BK416" s="136" t="str">
        <f t="shared" si="250"/>
        <v/>
      </c>
      <c r="BL416" s="136" t="str">
        <f t="shared" si="251"/>
        <v/>
      </c>
    </row>
    <row r="417" spans="1:64" s="3" customFormat="1" x14ac:dyDescent="0.35">
      <c r="A417" s="187"/>
      <c r="B417" s="188"/>
      <c r="C417" s="189"/>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2"/>
      <c r="AC417" s="136" t="str">
        <f t="shared" si="252"/>
        <v/>
      </c>
      <c r="AD417" s="136" t="str">
        <f t="shared" si="253"/>
        <v/>
      </c>
      <c r="AE417" s="136" t="str">
        <f t="shared" si="254"/>
        <v/>
      </c>
      <c r="AF417" s="136" t="str">
        <f t="shared" si="255"/>
        <v/>
      </c>
      <c r="AG417" s="136" t="str">
        <f t="shared" si="256"/>
        <v/>
      </c>
      <c r="AH417" s="136" t="str">
        <f t="shared" si="257"/>
        <v/>
      </c>
      <c r="AI417" s="136" t="str">
        <f t="shared" si="258"/>
        <v/>
      </c>
      <c r="AJ417" s="136" t="str">
        <f t="shared" si="259"/>
        <v/>
      </c>
      <c r="AK417" s="136" t="str">
        <f t="shared" si="260"/>
        <v/>
      </c>
      <c r="AL417" s="136" t="str">
        <f t="shared" si="261"/>
        <v/>
      </c>
      <c r="AM417" s="136" t="str">
        <f t="shared" si="262"/>
        <v/>
      </c>
      <c r="AN417" s="136" t="str">
        <f t="shared" si="263"/>
        <v/>
      </c>
      <c r="AO417" s="136" t="str">
        <f t="shared" si="264"/>
        <v/>
      </c>
      <c r="AP417" s="136" t="str">
        <f t="shared" si="265"/>
        <v/>
      </c>
      <c r="AQ417" s="136" t="str">
        <f t="shared" si="266"/>
        <v/>
      </c>
      <c r="AR417" s="136" t="str">
        <f t="shared" si="267"/>
        <v/>
      </c>
      <c r="AS417" s="136" t="str">
        <f t="shared" si="268"/>
        <v/>
      </c>
      <c r="AT417" s="136" t="str">
        <f t="shared" si="269"/>
        <v/>
      </c>
      <c r="AU417" s="136" t="str">
        <f t="shared" si="270"/>
        <v/>
      </c>
      <c r="AV417" s="136" t="str">
        <f t="shared" si="271"/>
        <v/>
      </c>
      <c r="AW417" s="136" t="str">
        <f t="shared" si="272"/>
        <v/>
      </c>
      <c r="AX417" s="136" t="str">
        <f t="shared" si="273"/>
        <v/>
      </c>
      <c r="AY417" s="136" t="str">
        <f t="shared" si="274"/>
        <v/>
      </c>
      <c r="AZ417" s="136" t="str">
        <f t="shared" si="275"/>
        <v/>
      </c>
      <c r="BA417" s="136" t="str">
        <f t="shared" si="276"/>
        <v/>
      </c>
      <c r="BB417" s="136" t="str">
        <f t="shared" si="277"/>
        <v/>
      </c>
      <c r="BC417" s="136" t="str">
        <f t="shared" si="242"/>
        <v/>
      </c>
      <c r="BD417" s="136" t="str">
        <f t="shared" si="243"/>
        <v/>
      </c>
      <c r="BE417" s="136" t="str">
        <f t="shared" si="244"/>
        <v/>
      </c>
      <c r="BF417" s="136" t="str">
        <f t="shared" si="245"/>
        <v/>
      </c>
      <c r="BG417" s="136" t="str">
        <f t="shared" si="246"/>
        <v/>
      </c>
      <c r="BH417" s="136" t="str">
        <f t="shared" si="247"/>
        <v/>
      </c>
      <c r="BI417" s="136" t="str">
        <f t="shared" si="248"/>
        <v/>
      </c>
      <c r="BJ417" s="136" t="str">
        <f t="shared" si="249"/>
        <v/>
      </c>
      <c r="BK417" s="136" t="str">
        <f t="shared" si="250"/>
        <v/>
      </c>
      <c r="BL417" s="136" t="str">
        <f t="shared" si="251"/>
        <v/>
      </c>
    </row>
    <row r="418" spans="1:64" s="3" customFormat="1" x14ac:dyDescent="0.35">
      <c r="A418" s="187"/>
      <c r="B418" s="188"/>
      <c r="C418" s="189"/>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2"/>
      <c r="AC418" s="136" t="str">
        <f t="shared" si="252"/>
        <v/>
      </c>
      <c r="AD418" s="136" t="str">
        <f t="shared" si="253"/>
        <v/>
      </c>
      <c r="AE418" s="136" t="str">
        <f t="shared" si="254"/>
        <v/>
      </c>
      <c r="AF418" s="136" t="str">
        <f t="shared" si="255"/>
        <v/>
      </c>
      <c r="AG418" s="136" t="str">
        <f t="shared" si="256"/>
        <v/>
      </c>
      <c r="AH418" s="136" t="str">
        <f t="shared" si="257"/>
        <v/>
      </c>
      <c r="AI418" s="136" t="str">
        <f t="shared" si="258"/>
        <v/>
      </c>
      <c r="AJ418" s="136" t="str">
        <f t="shared" si="259"/>
        <v/>
      </c>
      <c r="AK418" s="136" t="str">
        <f t="shared" si="260"/>
        <v/>
      </c>
      <c r="AL418" s="136" t="str">
        <f t="shared" si="261"/>
        <v/>
      </c>
      <c r="AM418" s="136" t="str">
        <f t="shared" si="262"/>
        <v/>
      </c>
      <c r="AN418" s="136" t="str">
        <f t="shared" si="263"/>
        <v/>
      </c>
      <c r="AO418" s="136" t="str">
        <f t="shared" si="264"/>
        <v/>
      </c>
      <c r="AP418" s="136" t="str">
        <f t="shared" si="265"/>
        <v/>
      </c>
      <c r="AQ418" s="136" t="str">
        <f t="shared" si="266"/>
        <v/>
      </c>
      <c r="AR418" s="136" t="str">
        <f t="shared" si="267"/>
        <v/>
      </c>
      <c r="AS418" s="136" t="str">
        <f t="shared" si="268"/>
        <v/>
      </c>
      <c r="AT418" s="136" t="str">
        <f t="shared" si="269"/>
        <v/>
      </c>
      <c r="AU418" s="136" t="str">
        <f t="shared" si="270"/>
        <v/>
      </c>
      <c r="AV418" s="136" t="str">
        <f t="shared" si="271"/>
        <v/>
      </c>
      <c r="AW418" s="136" t="str">
        <f t="shared" si="272"/>
        <v/>
      </c>
      <c r="AX418" s="136" t="str">
        <f t="shared" si="273"/>
        <v/>
      </c>
      <c r="AY418" s="136" t="str">
        <f t="shared" si="274"/>
        <v/>
      </c>
      <c r="AZ418" s="136" t="str">
        <f t="shared" si="275"/>
        <v/>
      </c>
      <c r="BA418" s="136" t="str">
        <f t="shared" si="276"/>
        <v/>
      </c>
      <c r="BB418" s="136" t="str">
        <f t="shared" si="277"/>
        <v/>
      </c>
      <c r="BC418" s="136" t="str">
        <f t="shared" si="242"/>
        <v/>
      </c>
      <c r="BD418" s="136" t="str">
        <f t="shared" si="243"/>
        <v/>
      </c>
      <c r="BE418" s="136" t="str">
        <f t="shared" si="244"/>
        <v/>
      </c>
      <c r="BF418" s="136" t="str">
        <f t="shared" si="245"/>
        <v/>
      </c>
      <c r="BG418" s="136" t="str">
        <f t="shared" si="246"/>
        <v/>
      </c>
      <c r="BH418" s="136" t="str">
        <f t="shared" si="247"/>
        <v/>
      </c>
      <c r="BI418" s="136" t="str">
        <f t="shared" si="248"/>
        <v/>
      </c>
      <c r="BJ418" s="136" t="str">
        <f t="shared" si="249"/>
        <v/>
      </c>
      <c r="BK418" s="136" t="str">
        <f t="shared" si="250"/>
        <v/>
      </c>
      <c r="BL418" s="136" t="str">
        <f t="shared" si="251"/>
        <v/>
      </c>
    </row>
    <row r="419" spans="1:64" s="3" customFormat="1" x14ac:dyDescent="0.35">
      <c r="A419" s="187"/>
      <c r="B419" s="188"/>
      <c r="C419" s="189"/>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2"/>
      <c r="AC419" s="136" t="str">
        <f t="shared" si="252"/>
        <v/>
      </c>
      <c r="AD419" s="136" t="str">
        <f t="shared" si="253"/>
        <v/>
      </c>
      <c r="AE419" s="136" t="str">
        <f t="shared" si="254"/>
        <v/>
      </c>
      <c r="AF419" s="136" t="str">
        <f t="shared" si="255"/>
        <v/>
      </c>
      <c r="AG419" s="136" t="str">
        <f t="shared" si="256"/>
        <v/>
      </c>
      <c r="AH419" s="136" t="str">
        <f t="shared" si="257"/>
        <v/>
      </c>
      <c r="AI419" s="136" t="str">
        <f t="shared" si="258"/>
        <v/>
      </c>
      <c r="AJ419" s="136" t="str">
        <f t="shared" si="259"/>
        <v/>
      </c>
      <c r="AK419" s="136" t="str">
        <f t="shared" si="260"/>
        <v/>
      </c>
      <c r="AL419" s="136" t="str">
        <f t="shared" si="261"/>
        <v/>
      </c>
      <c r="AM419" s="136" t="str">
        <f t="shared" si="262"/>
        <v/>
      </c>
      <c r="AN419" s="136" t="str">
        <f t="shared" si="263"/>
        <v/>
      </c>
      <c r="AO419" s="136" t="str">
        <f t="shared" si="264"/>
        <v/>
      </c>
      <c r="AP419" s="136" t="str">
        <f t="shared" si="265"/>
        <v/>
      </c>
      <c r="AQ419" s="136" t="str">
        <f t="shared" si="266"/>
        <v/>
      </c>
      <c r="AR419" s="136" t="str">
        <f t="shared" si="267"/>
        <v/>
      </c>
      <c r="AS419" s="136" t="str">
        <f t="shared" si="268"/>
        <v/>
      </c>
      <c r="AT419" s="136" t="str">
        <f t="shared" si="269"/>
        <v/>
      </c>
      <c r="AU419" s="136" t="str">
        <f t="shared" si="270"/>
        <v/>
      </c>
      <c r="AV419" s="136" t="str">
        <f t="shared" si="271"/>
        <v/>
      </c>
      <c r="AW419" s="136" t="str">
        <f t="shared" si="272"/>
        <v/>
      </c>
      <c r="AX419" s="136" t="str">
        <f t="shared" si="273"/>
        <v/>
      </c>
      <c r="AY419" s="136" t="str">
        <f t="shared" si="274"/>
        <v/>
      </c>
      <c r="AZ419" s="136" t="str">
        <f t="shared" si="275"/>
        <v/>
      </c>
      <c r="BA419" s="136" t="str">
        <f t="shared" si="276"/>
        <v/>
      </c>
      <c r="BB419" s="136" t="str">
        <f t="shared" si="277"/>
        <v/>
      </c>
      <c r="BC419" s="136" t="str">
        <f t="shared" si="242"/>
        <v/>
      </c>
      <c r="BD419" s="136" t="str">
        <f t="shared" si="243"/>
        <v/>
      </c>
      <c r="BE419" s="136" t="str">
        <f t="shared" si="244"/>
        <v/>
      </c>
      <c r="BF419" s="136" t="str">
        <f t="shared" si="245"/>
        <v/>
      </c>
      <c r="BG419" s="136" t="str">
        <f t="shared" si="246"/>
        <v/>
      </c>
      <c r="BH419" s="136" t="str">
        <f t="shared" si="247"/>
        <v/>
      </c>
      <c r="BI419" s="136" t="str">
        <f t="shared" si="248"/>
        <v/>
      </c>
      <c r="BJ419" s="136" t="str">
        <f t="shared" si="249"/>
        <v/>
      </c>
      <c r="BK419" s="136" t="str">
        <f t="shared" si="250"/>
        <v/>
      </c>
      <c r="BL419" s="136" t="str">
        <f t="shared" si="251"/>
        <v/>
      </c>
    </row>
    <row r="420" spans="1:64" s="3" customFormat="1" x14ac:dyDescent="0.35">
      <c r="A420" s="187"/>
      <c r="B420" s="188"/>
      <c r="C420" s="189"/>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2"/>
      <c r="AC420" s="136" t="str">
        <f t="shared" si="252"/>
        <v/>
      </c>
      <c r="AD420" s="136" t="str">
        <f t="shared" si="253"/>
        <v/>
      </c>
      <c r="AE420" s="136" t="str">
        <f t="shared" si="254"/>
        <v/>
      </c>
      <c r="AF420" s="136" t="str">
        <f t="shared" si="255"/>
        <v/>
      </c>
      <c r="AG420" s="136" t="str">
        <f t="shared" si="256"/>
        <v/>
      </c>
      <c r="AH420" s="136" t="str">
        <f t="shared" si="257"/>
        <v/>
      </c>
      <c r="AI420" s="136" t="str">
        <f t="shared" si="258"/>
        <v/>
      </c>
      <c r="AJ420" s="136" t="str">
        <f t="shared" si="259"/>
        <v/>
      </c>
      <c r="AK420" s="136" t="str">
        <f t="shared" si="260"/>
        <v/>
      </c>
      <c r="AL420" s="136" t="str">
        <f t="shared" si="261"/>
        <v/>
      </c>
      <c r="AM420" s="136" t="str">
        <f t="shared" si="262"/>
        <v/>
      </c>
      <c r="AN420" s="136" t="str">
        <f t="shared" si="263"/>
        <v/>
      </c>
      <c r="AO420" s="136" t="str">
        <f t="shared" si="264"/>
        <v/>
      </c>
      <c r="AP420" s="136" t="str">
        <f t="shared" si="265"/>
        <v/>
      </c>
      <c r="AQ420" s="136" t="str">
        <f t="shared" si="266"/>
        <v/>
      </c>
      <c r="AR420" s="136" t="str">
        <f t="shared" si="267"/>
        <v/>
      </c>
      <c r="AS420" s="136" t="str">
        <f t="shared" si="268"/>
        <v/>
      </c>
      <c r="AT420" s="136" t="str">
        <f t="shared" si="269"/>
        <v/>
      </c>
      <c r="AU420" s="136" t="str">
        <f t="shared" si="270"/>
        <v/>
      </c>
      <c r="AV420" s="136" t="str">
        <f t="shared" si="271"/>
        <v/>
      </c>
      <c r="AW420" s="136" t="str">
        <f t="shared" si="272"/>
        <v/>
      </c>
      <c r="AX420" s="136" t="str">
        <f t="shared" si="273"/>
        <v/>
      </c>
      <c r="AY420" s="136" t="str">
        <f t="shared" si="274"/>
        <v/>
      </c>
      <c r="AZ420" s="136" t="str">
        <f t="shared" si="275"/>
        <v/>
      </c>
      <c r="BA420" s="136" t="str">
        <f t="shared" si="276"/>
        <v/>
      </c>
      <c r="BB420" s="136" t="str">
        <f t="shared" si="277"/>
        <v/>
      </c>
      <c r="BC420" s="136" t="str">
        <f t="shared" si="242"/>
        <v/>
      </c>
      <c r="BD420" s="136" t="str">
        <f t="shared" si="243"/>
        <v/>
      </c>
      <c r="BE420" s="136" t="str">
        <f t="shared" si="244"/>
        <v/>
      </c>
      <c r="BF420" s="136" t="str">
        <f t="shared" si="245"/>
        <v/>
      </c>
      <c r="BG420" s="136" t="str">
        <f t="shared" si="246"/>
        <v/>
      </c>
      <c r="BH420" s="136" t="str">
        <f t="shared" si="247"/>
        <v/>
      </c>
      <c r="BI420" s="136" t="str">
        <f t="shared" si="248"/>
        <v/>
      </c>
      <c r="BJ420" s="136" t="str">
        <f t="shared" si="249"/>
        <v/>
      </c>
      <c r="BK420" s="136" t="str">
        <f t="shared" si="250"/>
        <v/>
      </c>
      <c r="BL420" s="136" t="str">
        <f t="shared" si="251"/>
        <v/>
      </c>
    </row>
    <row r="421" spans="1:64" s="3" customFormat="1" x14ac:dyDescent="0.35">
      <c r="A421" s="187"/>
      <c r="B421" s="188"/>
      <c r="C421" s="189"/>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2"/>
      <c r="AC421" s="136" t="str">
        <f t="shared" si="252"/>
        <v/>
      </c>
      <c r="AD421" s="136" t="str">
        <f t="shared" si="253"/>
        <v/>
      </c>
      <c r="AE421" s="136" t="str">
        <f t="shared" si="254"/>
        <v/>
      </c>
      <c r="AF421" s="136" t="str">
        <f t="shared" si="255"/>
        <v/>
      </c>
      <c r="AG421" s="136" t="str">
        <f t="shared" si="256"/>
        <v/>
      </c>
      <c r="AH421" s="136" t="str">
        <f t="shared" si="257"/>
        <v/>
      </c>
      <c r="AI421" s="136" t="str">
        <f t="shared" si="258"/>
        <v/>
      </c>
      <c r="AJ421" s="136" t="str">
        <f t="shared" si="259"/>
        <v/>
      </c>
      <c r="AK421" s="136" t="str">
        <f t="shared" si="260"/>
        <v/>
      </c>
      <c r="AL421" s="136" t="str">
        <f t="shared" si="261"/>
        <v/>
      </c>
      <c r="AM421" s="136" t="str">
        <f t="shared" si="262"/>
        <v/>
      </c>
      <c r="AN421" s="136" t="str">
        <f t="shared" si="263"/>
        <v/>
      </c>
      <c r="AO421" s="136" t="str">
        <f t="shared" si="264"/>
        <v/>
      </c>
      <c r="AP421" s="136" t="str">
        <f t="shared" si="265"/>
        <v/>
      </c>
      <c r="AQ421" s="136" t="str">
        <f t="shared" si="266"/>
        <v/>
      </c>
      <c r="AR421" s="136" t="str">
        <f t="shared" si="267"/>
        <v/>
      </c>
      <c r="AS421" s="136" t="str">
        <f t="shared" si="268"/>
        <v/>
      </c>
      <c r="AT421" s="136" t="str">
        <f t="shared" si="269"/>
        <v/>
      </c>
      <c r="AU421" s="136" t="str">
        <f t="shared" si="270"/>
        <v/>
      </c>
      <c r="AV421" s="136" t="str">
        <f t="shared" si="271"/>
        <v/>
      </c>
      <c r="AW421" s="136" t="str">
        <f t="shared" si="272"/>
        <v/>
      </c>
      <c r="AX421" s="136" t="str">
        <f t="shared" si="273"/>
        <v/>
      </c>
      <c r="AY421" s="136" t="str">
        <f t="shared" si="274"/>
        <v/>
      </c>
      <c r="AZ421" s="136" t="str">
        <f t="shared" si="275"/>
        <v/>
      </c>
      <c r="BA421" s="136" t="str">
        <f t="shared" si="276"/>
        <v/>
      </c>
      <c r="BB421" s="136" t="str">
        <f t="shared" si="277"/>
        <v/>
      </c>
      <c r="BC421" s="136" t="str">
        <f t="shared" si="242"/>
        <v/>
      </c>
      <c r="BD421" s="136" t="str">
        <f t="shared" si="243"/>
        <v/>
      </c>
      <c r="BE421" s="136" t="str">
        <f t="shared" si="244"/>
        <v/>
      </c>
      <c r="BF421" s="136" t="str">
        <f t="shared" si="245"/>
        <v/>
      </c>
      <c r="BG421" s="136" t="str">
        <f t="shared" si="246"/>
        <v/>
      </c>
      <c r="BH421" s="136" t="str">
        <f t="shared" si="247"/>
        <v/>
      </c>
      <c r="BI421" s="136" t="str">
        <f t="shared" si="248"/>
        <v/>
      </c>
      <c r="BJ421" s="136" t="str">
        <f t="shared" si="249"/>
        <v/>
      </c>
      <c r="BK421" s="136" t="str">
        <f t="shared" si="250"/>
        <v/>
      </c>
      <c r="BL421" s="136" t="str">
        <f t="shared" si="251"/>
        <v/>
      </c>
    </row>
    <row r="422" spans="1:64" s="3" customFormat="1" x14ac:dyDescent="0.35">
      <c r="A422" s="187"/>
      <c r="B422" s="188"/>
      <c r="C422" s="189"/>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2"/>
      <c r="AC422" s="136" t="str">
        <f t="shared" si="252"/>
        <v/>
      </c>
      <c r="AD422" s="136" t="str">
        <f t="shared" si="253"/>
        <v/>
      </c>
      <c r="AE422" s="136" t="str">
        <f t="shared" si="254"/>
        <v/>
      </c>
      <c r="AF422" s="136" t="str">
        <f t="shared" si="255"/>
        <v/>
      </c>
      <c r="AG422" s="136" t="str">
        <f t="shared" si="256"/>
        <v/>
      </c>
      <c r="AH422" s="136" t="str">
        <f t="shared" si="257"/>
        <v/>
      </c>
      <c r="AI422" s="136" t="str">
        <f t="shared" si="258"/>
        <v/>
      </c>
      <c r="AJ422" s="136" t="str">
        <f t="shared" si="259"/>
        <v/>
      </c>
      <c r="AK422" s="136" t="str">
        <f t="shared" si="260"/>
        <v/>
      </c>
      <c r="AL422" s="136" t="str">
        <f t="shared" si="261"/>
        <v/>
      </c>
      <c r="AM422" s="136" t="str">
        <f t="shared" si="262"/>
        <v/>
      </c>
      <c r="AN422" s="136" t="str">
        <f t="shared" si="263"/>
        <v/>
      </c>
      <c r="AO422" s="136" t="str">
        <f t="shared" si="264"/>
        <v/>
      </c>
      <c r="AP422" s="136" t="str">
        <f t="shared" si="265"/>
        <v/>
      </c>
      <c r="AQ422" s="136" t="str">
        <f t="shared" si="266"/>
        <v/>
      </c>
      <c r="AR422" s="136" t="str">
        <f t="shared" si="267"/>
        <v/>
      </c>
      <c r="AS422" s="136" t="str">
        <f t="shared" si="268"/>
        <v/>
      </c>
      <c r="AT422" s="136" t="str">
        <f t="shared" si="269"/>
        <v/>
      </c>
      <c r="AU422" s="136" t="str">
        <f t="shared" si="270"/>
        <v/>
      </c>
      <c r="AV422" s="136" t="str">
        <f t="shared" si="271"/>
        <v/>
      </c>
      <c r="AW422" s="136" t="str">
        <f t="shared" si="272"/>
        <v/>
      </c>
      <c r="AX422" s="136" t="str">
        <f t="shared" si="273"/>
        <v/>
      </c>
      <c r="AY422" s="136" t="str">
        <f t="shared" si="274"/>
        <v/>
      </c>
      <c r="AZ422" s="136" t="str">
        <f t="shared" si="275"/>
        <v/>
      </c>
      <c r="BA422" s="136" t="str">
        <f t="shared" si="276"/>
        <v/>
      </c>
      <c r="BB422" s="136" t="str">
        <f t="shared" si="277"/>
        <v/>
      </c>
      <c r="BC422" s="136" t="str">
        <f t="shared" si="242"/>
        <v/>
      </c>
      <c r="BD422" s="136" t="str">
        <f t="shared" si="243"/>
        <v/>
      </c>
      <c r="BE422" s="136" t="str">
        <f t="shared" si="244"/>
        <v/>
      </c>
      <c r="BF422" s="136" t="str">
        <f t="shared" si="245"/>
        <v/>
      </c>
      <c r="BG422" s="136" t="str">
        <f t="shared" si="246"/>
        <v/>
      </c>
      <c r="BH422" s="136" t="str">
        <f t="shared" si="247"/>
        <v/>
      </c>
      <c r="BI422" s="136" t="str">
        <f t="shared" si="248"/>
        <v/>
      </c>
      <c r="BJ422" s="136" t="str">
        <f t="shared" si="249"/>
        <v/>
      </c>
      <c r="BK422" s="136" t="str">
        <f t="shared" si="250"/>
        <v/>
      </c>
      <c r="BL422" s="136" t="str">
        <f t="shared" si="251"/>
        <v/>
      </c>
    </row>
    <row r="423" spans="1:64" s="3" customFormat="1" x14ac:dyDescent="0.35">
      <c r="A423" s="187"/>
      <c r="B423" s="188"/>
      <c r="C423" s="189"/>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2"/>
      <c r="AC423" s="136" t="str">
        <f t="shared" si="252"/>
        <v/>
      </c>
      <c r="AD423" s="136" t="str">
        <f t="shared" si="253"/>
        <v/>
      </c>
      <c r="AE423" s="136" t="str">
        <f t="shared" si="254"/>
        <v/>
      </c>
      <c r="AF423" s="136" t="str">
        <f t="shared" si="255"/>
        <v/>
      </c>
      <c r="AG423" s="136" t="str">
        <f t="shared" si="256"/>
        <v/>
      </c>
      <c r="AH423" s="136" t="str">
        <f t="shared" si="257"/>
        <v/>
      </c>
      <c r="AI423" s="136" t="str">
        <f t="shared" si="258"/>
        <v/>
      </c>
      <c r="AJ423" s="136" t="str">
        <f t="shared" si="259"/>
        <v/>
      </c>
      <c r="AK423" s="136" t="str">
        <f t="shared" si="260"/>
        <v/>
      </c>
      <c r="AL423" s="136" t="str">
        <f t="shared" si="261"/>
        <v/>
      </c>
      <c r="AM423" s="136" t="str">
        <f t="shared" si="262"/>
        <v/>
      </c>
      <c r="AN423" s="136" t="str">
        <f t="shared" si="263"/>
        <v/>
      </c>
      <c r="AO423" s="136" t="str">
        <f t="shared" si="264"/>
        <v/>
      </c>
      <c r="AP423" s="136" t="str">
        <f t="shared" si="265"/>
        <v/>
      </c>
      <c r="AQ423" s="136" t="str">
        <f t="shared" si="266"/>
        <v/>
      </c>
      <c r="AR423" s="136" t="str">
        <f t="shared" si="267"/>
        <v/>
      </c>
      <c r="AS423" s="136" t="str">
        <f t="shared" si="268"/>
        <v/>
      </c>
      <c r="AT423" s="136" t="str">
        <f t="shared" si="269"/>
        <v/>
      </c>
      <c r="AU423" s="136" t="str">
        <f t="shared" si="270"/>
        <v/>
      </c>
      <c r="AV423" s="136" t="str">
        <f t="shared" si="271"/>
        <v/>
      </c>
      <c r="AW423" s="136" t="str">
        <f t="shared" si="272"/>
        <v/>
      </c>
      <c r="AX423" s="136" t="str">
        <f t="shared" si="273"/>
        <v/>
      </c>
      <c r="AY423" s="136" t="str">
        <f t="shared" si="274"/>
        <v/>
      </c>
      <c r="AZ423" s="136" t="str">
        <f t="shared" si="275"/>
        <v/>
      </c>
      <c r="BA423" s="136" t="str">
        <f t="shared" si="276"/>
        <v/>
      </c>
      <c r="BB423" s="136" t="str">
        <f t="shared" si="277"/>
        <v/>
      </c>
      <c r="BC423" s="136" t="str">
        <f t="shared" si="242"/>
        <v/>
      </c>
      <c r="BD423" s="136" t="str">
        <f t="shared" si="243"/>
        <v/>
      </c>
      <c r="BE423" s="136" t="str">
        <f t="shared" si="244"/>
        <v/>
      </c>
      <c r="BF423" s="136" t="str">
        <f t="shared" si="245"/>
        <v/>
      </c>
      <c r="BG423" s="136" t="str">
        <f t="shared" si="246"/>
        <v/>
      </c>
      <c r="BH423" s="136" t="str">
        <f t="shared" si="247"/>
        <v/>
      </c>
      <c r="BI423" s="136" t="str">
        <f t="shared" si="248"/>
        <v/>
      </c>
      <c r="BJ423" s="136" t="str">
        <f t="shared" si="249"/>
        <v/>
      </c>
      <c r="BK423" s="136" t="str">
        <f t="shared" si="250"/>
        <v/>
      </c>
      <c r="BL423" s="136" t="str">
        <f t="shared" si="251"/>
        <v/>
      </c>
    </row>
    <row r="424" spans="1:64" s="3" customFormat="1" x14ac:dyDescent="0.35">
      <c r="A424" s="187"/>
      <c r="B424" s="188"/>
      <c r="C424" s="189"/>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2"/>
      <c r="AC424" s="136" t="str">
        <f t="shared" si="252"/>
        <v/>
      </c>
      <c r="AD424" s="136" t="str">
        <f t="shared" si="253"/>
        <v/>
      </c>
      <c r="AE424" s="136" t="str">
        <f t="shared" si="254"/>
        <v/>
      </c>
      <c r="AF424" s="136" t="str">
        <f t="shared" si="255"/>
        <v/>
      </c>
      <c r="AG424" s="136" t="str">
        <f t="shared" si="256"/>
        <v/>
      </c>
      <c r="AH424" s="136" t="str">
        <f t="shared" si="257"/>
        <v/>
      </c>
      <c r="AI424" s="136" t="str">
        <f t="shared" si="258"/>
        <v/>
      </c>
      <c r="AJ424" s="136" t="str">
        <f t="shared" si="259"/>
        <v/>
      </c>
      <c r="AK424" s="136" t="str">
        <f t="shared" si="260"/>
        <v/>
      </c>
      <c r="AL424" s="136" t="str">
        <f t="shared" si="261"/>
        <v/>
      </c>
      <c r="AM424" s="136" t="str">
        <f t="shared" si="262"/>
        <v/>
      </c>
      <c r="AN424" s="136" t="str">
        <f t="shared" si="263"/>
        <v/>
      </c>
      <c r="AO424" s="136" t="str">
        <f t="shared" si="264"/>
        <v/>
      </c>
      <c r="AP424" s="136" t="str">
        <f t="shared" si="265"/>
        <v/>
      </c>
      <c r="AQ424" s="136" t="str">
        <f t="shared" si="266"/>
        <v/>
      </c>
      <c r="AR424" s="136" t="str">
        <f t="shared" si="267"/>
        <v/>
      </c>
      <c r="AS424" s="136" t="str">
        <f t="shared" si="268"/>
        <v/>
      </c>
      <c r="AT424" s="136" t="str">
        <f t="shared" si="269"/>
        <v/>
      </c>
      <c r="AU424" s="136" t="str">
        <f t="shared" si="270"/>
        <v/>
      </c>
      <c r="AV424" s="136" t="str">
        <f t="shared" si="271"/>
        <v/>
      </c>
      <c r="AW424" s="136" t="str">
        <f t="shared" si="272"/>
        <v/>
      </c>
      <c r="AX424" s="136" t="str">
        <f t="shared" si="273"/>
        <v/>
      </c>
      <c r="AY424" s="136" t="str">
        <f t="shared" si="274"/>
        <v/>
      </c>
      <c r="AZ424" s="136" t="str">
        <f t="shared" si="275"/>
        <v/>
      </c>
      <c r="BA424" s="136" t="str">
        <f t="shared" si="276"/>
        <v/>
      </c>
      <c r="BB424" s="136" t="str">
        <f t="shared" si="277"/>
        <v/>
      </c>
      <c r="BC424" s="136" t="str">
        <f t="shared" si="242"/>
        <v/>
      </c>
      <c r="BD424" s="136" t="str">
        <f t="shared" si="243"/>
        <v/>
      </c>
      <c r="BE424" s="136" t="str">
        <f t="shared" si="244"/>
        <v/>
      </c>
      <c r="BF424" s="136" t="str">
        <f t="shared" si="245"/>
        <v/>
      </c>
      <c r="BG424" s="136" t="str">
        <f t="shared" si="246"/>
        <v/>
      </c>
      <c r="BH424" s="136" t="str">
        <f t="shared" si="247"/>
        <v/>
      </c>
      <c r="BI424" s="136" t="str">
        <f t="shared" si="248"/>
        <v/>
      </c>
      <c r="BJ424" s="136" t="str">
        <f t="shared" si="249"/>
        <v/>
      </c>
      <c r="BK424" s="136" t="str">
        <f t="shared" si="250"/>
        <v/>
      </c>
      <c r="BL424" s="136" t="str">
        <f t="shared" si="251"/>
        <v/>
      </c>
    </row>
    <row r="425" spans="1:64" s="3" customFormat="1" x14ac:dyDescent="0.35">
      <c r="A425" s="187"/>
      <c r="B425" s="188"/>
      <c r="C425" s="189"/>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2"/>
      <c r="AC425" s="136" t="str">
        <f t="shared" si="252"/>
        <v/>
      </c>
      <c r="AD425" s="136" t="str">
        <f t="shared" si="253"/>
        <v/>
      </c>
      <c r="AE425" s="136" t="str">
        <f t="shared" si="254"/>
        <v/>
      </c>
      <c r="AF425" s="136" t="str">
        <f t="shared" si="255"/>
        <v/>
      </c>
      <c r="AG425" s="136" t="str">
        <f t="shared" si="256"/>
        <v/>
      </c>
      <c r="AH425" s="136" t="str">
        <f t="shared" si="257"/>
        <v/>
      </c>
      <c r="AI425" s="136" t="str">
        <f t="shared" si="258"/>
        <v/>
      </c>
      <c r="AJ425" s="136" t="str">
        <f t="shared" si="259"/>
        <v/>
      </c>
      <c r="AK425" s="136" t="str">
        <f t="shared" si="260"/>
        <v/>
      </c>
      <c r="AL425" s="136" t="str">
        <f t="shared" si="261"/>
        <v/>
      </c>
      <c r="AM425" s="136" t="str">
        <f t="shared" si="262"/>
        <v/>
      </c>
      <c r="AN425" s="136" t="str">
        <f t="shared" si="263"/>
        <v/>
      </c>
      <c r="AO425" s="136" t="str">
        <f t="shared" si="264"/>
        <v/>
      </c>
      <c r="AP425" s="136" t="str">
        <f t="shared" si="265"/>
        <v/>
      </c>
      <c r="AQ425" s="136" t="str">
        <f t="shared" si="266"/>
        <v/>
      </c>
      <c r="AR425" s="136" t="str">
        <f t="shared" si="267"/>
        <v/>
      </c>
      <c r="AS425" s="136" t="str">
        <f t="shared" si="268"/>
        <v/>
      </c>
      <c r="AT425" s="136" t="str">
        <f t="shared" si="269"/>
        <v/>
      </c>
      <c r="AU425" s="136" t="str">
        <f t="shared" si="270"/>
        <v/>
      </c>
      <c r="AV425" s="136" t="str">
        <f t="shared" si="271"/>
        <v/>
      </c>
      <c r="AW425" s="136" t="str">
        <f t="shared" si="272"/>
        <v/>
      </c>
      <c r="AX425" s="136" t="str">
        <f t="shared" si="273"/>
        <v/>
      </c>
      <c r="AY425" s="136" t="str">
        <f t="shared" si="274"/>
        <v/>
      </c>
      <c r="AZ425" s="136" t="str">
        <f t="shared" si="275"/>
        <v/>
      </c>
      <c r="BA425" s="136" t="str">
        <f t="shared" si="276"/>
        <v/>
      </c>
      <c r="BB425" s="136" t="str">
        <f t="shared" si="277"/>
        <v/>
      </c>
      <c r="BC425" s="136" t="str">
        <f t="shared" si="242"/>
        <v/>
      </c>
      <c r="BD425" s="136" t="str">
        <f t="shared" si="243"/>
        <v/>
      </c>
      <c r="BE425" s="136" t="str">
        <f t="shared" si="244"/>
        <v/>
      </c>
      <c r="BF425" s="136" t="str">
        <f t="shared" si="245"/>
        <v/>
      </c>
      <c r="BG425" s="136" t="str">
        <f t="shared" si="246"/>
        <v/>
      </c>
      <c r="BH425" s="136" t="str">
        <f t="shared" si="247"/>
        <v/>
      </c>
      <c r="BI425" s="136" t="str">
        <f t="shared" si="248"/>
        <v/>
      </c>
      <c r="BJ425" s="136" t="str">
        <f t="shared" si="249"/>
        <v/>
      </c>
      <c r="BK425" s="136" t="str">
        <f t="shared" si="250"/>
        <v/>
      </c>
      <c r="BL425" s="136" t="str">
        <f t="shared" si="251"/>
        <v/>
      </c>
    </row>
    <row r="426" spans="1:64" s="3" customFormat="1" x14ac:dyDescent="0.35">
      <c r="A426" s="187"/>
      <c r="B426" s="188"/>
      <c r="C426" s="189"/>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2"/>
      <c r="AC426" s="136" t="str">
        <f t="shared" si="252"/>
        <v/>
      </c>
      <c r="AD426" s="136" t="str">
        <f t="shared" si="253"/>
        <v/>
      </c>
      <c r="AE426" s="136" t="str">
        <f t="shared" si="254"/>
        <v/>
      </c>
      <c r="AF426" s="136" t="str">
        <f t="shared" si="255"/>
        <v/>
      </c>
      <c r="AG426" s="136" t="str">
        <f t="shared" si="256"/>
        <v/>
      </c>
      <c r="AH426" s="136" t="str">
        <f t="shared" si="257"/>
        <v/>
      </c>
      <c r="AI426" s="136" t="str">
        <f t="shared" si="258"/>
        <v/>
      </c>
      <c r="AJ426" s="136" t="str">
        <f t="shared" si="259"/>
        <v/>
      </c>
      <c r="AK426" s="136" t="str">
        <f t="shared" si="260"/>
        <v/>
      </c>
      <c r="AL426" s="136" t="str">
        <f t="shared" si="261"/>
        <v/>
      </c>
      <c r="AM426" s="136" t="str">
        <f t="shared" si="262"/>
        <v/>
      </c>
      <c r="AN426" s="136" t="str">
        <f t="shared" si="263"/>
        <v/>
      </c>
      <c r="AO426" s="136" t="str">
        <f t="shared" si="264"/>
        <v/>
      </c>
      <c r="AP426" s="136" t="str">
        <f t="shared" si="265"/>
        <v/>
      </c>
      <c r="AQ426" s="136" t="str">
        <f t="shared" si="266"/>
        <v/>
      </c>
      <c r="AR426" s="136" t="str">
        <f t="shared" si="267"/>
        <v/>
      </c>
      <c r="AS426" s="136" t="str">
        <f t="shared" si="268"/>
        <v/>
      </c>
      <c r="AT426" s="136" t="str">
        <f t="shared" si="269"/>
        <v/>
      </c>
      <c r="AU426" s="136" t="str">
        <f t="shared" si="270"/>
        <v/>
      </c>
      <c r="AV426" s="136" t="str">
        <f t="shared" si="271"/>
        <v/>
      </c>
      <c r="AW426" s="136" t="str">
        <f t="shared" si="272"/>
        <v/>
      </c>
      <c r="AX426" s="136" t="str">
        <f t="shared" si="273"/>
        <v/>
      </c>
      <c r="AY426" s="136" t="str">
        <f t="shared" si="274"/>
        <v/>
      </c>
      <c r="AZ426" s="136" t="str">
        <f t="shared" si="275"/>
        <v/>
      </c>
      <c r="BA426" s="136" t="str">
        <f t="shared" si="276"/>
        <v/>
      </c>
      <c r="BB426" s="136" t="str">
        <f t="shared" si="277"/>
        <v/>
      </c>
      <c r="BC426" s="136" t="str">
        <f t="shared" si="242"/>
        <v/>
      </c>
      <c r="BD426" s="136" t="str">
        <f t="shared" si="243"/>
        <v/>
      </c>
      <c r="BE426" s="136" t="str">
        <f t="shared" si="244"/>
        <v/>
      </c>
      <c r="BF426" s="136" t="str">
        <f t="shared" si="245"/>
        <v/>
      </c>
      <c r="BG426" s="136" t="str">
        <f t="shared" si="246"/>
        <v/>
      </c>
      <c r="BH426" s="136" t="str">
        <f t="shared" si="247"/>
        <v/>
      </c>
      <c r="BI426" s="136" t="str">
        <f t="shared" si="248"/>
        <v/>
      </c>
      <c r="BJ426" s="136" t="str">
        <f t="shared" si="249"/>
        <v/>
      </c>
      <c r="BK426" s="136" t="str">
        <f t="shared" si="250"/>
        <v/>
      </c>
      <c r="BL426" s="136" t="str">
        <f t="shared" si="251"/>
        <v/>
      </c>
    </row>
    <row r="427" spans="1:64" s="3" customFormat="1" x14ac:dyDescent="0.35">
      <c r="A427" s="187"/>
      <c r="B427" s="188"/>
      <c r="C427" s="189"/>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2"/>
      <c r="AC427" s="136" t="str">
        <f t="shared" si="252"/>
        <v/>
      </c>
      <c r="AD427" s="136" t="str">
        <f t="shared" si="253"/>
        <v/>
      </c>
      <c r="AE427" s="136" t="str">
        <f t="shared" si="254"/>
        <v/>
      </c>
      <c r="AF427" s="136" t="str">
        <f t="shared" si="255"/>
        <v/>
      </c>
      <c r="AG427" s="136" t="str">
        <f t="shared" si="256"/>
        <v/>
      </c>
      <c r="AH427" s="136" t="str">
        <f t="shared" si="257"/>
        <v/>
      </c>
      <c r="AI427" s="136" t="str">
        <f t="shared" si="258"/>
        <v/>
      </c>
      <c r="AJ427" s="136" t="str">
        <f t="shared" si="259"/>
        <v/>
      </c>
      <c r="AK427" s="136" t="str">
        <f t="shared" si="260"/>
        <v/>
      </c>
      <c r="AL427" s="136" t="str">
        <f t="shared" si="261"/>
        <v/>
      </c>
      <c r="AM427" s="136" t="str">
        <f t="shared" si="262"/>
        <v/>
      </c>
      <c r="AN427" s="136" t="str">
        <f t="shared" si="263"/>
        <v/>
      </c>
      <c r="AO427" s="136" t="str">
        <f t="shared" si="264"/>
        <v/>
      </c>
      <c r="AP427" s="136" t="str">
        <f t="shared" si="265"/>
        <v/>
      </c>
      <c r="AQ427" s="136" t="str">
        <f t="shared" si="266"/>
        <v/>
      </c>
      <c r="AR427" s="136" t="str">
        <f t="shared" si="267"/>
        <v/>
      </c>
      <c r="AS427" s="136" t="str">
        <f t="shared" si="268"/>
        <v/>
      </c>
      <c r="AT427" s="136" t="str">
        <f t="shared" si="269"/>
        <v/>
      </c>
      <c r="AU427" s="136" t="str">
        <f t="shared" si="270"/>
        <v/>
      </c>
      <c r="AV427" s="136" t="str">
        <f t="shared" si="271"/>
        <v/>
      </c>
      <c r="AW427" s="136" t="str">
        <f t="shared" si="272"/>
        <v/>
      </c>
      <c r="AX427" s="136" t="str">
        <f t="shared" si="273"/>
        <v/>
      </c>
      <c r="AY427" s="136" t="str">
        <f t="shared" si="274"/>
        <v/>
      </c>
      <c r="AZ427" s="136" t="str">
        <f t="shared" si="275"/>
        <v/>
      </c>
      <c r="BA427" s="136" t="str">
        <f t="shared" si="276"/>
        <v/>
      </c>
      <c r="BB427" s="136" t="str">
        <f t="shared" si="277"/>
        <v/>
      </c>
      <c r="BC427" s="136" t="str">
        <f t="shared" si="242"/>
        <v/>
      </c>
      <c r="BD427" s="136" t="str">
        <f t="shared" si="243"/>
        <v/>
      </c>
      <c r="BE427" s="136" t="str">
        <f t="shared" si="244"/>
        <v/>
      </c>
      <c r="BF427" s="136" t="str">
        <f t="shared" si="245"/>
        <v/>
      </c>
      <c r="BG427" s="136" t="str">
        <f t="shared" si="246"/>
        <v/>
      </c>
      <c r="BH427" s="136" t="str">
        <f t="shared" si="247"/>
        <v/>
      </c>
      <c r="BI427" s="136" t="str">
        <f t="shared" si="248"/>
        <v/>
      </c>
      <c r="BJ427" s="136" t="str">
        <f t="shared" si="249"/>
        <v/>
      </c>
      <c r="BK427" s="136" t="str">
        <f t="shared" si="250"/>
        <v/>
      </c>
      <c r="BL427" s="136" t="str">
        <f t="shared" si="251"/>
        <v/>
      </c>
    </row>
    <row r="428" spans="1:64" s="3" customFormat="1" x14ac:dyDescent="0.35">
      <c r="A428" s="187"/>
      <c r="B428" s="188"/>
      <c r="C428" s="189"/>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2"/>
      <c r="AC428" s="136" t="str">
        <f t="shared" si="252"/>
        <v/>
      </c>
      <c r="AD428" s="136" t="str">
        <f t="shared" si="253"/>
        <v/>
      </c>
      <c r="AE428" s="136" t="str">
        <f t="shared" si="254"/>
        <v/>
      </c>
      <c r="AF428" s="136" t="str">
        <f t="shared" si="255"/>
        <v/>
      </c>
      <c r="AG428" s="136" t="str">
        <f t="shared" si="256"/>
        <v/>
      </c>
      <c r="AH428" s="136" t="str">
        <f t="shared" si="257"/>
        <v/>
      </c>
      <c r="AI428" s="136" t="str">
        <f t="shared" si="258"/>
        <v/>
      </c>
      <c r="AJ428" s="136" t="str">
        <f t="shared" si="259"/>
        <v/>
      </c>
      <c r="AK428" s="136" t="str">
        <f t="shared" si="260"/>
        <v/>
      </c>
      <c r="AL428" s="136" t="str">
        <f t="shared" si="261"/>
        <v/>
      </c>
      <c r="AM428" s="136" t="str">
        <f t="shared" si="262"/>
        <v/>
      </c>
      <c r="AN428" s="136" t="str">
        <f t="shared" si="263"/>
        <v/>
      </c>
      <c r="AO428" s="136" t="str">
        <f t="shared" si="264"/>
        <v/>
      </c>
      <c r="AP428" s="136" t="str">
        <f t="shared" si="265"/>
        <v/>
      </c>
      <c r="AQ428" s="136" t="str">
        <f t="shared" si="266"/>
        <v/>
      </c>
      <c r="AR428" s="136" t="str">
        <f t="shared" si="267"/>
        <v/>
      </c>
      <c r="AS428" s="136" t="str">
        <f t="shared" si="268"/>
        <v/>
      </c>
      <c r="AT428" s="136" t="str">
        <f t="shared" si="269"/>
        <v/>
      </c>
      <c r="AU428" s="136" t="str">
        <f t="shared" si="270"/>
        <v/>
      </c>
      <c r="AV428" s="136" t="str">
        <f t="shared" si="271"/>
        <v/>
      </c>
      <c r="AW428" s="136" t="str">
        <f t="shared" si="272"/>
        <v/>
      </c>
      <c r="AX428" s="136" t="str">
        <f t="shared" si="273"/>
        <v/>
      </c>
      <c r="AY428" s="136" t="str">
        <f t="shared" si="274"/>
        <v/>
      </c>
      <c r="AZ428" s="136" t="str">
        <f t="shared" si="275"/>
        <v/>
      </c>
      <c r="BA428" s="136" t="str">
        <f t="shared" si="276"/>
        <v/>
      </c>
      <c r="BB428" s="136" t="str">
        <f t="shared" si="277"/>
        <v/>
      </c>
      <c r="BC428" s="136" t="str">
        <f t="shared" si="242"/>
        <v/>
      </c>
      <c r="BD428" s="136" t="str">
        <f t="shared" si="243"/>
        <v/>
      </c>
      <c r="BE428" s="136" t="str">
        <f t="shared" si="244"/>
        <v/>
      </c>
      <c r="BF428" s="136" t="str">
        <f t="shared" si="245"/>
        <v/>
      </c>
      <c r="BG428" s="136" t="str">
        <f t="shared" si="246"/>
        <v/>
      </c>
      <c r="BH428" s="136" t="str">
        <f t="shared" si="247"/>
        <v/>
      </c>
      <c r="BI428" s="136" t="str">
        <f t="shared" si="248"/>
        <v/>
      </c>
      <c r="BJ428" s="136" t="str">
        <f t="shared" si="249"/>
        <v/>
      </c>
      <c r="BK428" s="136" t="str">
        <f t="shared" si="250"/>
        <v/>
      </c>
      <c r="BL428" s="136" t="str">
        <f t="shared" si="251"/>
        <v/>
      </c>
    </row>
    <row r="429" spans="1:64" s="3" customFormat="1" x14ac:dyDescent="0.35">
      <c r="A429" s="187"/>
      <c r="B429" s="188"/>
      <c r="C429" s="189"/>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2"/>
      <c r="AC429" s="136" t="str">
        <f t="shared" si="252"/>
        <v/>
      </c>
      <c r="AD429" s="136" t="str">
        <f t="shared" si="253"/>
        <v/>
      </c>
      <c r="AE429" s="136" t="str">
        <f t="shared" si="254"/>
        <v/>
      </c>
      <c r="AF429" s="136" t="str">
        <f t="shared" si="255"/>
        <v/>
      </c>
      <c r="AG429" s="136" t="str">
        <f t="shared" si="256"/>
        <v/>
      </c>
      <c r="AH429" s="136" t="str">
        <f t="shared" si="257"/>
        <v/>
      </c>
      <c r="AI429" s="136" t="str">
        <f t="shared" si="258"/>
        <v/>
      </c>
      <c r="AJ429" s="136" t="str">
        <f t="shared" si="259"/>
        <v/>
      </c>
      <c r="AK429" s="136" t="str">
        <f t="shared" si="260"/>
        <v/>
      </c>
      <c r="AL429" s="136" t="str">
        <f t="shared" si="261"/>
        <v/>
      </c>
      <c r="AM429" s="136" t="str">
        <f t="shared" si="262"/>
        <v/>
      </c>
      <c r="AN429" s="136" t="str">
        <f t="shared" si="263"/>
        <v/>
      </c>
      <c r="AO429" s="136" t="str">
        <f t="shared" si="264"/>
        <v/>
      </c>
      <c r="AP429" s="136" t="str">
        <f t="shared" si="265"/>
        <v/>
      </c>
      <c r="AQ429" s="136" t="str">
        <f t="shared" si="266"/>
        <v/>
      </c>
      <c r="AR429" s="136" t="str">
        <f t="shared" si="267"/>
        <v/>
      </c>
      <c r="AS429" s="136" t="str">
        <f t="shared" si="268"/>
        <v/>
      </c>
      <c r="AT429" s="136" t="str">
        <f t="shared" si="269"/>
        <v/>
      </c>
      <c r="AU429" s="136" t="str">
        <f t="shared" si="270"/>
        <v/>
      </c>
      <c r="AV429" s="136" t="str">
        <f t="shared" si="271"/>
        <v/>
      </c>
      <c r="AW429" s="136" t="str">
        <f t="shared" si="272"/>
        <v/>
      </c>
      <c r="AX429" s="136" t="str">
        <f t="shared" si="273"/>
        <v/>
      </c>
      <c r="AY429" s="136" t="str">
        <f t="shared" si="274"/>
        <v/>
      </c>
      <c r="AZ429" s="136" t="str">
        <f t="shared" si="275"/>
        <v/>
      </c>
      <c r="BA429" s="136" t="str">
        <f t="shared" si="276"/>
        <v/>
      </c>
      <c r="BB429" s="136" t="str">
        <f t="shared" si="277"/>
        <v/>
      </c>
      <c r="BC429" s="136" t="str">
        <f t="shared" si="242"/>
        <v/>
      </c>
      <c r="BD429" s="136" t="str">
        <f t="shared" si="243"/>
        <v/>
      </c>
      <c r="BE429" s="136" t="str">
        <f t="shared" si="244"/>
        <v/>
      </c>
      <c r="BF429" s="136" t="str">
        <f t="shared" si="245"/>
        <v/>
      </c>
      <c r="BG429" s="136" t="str">
        <f t="shared" si="246"/>
        <v/>
      </c>
      <c r="BH429" s="136" t="str">
        <f t="shared" si="247"/>
        <v/>
      </c>
      <c r="BI429" s="136" t="str">
        <f t="shared" si="248"/>
        <v/>
      </c>
      <c r="BJ429" s="136" t="str">
        <f t="shared" si="249"/>
        <v/>
      </c>
      <c r="BK429" s="136" t="str">
        <f t="shared" si="250"/>
        <v/>
      </c>
      <c r="BL429" s="136" t="str">
        <f t="shared" si="251"/>
        <v/>
      </c>
    </row>
    <row r="430" spans="1:64" s="3" customFormat="1" x14ac:dyDescent="0.35">
      <c r="A430" s="187"/>
      <c r="B430" s="188"/>
      <c r="C430" s="189"/>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2"/>
      <c r="AC430" s="136" t="str">
        <f t="shared" si="252"/>
        <v/>
      </c>
      <c r="AD430" s="136" t="str">
        <f t="shared" si="253"/>
        <v/>
      </c>
      <c r="AE430" s="136" t="str">
        <f t="shared" si="254"/>
        <v/>
      </c>
      <c r="AF430" s="136" t="str">
        <f t="shared" si="255"/>
        <v/>
      </c>
      <c r="AG430" s="136" t="str">
        <f t="shared" si="256"/>
        <v/>
      </c>
      <c r="AH430" s="136" t="str">
        <f t="shared" si="257"/>
        <v/>
      </c>
      <c r="AI430" s="136" t="str">
        <f t="shared" si="258"/>
        <v/>
      </c>
      <c r="AJ430" s="136" t="str">
        <f t="shared" si="259"/>
        <v/>
      </c>
      <c r="AK430" s="136" t="str">
        <f t="shared" si="260"/>
        <v/>
      </c>
      <c r="AL430" s="136" t="str">
        <f t="shared" si="261"/>
        <v/>
      </c>
      <c r="AM430" s="136" t="str">
        <f t="shared" si="262"/>
        <v/>
      </c>
      <c r="AN430" s="136" t="str">
        <f t="shared" si="263"/>
        <v/>
      </c>
      <c r="AO430" s="136" t="str">
        <f t="shared" si="264"/>
        <v/>
      </c>
      <c r="AP430" s="136" t="str">
        <f t="shared" si="265"/>
        <v/>
      </c>
      <c r="AQ430" s="136" t="str">
        <f t="shared" si="266"/>
        <v/>
      </c>
      <c r="AR430" s="136" t="str">
        <f t="shared" si="267"/>
        <v/>
      </c>
      <c r="AS430" s="136" t="str">
        <f t="shared" si="268"/>
        <v/>
      </c>
      <c r="AT430" s="136" t="str">
        <f t="shared" si="269"/>
        <v/>
      </c>
      <c r="AU430" s="136" t="str">
        <f t="shared" si="270"/>
        <v/>
      </c>
      <c r="AV430" s="136" t="str">
        <f t="shared" si="271"/>
        <v/>
      </c>
      <c r="AW430" s="136" t="str">
        <f t="shared" si="272"/>
        <v/>
      </c>
      <c r="AX430" s="136" t="str">
        <f t="shared" si="273"/>
        <v/>
      </c>
      <c r="AY430" s="136" t="str">
        <f t="shared" si="274"/>
        <v/>
      </c>
      <c r="AZ430" s="136" t="str">
        <f t="shared" si="275"/>
        <v/>
      </c>
      <c r="BA430" s="136" t="str">
        <f t="shared" si="276"/>
        <v/>
      </c>
      <c r="BB430" s="136" t="str">
        <f t="shared" si="277"/>
        <v/>
      </c>
      <c r="BC430" s="136" t="str">
        <f t="shared" si="242"/>
        <v/>
      </c>
      <c r="BD430" s="136" t="str">
        <f t="shared" si="243"/>
        <v/>
      </c>
      <c r="BE430" s="136" t="str">
        <f t="shared" si="244"/>
        <v/>
      </c>
      <c r="BF430" s="136" t="str">
        <f t="shared" si="245"/>
        <v/>
      </c>
      <c r="BG430" s="136" t="str">
        <f t="shared" si="246"/>
        <v/>
      </c>
      <c r="BH430" s="136" t="str">
        <f t="shared" si="247"/>
        <v/>
      </c>
      <c r="BI430" s="136" t="str">
        <f t="shared" si="248"/>
        <v/>
      </c>
      <c r="BJ430" s="136" t="str">
        <f t="shared" si="249"/>
        <v/>
      </c>
      <c r="BK430" s="136" t="str">
        <f t="shared" si="250"/>
        <v/>
      </c>
      <c r="BL430" s="136" t="str">
        <f t="shared" si="251"/>
        <v/>
      </c>
    </row>
    <row r="431" spans="1:64" s="3" customFormat="1" x14ac:dyDescent="0.35">
      <c r="A431" s="187"/>
      <c r="B431" s="188"/>
      <c r="C431" s="189"/>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2"/>
      <c r="AC431" s="136" t="str">
        <f t="shared" si="252"/>
        <v/>
      </c>
      <c r="AD431" s="136" t="str">
        <f t="shared" si="253"/>
        <v/>
      </c>
      <c r="AE431" s="136" t="str">
        <f t="shared" si="254"/>
        <v/>
      </c>
      <c r="AF431" s="136" t="str">
        <f t="shared" si="255"/>
        <v/>
      </c>
      <c r="AG431" s="136" t="str">
        <f t="shared" si="256"/>
        <v/>
      </c>
      <c r="AH431" s="136" t="str">
        <f t="shared" si="257"/>
        <v/>
      </c>
      <c r="AI431" s="136" t="str">
        <f t="shared" si="258"/>
        <v/>
      </c>
      <c r="AJ431" s="136" t="str">
        <f t="shared" si="259"/>
        <v/>
      </c>
      <c r="AK431" s="136" t="str">
        <f t="shared" si="260"/>
        <v/>
      </c>
      <c r="AL431" s="136" t="str">
        <f t="shared" si="261"/>
        <v/>
      </c>
      <c r="AM431" s="136" t="str">
        <f t="shared" si="262"/>
        <v/>
      </c>
      <c r="AN431" s="136" t="str">
        <f t="shared" si="263"/>
        <v/>
      </c>
      <c r="AO431" s="136" t="str">
        <f t="shared" si="264"/>
        <v/>
      </c>
      <c r="AP431" s="136" t="str">
        <f t="shared" si="265"/>
        <v/>
      </c>
      <c r="AQ431" s="136" t="str">
        <f t="shared" si="266"/>
        <v/>
      </c>
      <c r="AR431" s="136" t="str">
        <f t="shared" si="267"/>
        <v/>
      </c>
      <c r="AS431" s="136" t="str">
        <f t="shared" si="268"/>
        <v/>
      </c>
      <c r="AT431" s="136" t="str">
        <f t="shared" si="269"/>
        <v/>
      </c>
      <c r="AU431" s="136" t="str">
        <f t="shared" si="270"/>
        <v/>
      </c>
      <c r="AV431" s="136" t="str">
        <f t="shared" si="271"/>
        <v/>
      </c>
      <c r="AW431" s="136" t="str">
        <f t="shared" si="272"/>
        <v/>
      </c>
      <c r="AX431" s="136" t="str">
        <f t="shared" si="273"/>
        <v/>
      </c>
      <c r="AY431" s="136" t="str">
        <f t="shared" si="274"/>
        <v/>
      </c>
      <c r="AZ431" s="136" t="str">
        <f t="shared" si="275"/>
        <v/>
      </c>
      <c r="BA431" s="136" t="str">
        <f t="shared" si="276"/>
        <v/>
      </c>
      <c r="BB431" s="136" t="str">
        <f t="shared" si="277"/>
        <v/>
      </c>
      <c r="BC431" s="136" t="str">
        <f t="shared" si="242"/>
        <v/>
      </c>
      <c r="BD431" s="136" t="str">
        <f t="shared" si="243"/>
        <v/>
      </c>
      <c r="BE431" s="136" t="str">
        <f t="shared" si="244"/>
        <v/>
      </c>
      <c r="BF431" s="136" t="str">
        <f t="shared" si="245"/>
        <v/>
      </c>
      <c r="BG431" s="136" t="str">
        <f t="shared" si="246"/>
        <v/>
      </c>
      <c r="BH431" s="136" t="str">
        <f t="shared" si="247"/>
        <v/>
      </c>
      <c r="BI431" s="136" t="str">
        <f t="shared" si="248"/>
        <v/>
      </c>
      <c r="BJ431" s="136" t="str">
        <f t="shared" si="249"/>
        <v/>
      </c>
      <c r="BK431" s="136" t="str">
        <f t="shared" si="250"/>
        <v/>
      </c>
      <c r="BL431" s="136" t="str">
        <f t="shared" si="251"/>
        <v/>
      </c>
    </row>
    <row r="432" spans="1:64" s="3" customFormat="1" x14ac:dyDescent="0.35">
      <c r="A432" s="187"/>
      <c r="B432" s="188"/>
      <c r="C432" s="189"/>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2"/>
      <c r="AC432" s="136" t="str">
        <f t="shared" si="252"/>
        <v/>
      </c>
      <c r="AD432" s="136" t="str">
        <f t="shared" si="253"/>
        <v/>
      </c>
      <c r="AE432" s="136" t="str">
        <f t="shared" si="254"/>
        <v/>
      </c>
      <c r="AF432" s="136" t="str">
        <f t="shared" si="255"/>
        <v/>
      </c>
      <c r="AG432" s="136" t="str">
        <f t="shared" si="256"/>
        <v/>
      </c>
      <c r="AH432" s="136" t="str">
        <f t="shared" si="257"/>
        <v/>
      </c>
      <c r="AI432" s="136" t="str">
        <f t="shared" si="258"/>
        <v/>
      </c>
      <c r="AJ432" s="136" t="str">
        <f t="shared" si="259"/>
        <v/>
      </c>
      <c r="AK432" s="136" t="str">
        <f t="shared" si="260"/>
        <v/>
      </c>
      <c r="AL432" s="136" t="str">
        <f t="shared" si="261"/>
        <v/>
      </c>
      <c r="AM432" s="136" t="str">
        <f t="shared" si="262"/>
        <v/>
      </c>
      <c r="AN432" s="136" t="str">
        <f t="shared" si="263"/>
        <v/>
      </c>
      <c r="AO432" s="136" t="str">
        <f t="shared" si="264"/>
        <v/>
      </c>
      <c r="AP432" s="136" t="str">
        <f t="shared" si="265"/>
        <v/>
      </c>
      <c r="AQ432" s="136" t="str">
        <f t="shared" si="266"/>
        <v/>
      </c>
      <c r="AR432" s="136" t="str">
        <f t="shared" si="267"/>
        <v/>
      </c>
      <c r="AS432" s="136" t="str">
        <f t="shared" si="268"/>
        <v/>
      </c>
      <c r="AT432" s="136" t="str">
        <f t="shared" si="269"/>
        <v/>
      </c>
      <c r="AU432" s="136" t="str">
        <f t="shared" si="270"/>
        <v/>
      </c>
      <c r="AV432" s="136" t="str">
        <f t="shared" si="271"/>
        <v/>
      </c>
      <c r="AW432" s="136" t="str">
        <f t="shared" si="272"/>
        <v/>
      </c>
      <c r="AX432" s="136" t="str">
        <f t="shared" si="273"/>
        <v/>
      </c>
      <c r="AY432" s="136" t="str">
        <f t="shared" si="274"/>
        <v/>
      </c>
      <c r="AZ432" s="136" t="str">
        <f t="shared" si="275"/>
        <v/>
      </c>
      <c r="BA432" s="136" t="str">
        <f t="shared" si="276"/>
        <v/>
      </c>
      <c r="BB432" s="136" t="str">
        <f t="shared" si="277"/>
        <v/>
      </c>
      <c r="BC432" s="136" t="str">
        <f t="shared" si="242"/>
        <v/>
      </c>
      <c r="BD432" s="136" t="str">
        <f t="shared" si="243"/>
        <v/>
      </c>
      <c r="BE432" s="136" t="str">
        <f t="shared" si="244"/>
        <v/>
      </c>
      <c r="BF432" s="136" t="str">
        <f t="shared" si="245"/>
        <v/>
      </c>
      <c r="BG432" s="136" t="str">
        <f t="shared" si="246"/>
        <v/>
      </c>
      <c r="BH432" s="136" t="str">
        <f t="shared" si="247"/>
        <v/>
      </c>
      <c r="BI432" s="136" t="str">
        <f t="shared" si="248"/>
        <v/>
      </c>
      <c r="BJ432" s="136" t="str">
        <f t="shared" si="249"/>
        <v/>
      </c>
      <c r="BK432" s="136" t="str">
        <f t="shared" si="250"/>
        <v/>
      </c>
      <c r="BL432" s="136" t="str">
        <f t="shared" si="251"/>
        <v/>
      </c>
    </row>
    <row r="433" spans="1:64" s="3" customFormat="1" x14ac:dyDescent="0.35">
      <c r="A433" s="187"/>
      <c r="B433" s="188"/>
      <c r="C433" s="189"/>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2"/>
      <c r="AC433" s="136" t="str">
        <f t="shared" si="252"/>
        <v/>
      </c>
      <c r="AD433" s="136" t="str">
        <f t="shared" si="253"/>
        <v/>
      </c>
      <c r="AE433" s="136" t="str">
        <f t="shared" si="254"/>
        <v/>
      </c>
      <c r="AF433" s="136" t="str">
        <f t="shared" si="255"/>
        <v/>
      </c>
      <c r="AG433" s="136" t="str">
        <f t="shared" si="256"/>
        <v/>
      </c>
      <c r="AH433" s="136" t="str">
        <f t="shared" si="257"/>
        <v/>
      </c>
      <c r="AI433" s="136" t="str">
        <f t="shared" si="258"/>
        <v/>
      </c>
      <c r="AJ433" s="136" t="str">
        <f t="shared" si="259"/>
        <v/>
      </c>
      <c r="AK433" s="136" t="str">
        <f t="shared" si="260"/>
        <v/>
      </c>
      <c r="AL433" s="136" t="str">
        <f t="shared" si="261"/>
        <v/>
      </c>
      <c r="AM433" s="136" t="str">
        <f t="shared" si="262"/>
        <v/>
      </c>
      <c r="AN433" s="136" t="str">
        <f t="shared" si="263"/>
        <v/>
      </c>
      <c r="AO433" s="136" t="str">
        <f t="shared" si="264"/>
        <v/>
      </c>
      <c r="AP433" s="136" t="str">
        <f t="shared" si="265"/>
        <v/>
      </c>
      <c r="AQ433" s="136" t="str">
        <f t="shared" si="266"/>
        <v/>
      </c>
      <c r="AR433" s="136" t="str">
        <f t="shared" si="267"/>
        <v/>
      </c>
      <c r="AS433" s="136" t="str">
        <f t="shared" si="268"/>
        <v/>
      </c>
      <c r="AT433" s="136" t="str">
        <f t="shared" si="269"/>
        <v/>
      </c>
      <c r="AU433" s="136" t="str">
        <f t="shared" si="270"/>
        <v/>
      </c>
      <c r="AV433" s="136" t="str">
        <f t="shared" si="271"/>
        <v/>
      </c>
      <c r="AW433" s="136" t="str">
        <f t="shared" si="272"/>
        <v/>
      </c>
      <c r="AX433" s="136" t="str">
        <f t="shared" si="273"/>
        <v/>
      </c>
      <c r="AY433" s="136" t="str">
        <f t="shared" si="274"/>
        <v/>
      </c>
      <c r="AZ433" s="136" t="str">
        <f t="shared" si="275"/>
        <v/>
      </c>
      <c r="BA433" s="136" t="str">
        <f t="shared" si="276"/>
        <v/>
      </c>
      <c r="BB433" s="136" t="str">
        <f t="shared" si="277"/>
        <v/>
      </c>
      <c r="BC433" s="136" t="str">
        <f t="shared" si="242"/>
        <v/>
      </c>
      <c r="BD433" s="136" t="str">
        <f t="shared" si="243"/>
        <v/>
      </c>
      <c r="BE433" s="136" t="str">
        <f t="shared" si="244"/>
        <v/>
      </c>
      <c r="BF433" s="136" t="str">
        <f t="shared" si="245"/>
        <v/>
      </c>
      <c r="BG433" s="136" t="str">
        <f t="shared" si="246"/>
        <v/>
      </c>
      <c r="BH433" s="136" t="str">
        <f t="shared" si="247"/>
        <v/>
      </c>
      <c r="BI433" s="136" t="str">
        <f t="shared" si="248"/>
        <v/>
      </c>
      <c r="BJ433" s="136" t="str">
        <f t="shared" si="249"/>
        <v/>
      </c>
      <c r="BK433" s="136" t="str">
        <f t="shared" si="250"/>
        <v/>
      </c>
      <c r="BL433" s="136" t="str">
        <f t="shared" si="251"/>
        <v/>
      </c>
    </row>
    <row r="434" spans="1:64" s="3" customFormat="1" x14ac:dyDescent="0.35">
      <c r="A434" s="187"/>
      <c r="B434" s="188"/>
      <c r="C434" s="189"/>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2"/>
      <c r="AC434" s="136" t="str">
        <f t="shared" si="252"/>
        <v/>
      </c>
      <c r="AD434" s="136" t="str">
        <f t="shared" si="253"/>
        <v/>
      </c>
      <c r="AE434" s="136" t="str">
        <f t="shared" si="254"/>
        <v/>
      </c>
      <c r="AF434" s="136" t="str">
        <f t="shared" si="255"/>
        <v/>
      </c>
      <c r="AG434" s="136" t="str">
        <f t="shared" si="256"/>
        <v/>
      </c>
      <c r="AH434" s="136" t="str">
        <f t="shared" si="257"/>
        <v/>
      </c>
      <c r="AI434" s="136" t="str">
        <f t="shared" si="258"/>
        <v/>
      </c>
      <c r="AJ434" s="136" t="str">
        <f t="shared" si="259"/>
        <v/>
      </c>
      <c r="AK434" s="136" t="str">
        <f t="shared" si="260"/>
        <v/>
      </c>
      <c r="AL434" s="136" t="str">
        <f t="shared" si="261"/>
        <v/>
      </c>
      <c r="AM434" s="136" t="str">
        <f t="shared" si="262"/>
        <v/>
      </c>
      <c r="AN434" s="136" t="str">
        <f t="shared" si="263"/>
        <v/>
      </c>
      <c r="AO434" s="136" t="str">
        <f t="shared" si="264"/>
        <v/>
      </c>
      <c r="AP434" s="136" t="str">
        <f t="shared" si="265"/>
        <v/>
      </c>
      <c r="AQ434" s="136" t="str">
        <f t="shared" si="266"/>
        <v/>
      </c>
      <c r="AR434" s="136" t="str">
        <f t="shared" si="267"/>
        <v/>
      </c>
      <c r="AS434" s="136" t="str">
        <f t="shared" si="268"/>
        <v/>
      </c>
      <c r="AT434" s="136" t="str">
        <f t="shared" si="269"/>
        <v/>
      </c>
      <c r="AU434" s="136" t="str">
        <f t="shared" si="270"/>
        <v/>
      </c>
      <c r="AV434" s="136" t="str">
        <f t="shared" si="271"/>
        <v/>
      </c>
      <c r="AW434" s="136" t="str">
        <f t="shared" si="272"/>
        <v/>
      </c>
      <c r="AX434" s="136" t="str">
        <f t="shared" si="273"/>
        <v/>
      </c>
      <c r="AY434" s="136" t="str">
        <f t="shared" si="274"/>
        <v/>
      </c>
      <c r="AZ434" s="136" t="str">
        <f t="shared" si="275"/>
        <v/>
      </c>
      <c r="BA434" s="136" t="str">
        <f t="shared" si="276"/>
        <v/>
      </c>
      <c r="BB434" s="136" t="str">
        <f t="shared" si="277"/>
        <v/>
      </c>
      <c r="BC434" s="136" t="str">
        <f t="shared" si="242"/>
        <v/>
      </c>
      <c r="BD434" s="136" t="str">
        <f t="shared" si="243"/>
        <v/>
      </c>
      <c r="BE434" s="136" t="str">
        <f t="shared" si="244"/>
        <v/>
      </c>
      <c r="BF434" s="136" t="str">
        <f t="shared" si="245"/>
        <v/>
      </c>
      <c r="BG434" s="136" t="str">
        <f t="shared" si="246"/>
        <v/>
      </c>
      <c r="BH434" s="136" t="str">
        <f t="shared" si="247"/>
        <v/>
      </c>
      <c r="BI434" s="136" t="str">
        <f t="shared" si="248"/>
        <v/>
      </c>
      <c r="BJ434" s="136" t="str">
        <f t="shared" si="249"/>
        <v/>
      </c>
      <c r="BK434" s="136" t="str">
        <f t="shared" si="250"/>
        <v/>
      </c>
      <c r="BL434" s="136" t="str">
        <f t="shared" si="251"/>
        <v/>
      </c>
    </row>
    <row r="435" spans="1:64" s="3" customFormat="1" x14ac:dyDescent="0.35">
      <c r="A435" s="187"/>
      <c r="B435" s="188"/>
      <c r="C435" s="189"/>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2"/>
      <c r="AC435" s="136" t="str">
        <f t="shared" si="252"/>
        <v/>
      </c>
      <c r="AD435" s="136" t="str">
        <f t="shared" si="253"/>
        <v/>
      </c>
      <c r="AE435" s="136" t="str">
        <f t="shared" si="254"/>
        <v/>
      </c>
      <c r="AF435" s="136" t="str">
        <f t="shared" si="255"/>
        <v/>
      </c>
      <c r="AG435" s="136" t="str">
        <f t="shared" si="256"/>
        <v/>
      </c>
      <c r="AH435" s="136" t="str">
        <f t="shared" si="257"/>
        <v/>
      </c>
      <c r="AI435" s="136" t="str">
        <f t="shared" si="258"/>
        <v/>
      </c>
      <c r="AJ435" s="136" t="str">
        <f t="shared" si="259"/>
        <v/>
      </c>
      <c r="AK435" s="136" t="str">
        <f t="shared" si="260"/>
        <v/>
      </c>
      <c r="AL435" s="136" t="str">
        <f t="shared" si="261"/>
        <v/>
      </c>
      <c r="AM435" s="136" t="str">
        <f t="shared" si="262"/>
        <v/>
      </c>
      <c r="AN435" s="136" t="str">
        <f t="shared" si="263"/>
        <v/>
      </c>
      <c r="AO435" s="136" t="str">
        <f t="shared" si="264"/>
        <v/>
      </c>
      <c r="AP435" s="136" t="str">
        <f t="shared" si="265"/>
        <v/>
      </c>
      <c r="AQ435" s="136" t="str">
        <f t="shared" si="266"/>
        <v/>
      </c>
      <c r="AR435" s="136" t="str">
        <f t="shared" si="267"/>
        <v/>
      </c>
      <c r="AS435" s="136" t="str">
        <f t="shared" si="268"/>
        <v/>
      </c>
      <c r="AT435" s="136" t="str">
        <f t="shared" si="269"/>
        <v/>
      </c>
      <c r="AU435" s="136" t="str">
        <f t="shared" si="270"/>
        <v/>
      </c>
      <c r="AV435" s="136" t="str">
        <f t="shared" si="271"/>
        <v/>
      </c>
      <c r="AW435" s="136" t="str">
        <f t="shared" si="272"/>
        <v/>
      </c>
      <c r="AX435" s="136" t="str">
        <f t="shared" si="273"/>
        <v/>
      </c>
      <c r="AY435" s="136" t="str">
        <f t="shared" si="274"/>
        <v/>
      </c>
      <c r="AZ435" s="136" t="str">
        <f t="shared" si="275"/>
        <v/>
      </c>
      <c r="BA435" s="136" t="str">
        <f t="shared" si="276"/>
        <v/>
      </c>
      <c r="BB435" s="136" t="str">
        <f t="shared" si="277"/>
        <v/>
      </c>
      <c r="BC435" s="136" t="str">
        <f t="shared" si="242"/>
        <v/>
      </c>
      <c r="BD435" s="136" t="str">
        <f t="shared" si="243"/>
        <v/>
      </c>
      <c r="BE435" s="136" t="str">
        <f t="shared" si="244"/>
        <v/>
      </c>
      <c r="BF435" s="136" t="str">
        <f t="shared" si="245"/>
        <v/>
      </c>
      <c r="BG435" s="136" t="str">
        <f t="shared" si="246"/>
        <v/>
      </c>
      <c r="BH435" s="136" t="str">
        <f t="shared" si="247"/>
        <v/>
      </c>
      <c r="BI435" s="136" t="str">
        <f t="shared" si="248"/>
        <v/>
      </c>
      <c r="BJ435" s="136" t="str">
        <f t="shared" si="249"/>
        <v/>
      </c>
      <c r="BK435" s="136" t="str">
        <f t="shared" si="250"/>
        <v/>
      </c>
      <c r="BL435" s="136" t="str">
        <f t="shared" si="251"/>
        <v/>
      </c>
    </row>
    <row r="436" spans="1:64" s="3" customFormat="1" x14ac:dyDescent="0.35">
      <c r="A436" s="187"/>
      <c r="B436" s="188"/>
      <c r="C436" s="189"/>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2"/>
      <c r="AC436" s="136" t="str">
        <f t="shared" si="252"/>
        <v/>
      </c>
      <c r="AD436" s="136" t="str">
        <f t="shared" si="253"/>
        <v/>
      </c>
      <c r="AE436" s="136" t="str">
        <f t="shared" si="254"/>
        <v/>
      </c>
      <c r="AF436" s="136" t="str">
        <f t="shared" si="255"/>
        <v/>
      </c>
      <c r="AG436" s="136" t="str">
        <f t="shared" si="256"/>
        <v/>
      </c>
      <c r="AH436" s="136" t="str">
        <f t="shared" si="257"/>
        <v/>
      </c>
      <c r="AI436" s="136" t="str">
        <f t="shared" si="258"/>
        <v/>
      </c>
      <c r="AJ436" s="136" t="str">
        <f t="shared" si="259"/>
        <v/>
      </c>
      <c r="AK436" s="136" t="str">
        <f t="shared" si="260"/>
        <v/>
      </c>
      <c r="AL436" s="136" t="str">
        <f t="shared" si="261"/>
        <v/>
      </c>
      <c r="AM436" s="136" t="str">
        <f t="shared" si="262"/>
        <v/>
      </c>
      <c r="AN436" s="136" t="str">
        <f t="shared" si="263"/>
        <v/>
      </c>
      <c r="AO436" s="136" t="str">
        <f t="shared" si="264"/>
        <v/>
      </c>
      <c r="AP436" s="136" t="str">
        <f t="shared" si="265"/>
        <v/>
      </c>
      <c r="AQ436" s="136" t="str">
        <f t="shared" si="266"/>
        <v/>
      </c>
      <c r="AR436" s="136" t="str">
        <f t="shared" si="267"/>
        <v/>
      </c>
      <c r="AS436" s="136" t="str">
        <f t="shared" si="268"/>
        <v/>
      </c>
      <c r="AT436" s="136" t="str">
        <f t="shared" si="269"/>
        <v/>
      </c>
      <c r="AU436" s="136" t="str">
        <f t="shared" si="270"/>
        <v/>
      </c>
      <c r="AV436" s="136" t="str">
        <f t="shared" si="271"/>
        <v/>
      </c>
      <c r="AW436" s="136" t="str">
        <f t="shared" si="272"/>
        <v/>
      </c>
      <c r="AX436" s="136" t="str">
        <f t="shared" si="273"/>
        <v/>
      </c>
      <c r="AY436" s="136" t="str">
        <f t="shared" si="274"/>
        <v/>
      </c>
      <c r="AZ436" s="136" t="str">
        <f t="shared" si="275"/>
        <v/>
      </c>
      <c r="BA436" s="136" t="str">
        <f t="shared" si="276"/>
        <v/>
      </c>
      <c r="BB436" s="136" t="str">
        <f t="shared" si="277"/>
        <v/>
      </c>
      <c r="BC436" s="136" t="str">
        <f t="shared" si="242"/>
        <v/>
      </c>
      <c r="BD436" s="136" t="str">
        <f t="shared" si="243"/>
        <v/>
      </c>
      <c r="BE436" s="136" t="str">
        <f t="shared" si="244"/>
        <v/>
      </c>
      <c r="BF436" s="136" t="str">
        <f t="shared" si="245"/>
        <v/>
      </c>
      <c r="BG436" s="136" t="str">
        <f t="shared" si="246"/>
        <v/>
      </c>
      <c r="BH436" s="136" t="str">
        <f t="shared" si="247"/>
        <v/>
      </c>
      <c r="BI436" s="136" t="str">
        <f t="shared" si="248"/>
        <v/>
      </c>
      <c r="BJ436" s="136" t="str">
        <f t="shared" si="249"/>
        <v/>
      </c>
      <c r="BK436" s="136" t="str">
        <f t="shared" si="250"/>
        <v/>
      </c>
      <c r="BL436" s="136" t="str">
        <f t="shared" si="251"/>
        <v/>
      </c>
    </row>
    <row r="437" spans="1:64" s="3" customFormat="1" x14ac:dyDescent="0.35">
      <c r="A437" s="187"/>
      <c r="B437" s="188"/>
      <c r="C437" s="189"/>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2"/>
      <c r="AC437" s="136" t="str">
        <f t="shared" si="252"/>
        <v/>
      </c>
      <c r="AD437" s="136" t="str">
        <f t="shared" si="253"/>
        <v/>
      </c>
      <c r="AE437" s="136" t="str">
        <f t="shared" si="254"/>
        <v/>
      </c>
      <c r="AF437" s="136" t="str">
        <f t="shared" si="255"/>
        <v/>
      </c>
      <c r="AG437" s="136" t="str">
        <f t="shared" si="256"/>
        <v/>
      </c>
      <c r="AH437" s="136" t="str">
        <f t="shared" si="257"/>
        <v/>
      </c>
      <c r="AI437" s="136" t="str">
        <f t="shared" si="258"/>
        <v/>
      </c>
      <c r="AJ437" s="136" t="str">
        <f t="shared" si="259"/>
        <v/>
      </c>
      <c r="AK437" s="136" t="str">
        <f t="shared" si="260"/>
        <v/>
      </c>
      <c r="AL437" s="136" t="str">
        <f t="shared" si="261"/>
        <v/>
      </c>
      <c r="AM437" s="136" t="str">
        <f t="shared" si="262"/>
        <v/>
      </c>
      <c r="AN437" s="136" t="str">
        <f t="shared" si="263"/>
        <v/>
      </c>
      <c r="AO437" s="136" t="str">
        <f t="shared" si="264"/>
        <v/>
      </c>
      <c r="AP437" s="136" t="str">
        <f t="shared" si="265"/>
        <v/>
      </c>
      <c r="AQ437" s="136" t="str">
        <f t="shared" si="266"/>
        <v/>
      </c>
      <c r="AR437" s="136" t="str">
        <f t="shared" si="267"/>
        <v/>
      </c>
      <c r="AS437" s="136" t="str">
        <f t="shared" si="268"/>
        <v/>
      </c>
      <c r="AT437" s="136" t="str">
        <f t="shared" si="269"/>
        <v/>
      </c>
      <c r="AU437" s="136" t="str">
        <f t="shared" si="270"/>
        <v/>
      </c>
      <c r="AV437" s="136" t="str">
        <f t="shared" si="271"/>
        <v/>
      </c>
      <c r="AW437" s="136" t="str">
        <f t="shared" si="272"/>
        <v/>
      </c>
      <c r="AX437" s="136" t="str">
        <f t="shared" si="273"/>
        <v/>
      </c>
      <c r="AY437" s="136" t="str">
        <f t="shared" si="274"/>
        <v/>
      </c>
      <c r="AZ437" s="136" t="str">
        <f t="shared" si="275"/>
        <v/>
      </c>
      <c r="BA437" s="136" t="str">
        <f t="shared" si="276"/>
        <v/>
      </c>
      <c r="BB437" s="136" t="str">
        <f t="shared" si="277"/>
        <v/>
      </c>
      <c r="BC437" s="136" t="str">
        <f t="shared" si="242"/>
        <v/>
      </c>
      <c r="BD437" s="136" t="str">
        <f t="shared" si="243"/>
        <v/>
      </c>
      <c r="BE437" s="136" t="str">
        <f t="shared" si="244"/>
        <v/>
      </c>
      <c r="BF437" s="136" t="str">
        <f t="shared" si="245"/>
        <v/>
      </c>
      <c r="BG437" s="136" t="str">
        <f t="shared" si="246"/>
        <v/>
      </c>
      <c r="BH437" s="136" t="str">
        <f t="shared" si="247"/>
        <v/>
      </c>
      <c r="BI437" s="136" t="str">
        <f t="shared" si="248"/>
        <v/>
      </c>
      <c r="BJ437" s="136" t="str">
        <f t="shared" si="249"/>
        <v/>
      </c>
      <c r="BK437" s="136" t="str">
        <f t="shared" si="250"/>
        <v/>
      </c>
      <c r="BL437" s="136" t="str">
        <f t="shared" si="251"/>
        <v/>
      </c>
    </row>
    <row r="438" spans="1:64" s="3" customFormat="1" x14ac:dyDescent="0.35">
      <c r="A438" s="187"/>
      <c r="B438" s="188"/>
      <c r="C438" s="189"/>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2"/>
      <c r="AC438" s="136" t="str">
        <f t="shared" si="252"/>
        <v/>
      </c>
      <c r="AD438" s="136" t="str">
        <f t="shared" si="253"/>
        <v/>
      </c>
      <c r="AE438" s="136" t="str">
        <f t="shared" si="254"/>
        <v/>
      </c>
      <c r="AF438" s="136" t="str">
        <f t="shared" si="255"/>
        <v/>
      </c>
      <c r="AG438" s="136" t="str">
        <f t="shared" si="256"/>
        <v/>
      </c>
      <c r="AH438" s="136" t="str">
        <f t="shared" si="257"/>
        <v/>
      </c>
      <c r="AI438" s="136" t="str">
        <f t="shared" si="258"/>
        <v/>
      </c>
      <c r="AJ438" s="136" t="str">
        <f t="shared" si="259"/>
        <v/>
      </c>
      <c r="AK438" s="136" t="str">
        <f t="shared" si="260"/>
        <v/>
      </c>
      <c r="AL438" s="136" t="str">
        <f t="shared" si="261"/>
        <v/>
      </c>
      <c r="AM438" s="136" t="str">
        <f t="shared" si="262"/>
        <v/>
      </c>
      <c r="AN438" s="136" t="str">
        <f t="shared" si="263"/>
        <v/>
      </c>
      <c r="AO438" s="136" t="str">
        <f t="shared" si="264"/>
        <v/>
      </c>
      <c r="AP438" s="136" t="str">
        <f t="shared" si="265"/>
        <v/>
      </c>
      <c r="AQ438" s="136" t="str">
        <f t="shared" si="266"/>
        <v/>
      </c>
      <c r="AR438" s="136" t="str">
        <f t="shared" si="267"/>
        <v/>
      </c>
      <c r="AS438" s="136" t="str">
        <f t="shared" si="268"/>
        <v/>
      </c>
      <c r="AT438" s="136" t="str">
        <f t="shared" si="269"/>
        <v/>
      </c>
      <c r="AU438" s="136" t="str">
        <f t="shared" si="270"/>
        <v/>
      </c>
      <c r="AV438" s="136" t="str">
        <f t="shared" si="271"/>
        <v/>
      </c>
      <c r="AW438" s="136" t="str">
        <f t="shared" si="272"/>
        <v/>
      </c>
      <c r="AX438" s="136" t="str">
        <f t="shared" si="273"/>
        <v/>
      </c>
      <c r="AY438" s="136" t="str">
        <f t="shared" si="274"/>
        <v/>
      </c>
      <c r="AZ438" s="136" t="str">
        <f t="shared" si="275"/>
        <v/>
      </c>
      <c r="BA438" s="136" t="str">
        <f t="shared" si="276"/>
        <v/>
      </c>
      <c r="BB438" s="136" t="str">
        <f t="shared" si="277"/>
        <v/>
      </c>
      <c r="BC438" s="136" t="str">
        <f t="shared" si="242"/>
        <v/>
      </c>
      <c r="BD438" s="136" t="str">
        <f t="shared" si="243"/>
        <v/>
      </c>
      <c r="BE438" s="136" t="str">
        <f t="shared" si="244"/>
        <v/>
      </c>
      <c r="BF438" s="136" t="str">
        <f t="shared" si="245"/>
        <v/>
      </c>
      <c r="BG438" s="136" t="str">
        <f t="shared" si="246"/>
        <v/>
      </c>
      <c r="BH438" s="136" t="str">
        <f t="shared" si="247"/>
        <v/>
      </c>
      <c r="BI438" s="136" t="str">
        <f t="shared" si="248"/>
        <v/>
      </c>
      <c r="BJ438" s="136" t="str">
        <f t="shared" si="249"/>
        <v/>
      </c>
      <c r="BK438" s="136" t="str">
        <f t="shared" si="250"/>
        <v/>
      </c>
      <c r="BL438" s="136" t="str">
        <f t="shared" si="251"/>
        <v/>
      </c>
    </row>
    <row r="439" spans="1:64" s="3" customFormat="1" x14ac:dyDescent="0.35">
      <c r="A439" s="187"/>
      <c r="B439" s="188"/>
      <c r="C439" s="189"/>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2"/>
      <c r="AC439" s="136" t="str">
        <f t="shared" si="252"/>
        <v/>
      </c>
      <c r="AD439" s="136" t="str">
        <f t="shared" si="253"/>
        <v/>
      </c>
      <c r="AE439" s="136" t="str">
        <f t="shared" si="254"/>
        <v/>
      </c>
      <c r="AF439" s="136" t="str">
        <f t="shared" si="255"/>
        <v/>
      </c>
      <c r="AG439" s="136" t="str">
        <f t="shared" si="256"/>
        <v/>
      </c>
      <c r="AH439" s="136" t="str">
        <f t="shared" si="257"/>
        <v/>
      </c>
      <c r="AI439" s="136" t="str">
        <f t="shared" si="258"/>
        <v/>
      </c>
      <c r="AJ439" s="136" t="str">
        <f t="shared" si="259"/>
        <v/>
      </c>
      <c r="AK439" s="136" t="str">
        <f t="shared" si="260"/>
        <v/>
      </c>
      <c r="AL439" s="136" t="str">
        <f t="shared" si="261"/>
        <v/>
      </c>
      <c r="AM439" s="136" t="str">
        <f t="shared" si="262"/>
        <v/>
      </c>
      <c r="AN439" s="136" t="str">
        <f t="shared" si="263"/>
        <v/>
      </c>
      <c r="AO439" s="136" t="str">
        <f t="shared" si="264"/>
        <v/>
      </c>
      <c r="AP439" s="136" t="str">
        <f t="shared" si="265"/>
        <v/>
      </c>
      <c r="AQ439" s="136" t="str">
        <f t="shared" si="266"/>
        <v/>
      </c>
      <c r="AR439" s="136" t="str">
        <f t="shared" si="267"/>
        <v/>
      </c>
      <c r="AS439" s="136" t="str">
        <f t="shared" si="268"/>
        <v/>
      </c>
      <c r="AT439" s="136" t="str">
        <f t="shared" si="269"/>
        <v/>
      </c>
      <c r="AU439" s="136" t="str">
        <f t="shared" si="270"/>
        <v/>
      </c>
      <c r="AV439" s="136" t="str">
        <f t="shared" si="271"/>
        <v/>
      </c>
      <c r="AW439" s="136" t="str">
        <f t="shared" si="272"/>
        <v/>
      </c>
      <c r="AX439" s="136" t="str">
        <f t="shared" si="273"/>
        <v/>
      </c>
      <c r="AY439" s="136" t="str">
        <f t="shared" si="274"/>
        <v/>
      </c>
      <c r="AZ439" s="136" t="str">
        <f t="shared" si="275"/>
        <v/>
      </c>
      <c r="BA439" s="136" t="str">
        <f t="shared" si="276"/>
        <v/>
      </c>
      <c r="BB439" s="136" t="str">
        <f t="shared" si="277"/>
        <v/>
      </c>
      <c r="BC439" s="136" t="str">
        <f t="shared" si="242"/>
        <v/>
      </c>
      <c r="BD439" s="136" t="str">
        <f t="shared" si="243"/>
        <v/>
      </c>
      <c r="BE439" s="136" t="str">
        <f t="shared" si="244"/>
        <v/>
      </c>
      <c r="BF439" s="136" t="str">
        <f t="shared" si="245"/>
        <v/>
      </c>
      <c r="BG439" s="136" t="str">
        <f t="shared" si="246"/>
        <v/>
      </c>
      <c r="BH439" s="136" t="str">
        <f t="shared" si="247"/>
        <v/>
      </c>
      <c r="BI439" s="136" t="str">
        <f t="shared" si="248"/>
        <v/>
      </c>
      <c r="BJ439" s="136" t="str">
        <f t="shared" si="249"/>
        <v/>
      </c>
      <c r="BK439" s="136" t="str">
        <f t="shared" si="250"/>
        <v/>
      </c>
      <c r="BL439" s="136" t="str">
        <f t="shared" si="251"/>
        <v/>
      </c>
    </row>
    <row r="440" spans="1:64" s="3" customFormat="1" x14ac:dyDescent="0.35">
      <c r="A440" s="187"/>
      <c r="B440" s="188"/>
      <c r="C440" s="189"/>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2"/>
      <c r="AC440" s="136" t="str">
        <f t="shared" si="252"/>
        <v/>
      </c>
      <c r="AD440" s="136" t="str">
        <f t="shared" si="253"/>
        <v/>
      </c>
      <c r="AE440" s="136" t="str">
        <f t="shared" si="254"/>
        <v/>
      </c>
      <c r="AF440" s="136" t="str">
        <f t="shared" si="255"/>
        <v/>
      </c>
      <c r="AG440" s="136" t="str">
        <f t="shared" si="256"/>
        <v/>
      </c>
      <c r="AH440" s="136" t="str">
        <f t="shared" si="257"/>
        <v/>
      </c>
      <c r="AI440" s="136" t="str">
        <f t="shared" si="258"/>
        <v/>
      </c>
      <c r="AJ440" s="136" t="str">
        <f t="shared" si="259"/>
        <v/>
      </c>
      <c r="AK440" s="136" t="str">
        <f t="shared" si="260"/>
        <v/>
      </c>
      <c r="AL440" s="136" t="str">
        <f t="shared" si="261"/>
        <v/>
      </c>
      <c r="AM440" s="136" t="str">
        <f t="shared" si="262"/>
        <v/>
      </c>
      <c r="AN440" s="136" t="str">
        <f t="shared" si="263"/>
        <v/>
      </c>
      <c r="AO440" s="136" t="str">
        <f t="shared" si="264"/>
        <v/>
      </c>
      <c r="AP440" s="136" t="str">
        <f t="shared" si="265"/>
        <v/>
      </c>
      <c r="AQ440" s="136" t="str">
        <f t="shared" si="266"/>
        <v/>
      </c>
      <c r="AR440" s="136" t="str">
        <f t="shared" si="267"/>
        <v/>
      </c>
      <c r="AS440" s="136" t="str">
        <f t="shared" si="268"/>
        <v/>
      </c>
      <c r="AT440" s="136" t="str">
        <f t="shared" si="269"/>
        <v/>
      </c>
      <c r="AU440" s="136" t="str">
        <f t="shared" si="270"/>
        <v/>
      </c>
      <c r="AV440" s="136" t="str">
        <f t="shared" si="271"/>
        <v/>
      </c>
      <c r="AW440" s="136" t="str">
        <f t="shared" si="272"/>
        <v/>
      </c>
      <c r="AX440" s="136" t="str">
        <f t="shared" si="273"/>
        <v/>
      </c>
      <c r="AY440" s="136" t="str">
        <f t="shared" si="274"/>
        <v/>
      </c>
      <c r="AZ440" s="136" t="str">
        <f t="shared" si="275"/>
        <v/>
      </c>
      <c r="BA440" s="136" t="str">
        <f t="shared" si="276"/>
        <v/>
      </c>
      <c r="BB440" s="136" t="str">
        <f t="shared" si="277"/>
        <v/>
      </c>
      <c r="BC440" s="136" t="str">
        <f t="shared" si="242"/>
        <v/>
      </c>
      <c r="BD440" s="136" t="str">
        <f t="shared" si="243"/>
        <v/>
      </c>
      <c r="BE440" s="136" t="str">
        <f t="shared" si="244"/>
        <v/>
      </c>
      <c r="BF440" s="136" t="str">
        <f t="shared" si="245"/>
        <v/>
      </c>
      <c r="BG440" s="136" t="str">
        <f t="shared" si="246"/>
        <v/>
      </c>
      <c r="BH440" s="136" t="str">
        <f t="shared" si="247"/>
        <v/>
      </c>
      <c r="BI440" s="136" t="str">
        <f t="shared" si="248"/>
        <v/>
      </c>
      <c r="BJ440" s="136" t="str">
        <f t="shared" si="249"/>
        <v/>
      </c>
      <c r="BK440" s="136" t="str">
        <f t="shared" si="250"/>
        <v/>
      </c>
      <c r="BL440" s="136" t="str">
        <f t="shared" si="251"/>
        <v/>
      </c>
    </row>
    <row r="441" spans="1:64" s="3" customFormat="1" x14ac:dyDescent="0.35">
      <c r="A441" s="187"/>
      <c r="B441" s="188"/>
      <c r="C441" s="189"/>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2"/>
      <c r="AC441" s="136" t="str">
        <f t="shared" si="252"/>
        <v/>
      </c>
      <c r="AD441" s="136" t="str">
        <f t="shared" si="253"/>
        <v/>
      </c>
      <c r="AE441" s="136" t="str">
        <f t="shared" si="254"/>
        <v/>
      </c>
      <c r="AF441" s="136" t="str">
        <f t="shared" si="255"/>
        <v/>
      </c>
      <c r="AG441" s="136" t="str">
        <f t="shared" si="256"/>
        <v/>
      </c>
      <c r="AH441" s="136" t="str">
        <f t="shared" si="257"/>
        <v/>
      </c>
      <c r="AI441" s="136" t="str">
        <f t="shared" si="258"/>
        <v/>
      </c>
      <c r="AJ441" s="136" t="str">
        <f t="shared" si="259"/>
        <v/>
      </c>
      <c r="AK441" s="136" t="str">
        <f t="shared" si="260"/>
        <v/>
      </c>
      <c r="AL441" s="136" t="str">
        <f t="shared" si="261"/>
        <v/>
      </c>
      <c r="AM441" s="136" t="str">
        <f t="shared" si="262"/>
        <v/>
      </c>
      <c r="AN441" s="136" t="str">
        <f t="shared" si="263"/>
        <v/>
      </c>
      <c r="AO441" s="136" t="str">
        <f t="shared" si="264"/>
        <v/>
      </c>
      <c r="AP441" s="136" t="str">
        <f t="shared" si="265"/>
        <v/>
      </c>
      <c r="AQ441" s="136" t="str">
        <f t="shared" si="266"/>
        <v/>
      </c>
      <c r="AR441" s="136" t="str">
        <f t="shared" si="267"/>
        <v/>
      </c>
      <c r="AS441" s="136" t="str">
        <f t="shared" si="268"/>
        <v/>
      </c>
      <c r="AT441" s="136" t="str">
        <f t="shared" si="269"/>
        <v/>
      </c>
      <c r="AU441" s="136" t="str">
        <f t="shared" si="270"/>
        <v/>
      </c>
      <c r="AV441" s="136" t="str">
        <f t="shared" si="271"/>
        <v/>
      </c>
      <c r="AW441" s="136" t="str">
        <f t="shared" si="272"/>
        <v/>
      </c>
      <c r="AX441" s="136" t="str">
        <f t="shared" si="273"/>
        <v/>
      </c>
      <c r="AY441" s="136" t="str">
        <f t="shared" si="274"/>
        <v/>
      </c>
      <c r="AZ441" s="136" t="str">
        <f t="shared" si="275"/>
        <v/>
      </c>
      <c r="BA441" s="136" t="str">
        <f t="shared" si="276"/>
        <v/>
      </c>
      <c r="BB441" s="136" t="str">
        <f t="shared" si="277"/>
        <v/>
      </c>
      <c r="BC441" s="136" t="str">
        <f t="shared" si="242"/>
        <v/>
      </c>
      <c r="BD441" s="136" t="str">
        <f t="shared" si="243"/>
        <v/>
      </c>
      <c r="BE441" s="136" t="str">
        <f t="shared" si="244"/>
        <v/>
      </c>
      <c r="BF441" s="136" t="str">
        <f t="shared" si="245"/>
        <v/>
      </c>
      <c r="BG441" s="136" t="str">
        <f t="shared" si="246"/>
        <v/>
      </c>
      <c r="BH441" s="136" t="str">
        <f t="shared" si="247"/>
        <v/>
      </c>
      <c r="BI441" s="136" t="str">
        <f t="shared" si="248"/>
        <v/>
      </c>
      <c r="BJ441" s="136" t="str">
        <f t="shared" si="249"/>
        <v/>
      </c>
      <c r="BK441" s="136" t="str">
        <f t="shared" si="250"/>
        <v/>
      </c>
      <c r="BL441" s="136" t="str">
        <f t="shared" si="251"/>
        <v/>
      </c>
    </row>
    <row r="442" spans="1:64" s="3" customFormat="1" x14ac:dyDescent="0.35">
      <c r="A442" s="187"/>
      <c r="B442" s="188"/>
      <c r="C442" s="189"/>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2"/>
      <c r="AC442" s="136" t="str">
        <f t="shared" si="252"/>
        <v/>
      </c>
      <c r="AD442" s="136" t="str">
        <f t="shared" si="253"/>
        <v/>
      </c>
      <c r="AE442" s="136" t="str">
        <f t="shared" si="254"/>
        <v/>
      </c>
      <c r="AF442" s="136" t="str">
        <f t="shared" si="255"/>
        <v/>
      </c>
      <c r="AG442" s="136" t="str">
        <f t="shared" si="256"/>
        <v/>
      </c>
      <c r="AH442" s="136" t="str">
        <f t="shared" si="257"/>
        <v/>
      </c>
      <c r="AI442" s="136" t="str">
        <f t="shared" si="258"/>
        <v/>
      </c>
      <c r="AJ442" s="136" t="str">
        <f t="shared" si="259"/>
        <v/>
      </c>
      <c r="AK442" s="136" t="str">
        <f t="shared" si="260"/>
        <v/>
      </c>
      <c r="AL442" s="136" t="str">
        <f t="shared" si="261"/>
        <v/>
      </c>
      <c r="AM442" s="136" t="str">
        <f t="shared" si="262"/>
        <v/>
      </c>
      <c r="AN442" s="136" t="str">
        <f t="shared" si="263"/>
        <v/>
      </c>
      <c r="AO442" s="136" t="str">
        <f t="shared" si="264"/>
        <v/>
      </c>
      <c r="AP442" s="136" t="str">
        <f t="shared" si="265"/>
        <v/>
      </c>
      <c r="AQ442" s="136" t="str">
        <f t="shared" si="266"/>
        <v/>
      </c>
      <c r="AR442" s="136" t="str">
        <f t="shared" si="267"/>
        <v/>
      </c>
      <c r="AS442" s="136" t="str">
        <f t="shared" si="268"/>
        <v/>
      </c>
      <c r="AT442" s="136" t="str">
        <f t="shared" si="269"/>
        <v/>
      </c>
      <c r="AU442" s="136" t="str">
        <f t="shared" si="270"/>
        <v/>
      </c>
      <c r="AV442" s="136" t="str">
        <f t="shared" si="271"/>
        <v/>
      </c>
      <c r="AW442" s="136" t="str">
        <f t="shared" si="272"/>
        <v/>
      </c>
      <c r="AX442" s="136" t="str">
        <f t="shared" si="273"/>
        <v/>
      </c>
      <c r="AY442" s="136" t="str">
        <f t="shared" si="274"/>
        <v/>
      </c>
      <c r="AZ442" s="136" t="str">
        <f t="shared" si="275"/>
        <v/>
      </c>
      <c r="BA442" s="136" t="str">
        <f t="shared" si="276"/>
        <v/>
      </c>
      <c r="BB442" s="136" t="str">
        <f t="shared" si="277"/>
        <v/>
      </c>
      <c r="BC442" s="136" t="str">
        <f t="shared" si="242"/>
        <v/>
      </c>
      <c r="BD442" s="136" t="str">
        <f t="shared" si="243"/>
        <v/>
      </c>
      <c r="BE442" s="136" t="str">
        <f t="shared" si="244"/>
        <v/>
      </c>
      <c r="BF442" s="136" t="str">
        <f t="shared" si="245"/>
        <v/>
      </c>
      <c r="BG442" s="136" t="str">
        <f t="shared" si="246"/>
        <v/>
      </c>
      <c r="BH442" s="136" t="str">
        <f t="shared" si="247"/>
        <v/>
      </c>
      <c r="BI442" s="136" t="str">
        <f t="shared" si="248"/>
        <v/>
      </c>
      <c r="BJ442" s="136" t="str">
        <f t="shared" si="249"/>
        <v/>
      </c>
      <c r="BK442" s="136" t="str">
        <f t="shared" si="250"/>
        <v/>
      </c>
      <c r="BL442" s="136" t="str">
        <f t="shared" si="251"/>
        <v/>
      </c>
    </row>
    <row r="443" spans="1:64" s="3" customFormat="1" x14ac:dyDescent="0.35">
      <c r="A443" s="187"/>
      <c r="B443" s="188"/>
      <c r="C443" s="189"/>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2"/>
      <c r="AC443" s="136" t="str">
        <f t="shared" si="252"/>
        <v/>
      </c>
      <c r="AD443" s="136" t="str">
        <f t="shared" si="253"/>
        <v/>
      </c>
      <c r="AE443" s="136" t="str">
        <f t="shared" si="254"/>
        <v/>
      </c>
      <c r="AF443" s="136" t="str">
        <f t="shared" si="255"/>
        <v/>
      </c>
      <c r="AG443" s="136" t="str">
        <f t="shared" si="256"/>
        <v/>
      </c>
      <c r="AH443" s="136" t="str">
        <f t="shared" si="257"/>
        <v/>
      </c>
      <c r="AI443" s="136" t="str">
        <f t="shared" si="258"/>
        <v/>
      </c>
      <c r="AJ443" s="136" t="str">
        <f t="shared" si="259"/>
        <v/>
      </c>
      <c r="AK443" s="136" t="str">
        <f t="shared" si="260"/>
        <v/>
      </c>
      <c r="AL443" s="136" t="str">
        <f t="shared" si="261"/>
        <v/>
      </c>
      <c r="AM443" s="136" t="str">
        <f t="shared" si="262"/>
        <v/>
      </c>
      <c r="AN443" s="136" t="str">
        <f t="shared" si="263"/>
        <v/>
      </c>
      <c r="AO443" s="136" t="str">
        <f t="shared" si="264"/>
        <v/>
      </c>
      <c r="AP443" s="136" t="str">
        <f t="shared" si="265"/>
        <v/>
      </c>
      <c r="AQ443" s="136" t="str">
        <f t="shared" si="266"/>
        <v/>
      </c>
      <c r="AR443" s="136" t="str">
        <f t="shared" si="267"/>
        <v/>
      </c>
      <c r="AS443" s="136" t="str">
        <f t="shared" si="268"/>
        <v/>
      </c>
      <c r="AT443" s="136" t="str">
        <f t="shared" si="269"/>
        <v/>
      </c>
      <c r="AU443" s="136" t="str">
        <f t="shared" si="270"/>
        <v/>
      </c>
      <c r="AV443" s="136" t="str">
        <f t="shared" si="271"/>
        <v/>
      </c>
      <c r="AW443" s="136" t="str">
        <f t="shared" si="272"/>
        <v/>
      </c>
      <c r="AX443" s="136" t="str">
        <f t="shared" si="273"/>
        <v/>
      </c>
      <c r="AY443" s="136" t="str">
        <f t="shared" si="274"/>
        <v/>
      </c>
      <c r="AZ443" s="136" t="str">
        <f t="shared" si="275"/>
        <v/>
      </c>
      <c r="BA443" s="136" t="str">
        <f t="shared" si="276"/>
        <v/>
      </c>
      <c r="BB443" s="136" t="str">
        <f t="shared" si="277"/>
        <v/>
      </c>
      <c r="BC443" s="136" t="str">
        <f t="shared" si="242"/>
        <v/>
      </c>
      <c r="BD443" s="136" t="str">
        <f t="shared" si="243"/>
        <v/>
      </c>
      <c r="BE443" s="136" t="str">
        <f t="shared" si="244"/>
        <v/>
      </c>
      <c r="BF443" s="136" t="str">
        <f t="shared" si="245"/>
        <v/>
      </c>
      <c r="BG443" s="136" t="str">
        <f t="shared" si="246"/>
        <v/>
      </c>
      <c r="BH443" s="136" t="str">
        <f t="shared" si="247"/>
        <v/>
      </c>
      <c r="BI443" s="136" t="str">
        <f t="shared" si="248"/>
        <v/>
      </c>
      <c r="BJ443" s="136" t="str">
        <f t="shared" si="249"/>
        <v/>
      </c>
      <c r="BK443" s="136" t="str">
        <f t="shared" si="250"/>
        <v/>
      </c>
      <c r="BL443" s="136" t="str">
        <f t="shared" si="251"/>
        <v/>
      </c>
    </row>
    <row r="444" spans="1:64" s="3" customFormat="1" x14ac:dyDescent="0.35">
      <c r="A444" s="187"/>
      <c r="B444" s="188"/>
      <c r="C444" s="189"/>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2"/>
      <c r="AC444" s="136" t="str">
        <f t="shared" si="252"/>
        <v/>
      </c>
      <c r="AD444" s="136" t="str">
        <f t="shared" si="253"/>
        <v/>
      </c>
      <c r="AE444" s="136" t="str">
        <f t="shared" si="254"/>
        <v/>
      </c>
      <c r="AF444" s="136" t="str">
        <f t="shared" si="255"/>
        <v/>
      </c>
      <c r="AG444" s="136" t="str">
        <f t="shared" si="256"/>
        <v/>
      </c>
      <c r="AH444" s="136" t="str">
        <f t="shared" si="257"/>
        <v/>
      </c>
      <c r="AI444" s="136" t="str">
        <f t="shared" si="258"/>
        <v/>
      </c>
      <c r="AJ444" s="136" t="str">
        <f t="shared" si="259"/>
        <v/>
      </c>
      <c r="AK444" s="136" t="str">
        <f t="shared" si="260"/>
        <v/>
      </c>
      <c r="AL444" s="136" t="str">
        <f t="shared" si="261"/>
        <v/>
      </c>
      <c r="AM444" s="136" t="str">
        <f t="shared" si="262"/>
        <v/>
      </c>
      <c r="AN444" s="136" t="str">
        <f t="shared" si="263"/>
        <v/>
      </c>
      <c r="AO444" s="136" t="str">
        <f t="shared" si="264"/>
        <v/>
      </c>
      <c r="AP444" s="136" t="str">
        <f t="shared" si="265"/>
        <v/>
      </c>
      <c r="AQ444" s="136" t="str">
        <f t="shared" si="266"/>
        <v/>
      </c>
      <c r="AR444" s="136" t="str">
        <f t="shared" si="267"/>
        <v/>
      </c>
      <c r="AS444" s="136" t="str">
        <f t="shared" si="268"/>
        <v/>
      </c>
      <c r="AT444" s="136" t="str">
        <f t="shared" si="269"/>
        <v/>
      </c>
      <c r="AU444" s="136" t="str">
        <f t="shared" si="270"/>
        <v/>
      </c>
      <c r="AV444" s="136" t="str">
        <f t="shared" si="271"/>
        <v/>
      </c>
      <c r="AW444" s="136" t="str">
        <f t="shared" si="272"/>
        <v/>
      </c>
      <c r="AX444" s="136" t="str">
        <f t="shared" si="273"/>
        <v/>
      </c>
      <c r="AY444" s="136" t="str">
        <f t="shared" si="274"/>
        <v/>
      </c>
      <c r="AZ444" s="136" t="str">
        <f t="shared" si="275"/>
        <v/>
      </c>
      <c r="BA444" s="136" t="str">
        <f t="shared" si="276"/>
        <v/>
      </c>
      <c r="BB444" s="136" t="str">
        <f t="shared" si="277"/>
        <v/>
      </c>
      <c r="BC444" s="136" t="str">
        <f t="shared" si="242"/>
        <v/>
      </c>
      <c r="BD444" s="136" t="str">
        <f t="shared" si="243"/>
        <v/>
      </c>
      <c r="BE444" s="136" t="str">
        <f t="shared" si="244"/>
        <v/>
      </c>
      <c r="BF444" s="136" t="str">
        <f t="shared" si="245"/>
        <v/>
      </c>
      <c r="BG444" s="136" t="str">
        <f t="shared" si="246"/>
        <v/>
      </c>
      <c r="BH444" s="136" t="str">
        <f t="shared" si="247"/>
        <v/>
      </c>
      <c r="BI444" s="136" t="str">
        <f t="shared" si="248"/>
        <v/>
      </c>
      <c r="BJ444" s="136" t="str">
        <f t="shared" si="249"/>
        <v/>
      </c>
      <c r="BK444" s="136" t="str">
        <f t="shared" si="250"/>
        <v/>
      </c>
      <c r="BL444" s="136" t="str">
        <f t="shared" si="251"/>
        <v/>
      </c>
    </row>
    <row r="445" spans="1:64" s="3" customFormat="1" x14ac:dyDescent="0.35">
      <c r="A445" s="187"/>
      <c r="B445" s="188"/>
      <c r="C445" s="189"/>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2"/>
      <c r="AC445" s="136" t="str">
        <f t="shared" si="252"/>
        <v/>
      </c>
      <c r="AD445" s="136" t="str">
        <f t="shared" si="253"/>
        <v/>
      </c>
      <c r="AE445" s="136" t="str">
        <f t="shared" si="254"/>
        <v/>
      </c>
      <c r="AF445" s="136" t="str">
        <f t="shared" si="255"/>
        <v/>
      </c>
      <c r="AG445" s="136" t="str">
        <f t="shared" si="256"/>
        <v/>
      </c>
      <c r="AH445" s="136" t="str">
        <f t="shared" si="257"/>
        <v/>
      </c>
      <c r="AI445" s="136" t="str">
        <f t="shared" si="258"/>
        <v/>
      </c>
      <c r="AJ445" s="136" t="str">
        <f t="shared" si="259"/>
        <v/>
      </c>
      <c r="AK445" s="136" t="str">
        <f t="shared" si="260"/>
        <v/>
      </c>
      <c r="AL445" s="136" t="str">
        <f t="shared" si="261"/>
        <v/>
      </c>
      <c r="AM445" s="136" t="str">
        <f t="shared" si="262"/>
        <v/>
      </c>
      <c r="AN445" s="136" t="str">
        <f t="shared" si="263"/>
        <v/>
      </c>
      <c r="AO445" s="136" t="str">
        <f t="shared" si="264"/>
        <v/>
      </c>
      <c r="AP445" s="136" t="str">
        <f t="shared" si="265"/>
        <v/>
      </c>
      <c r="AQ445" s="136" t="str">
        <f t="shared" si="266"/>
        <v/>
      </c>
      <c r="AR445" s="136" t="str">
        <f t="shared" si="267"/>
        <v/>
      </c>
      <c r="AS445" s="136" t="str">
        <f t="shared" si="268"/>
        <v/>
      </c>
      <c r="AT445" s="136" t="str">
        <f t="shared" si="269"/>
        <v/>
      </c>
      <c r="AU445" s="136" t="str">
        <f t="shared" si="270"/>
        <v/>
      </c>
      <c r="AV445" s="136" t="str">
        <f t="shared" si="271"/>
        <v/>
      </c>
      <c r="AW445" s="136" t="str">
        <f t="shared" si="272"/>
        <v/>
      </c>
      <c r="AX445" s="136" t="str">
        <f t="shared" si="273"/>
        <v/>
      </c>
      <c r="AY445" s="136" t="str">
        <f t="shared" si="274"/>
        <v/>
      </c>
      <c r="AZ445" s="136" t="str">
        <f t="shared" si="275"/>
        <v/>
      </c>
      <c r="BA445" s="136" t="str">
        <f t="shared" si="276"/>
        <v/>
      </c>
      <c r="BB445" s="136" t="str">
        <f t="shared" si="277"/>
        <v/>
      </c>
      <c r="BC445" s="136" t="str">
        <f t="shared" si="242"/>
        <v/>
      </c>
      <c r="BD445" s="136" t="str">
        <f t="shared" si="243"/>
        <v/>
      </c>
      <c r="BE445" s="136" t="str">
        <f t="shared" si="244"/>
        <v/>
      </c>
      <c r="BF445" s="136" t="str">
        <f t="shared" si="245"/>
        <v/>
      </c>
      <c r="BG445" s="136" t="str">
        <f t="shared" si="246"/>
        <v/>
      </c>
      <c r="BH445" s="136" t="str">
        <f t="shared" si="247"/>
        <v/>
      </c>
      <c r="BI445" s="136" t="str">
        <f t="shared" si="248"/>
        <v/>
      </c>
      <c r="BJ445" s="136" t="str">
        <f t="shared" si="249"/>
        <v/>
      </c>
      <c r="BK445" s="136" t="str">
        <f t="shared" si="250"/>
        <v/>
      </c>
      <c r="BL445" s="136" t="str">
        <f t="shared" si="251"/>
        <v/>
      </c>
    </row>
    <row r="446" spans="1:64" s="3" customFormat="1" x14ac:dyDescent="0.35">
      <c r="A446" s="187"/>
      <c r="B446" s="188"/>
      <c r="C446" s="189"/>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2"/>
      <c r="AC446" s="136" t="str">
        <f t="shared" si="252"/>
        <v/>
      </c>
      <c r="AD446" s="136" t="str">
        <f t="shared" si="253"/>
        <v/>
      </c>
      <c r="AE446" s="136" t="str">
        <f t="shared" si="254"/>
        <v/>
      </c>
      <c r="AF446" s="136" t="str">
        <f t="shared" si="255"/>
        <v/>
      </c>
      <c r="AG446" s="136" t="str">
        <f t="shared" si="256"/>
        <v/>
      </c>
      <c r="AH446" s="136" t="str">
        <f t="shared" si="257"/>
        <v/>
      </c>
      <c r="AI446" s="136" t="str">
        <f t="shared" si="258"/>
        <v/>
      </c>
      <c r="AJ446" s="136" t="str">
        <f t="shared" si="259"/>
        <v/>
      </c>
      <c r="AK446" s="136" t="str">
        <f t="shared" si="260"/>
        <v/>
      </c>
      <c r="AL446" s="136" t="str">
        <f t="shared" si="261"/>
        <v/>
      </c>
      <c r="AM446" s="136" t="str">
        <f t="shared" si="262"/>
        <v/>
      </c>
      <c r="AN446" s="136" t="str">
        <f t="shared" si="263"/>
        <v/>
      </c>
      <c r="AO446" s="136" t="str">
        <f t="shared" si="264"/>
        <v/>
      </c>
      <c r="AP446" s="136" t="str">
        <f t="shared" si="265"/>
        <v/>
      </c>
      <c r="AQ446" s="136" t="str">
        <f t="shared" si="266"/>
        <v/>
      </c>
      <c r="AR446" s="136" t="str">
        <f t="shared" si="267"/>
        <v/>
      </c>
      <c r="AS446" s="136" t="str">
        <f t="shared" si="268"/>
        <v/>
      </c>
      <c r="AT446" s="136" t="str">
        <f t="shared" si="269"/>
        <v/>
      </c>
      <c r="AU446" s="136" t="str">
        <f t="shared" si="270"/>
        <v/>
      </c>
      <c r="AV446" s="136" t="str">
        <f t="shared" si="271"/>
        <v/>
      </c>
      <c r="AW446" s="136" t="str">
        <f t="shared" si="272"/>
        <v/>
      </c>
      <c r="AX446" s="136" t="str">
        <f t="shared" si="273"/>
        <v/>
      </c>
      <c r="AY446" s="136" t="str">
        <f t="shared" si="274"/>
        <v/>
      </c>
      <c r="AZ446" s="136" t="str">
        <f t="shared" si="275"/>
        <v/>
      </c>
      <c r="BA446" s="136" t="str">
        <f t="shared" si="276"/>
        <v/>
      </c>
      <c r="BB446" s="136" t="str">
        <f t="shared" si="277"/>
        <v/>
      </c>
      <c r="BC446" s="136" t="str">
        <f t="shared" si="242"/>
        <v/>
      </c>
      <c r="BD446" s="136" t="str">
        <f t="shared" si="243"/>
        <v/>
      </c>
      <c r="BE446" s="136" t="str">
        <f t="shared" si="244"/>
        <v/>
      </c>
      <c r="BF446" s="136" t="str">
        <f t="shared" si="245"/>
        <v/>
      </c>
      <c r="BG446" s="136" t="str">
        <f t="shared" si="246"/>
        <v/>
      </c>
      <c r="BH446" s="136" t="str">
        <f t="shared" si="247"/>
        <v/>
      </c>
      <c r="BI446" s="136" t="str">
        <f t="shared" si="248"/>
        <v/>
      </c>
      <c r="BJ446" s="136" t="str">
        <f t="shared" si="249"/>
        <v/>
      </c>
      <c r="BK446" s="136" t="str">
        <f t="shared" si="250"/>
        <v/>
      </c>
      <c r="BL446" s="136" t="str">
        <f t="shared" si="251"/>
        <v/>
      </c>
    </row>
    <row r="447" spans="1:64" s="3" customFormat="1" x14ac:dyDescent="0.35">
      <c r="A447" s="187"/>
      <c r="B447" s="188"/>
      <c r="C447" s="189"/>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2"/>
      <c r="AC447" s="136" t="str">
        <f t="shared" si="252"/>
        <v/>
      </c>
      <c r="AD447" s="136" t="str">
        <f t="shared" si="253"/>
        <v/>
      </c>
      <c r="AE447" s="136" t="str">
        <f t="shared" si="254"/>
        <v/>
      </c>
      <c r="AF447" s="136" t="str">
        <f t="shared" si="255"/>
        <v/>
      </c>
      <c r="AG447" s="136" t="str">
        <f t="shared" si="256"/>
        <v/>
      </c>
      <c r="AH447" s="136" t="str">
        <f t="shared" si="257"/>
        <v/>
      </c>
      <c r="AI447" s="136" t="str">
        <f t="shared" si="258"/>
        <v/>
      </c>
      <c r="AJ447" s="136" t="str">
        <f t="shared" si="259"/>
        <v/>
      </c>
      <c r="AK447" s="136" t="str">
        <f t="shared" si="260"/>
        <v/>
      </c>
      <c r="AL447" s="136" t="str">
        <f t="shared" si="261"/>
        <v/>
      </c>
      <c r="AM447" s="136" t="str">
        <f t="shared" si="262"/>
        <v/>
      </c>
      <c r="AN447" s="136" t="str">
        <f t="shared" si="263"/>
        <v/>
      </c>
      <c r="AO447" s="136" t="str">
        <f t="shared" si="264"/>
        <v/>
      </c>
      <c r="AP447" s="136" t="str">
        <f t="shared" si="265"/>
        <v/>
      </c>
      <c r="AQ447" s="136" t="str">
        <f t="shared" si="266"/>
        <v/>
      </c>
      <c r="AR447" s="136" t="str">
        <f t="shared" si="267"/>
        <v/>
      </c>
      <c r="AS447" s="136" t="str">
        <f t="shared" si="268"/>
        <v/>
      </c>
      <c r="AT447" s="136" t="str">
        <f t="shared" si="269"/>
        <v/>
      </c>
      <c r="AU447" s="136" t="str">
        <f t="shared" si="270"/>
        <v/>
      </c>
      <c r="AV447" s="136" t="str">
        <f t="shared" si="271"/>
        <v/>
      </c>
      <c r="AW447" s="136" t="str">
        <f t="shared" si="272"/>
        <v/>
      </c>
      <c r="AX447" s="136" t="str">
        <f t="shared" si="273"/>
        <v/>
      </c>
      <c r="AY447" s="136" t="str">
        <f t="shared" si="274"/>
        <v/>
      </c>
      <c r="AZ447" s="136" t="str">
        <f t="shared" si="275"/>
        <v/>
      </c>
      <c r="BA447" s="136" t="str">
        <f t="shared" si="276"/>
        <v/>
      </c>
      <c r="BB447" s="136" t="str">
        <f t="shared" si="277"/>
        <v/>
      </c>
      <c r="BC447" s="136" t="str">
        <f t="shared" si="242"/>
        <v/>
      </c>
      <c r="BD447" s="136" t="str">
        <f t="shared" si="243"/>
        <v/>
      </c>
      <c r="BE447" s="136" t="str">
        <f t="shared" si="244"/>
        <v/>
      </c>
      <c r="BF447" s="136" t="str">
        <f t="shared" si="245"/>
        <v/>
      </c>
      <c r="BG447" s="136" t="str">
        <f t="shared" si="246"/>
        <v/>
      </c>
      <c r="BH447" s="136" t="str">
        <f t="shared" si="247"/>
        <v/>
      </c>
      <c r="BI447" s="136" t="str">
        <f t="shared" si="248"/>
        <v/>
      </c>
      <c r="BJ447" s="136" t="str">
        <f t="shared" si="249"/>
        <v/>
      </c>
      <c r="BK447" s="136" t="str">
        <f t="shared" si="250"/>
        <v/>
      </c>
      <c r="BL447" s="136" t="str">
        <f t="shared" si="251"/>
        <v/>
      </c>
    </row>
    <row r="448" spans="1:64" s="3" customFormat="1" x14ac:dyDescent="0.35">
      <c r="A448" s="187"/>
      <c r="B448" s="188"/>
      <c r="C448" s="189"/>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2"/>
      <c r="AC448" s="136" t="str">
        <f t="shared" si="252"/>
        <v/>
      </c>
      <c r="AD448" s="136" t="str">
        <f t="shared" si="253"/>
        <v/>
      </c>
      <c r="AE448" s="136" t="str">
        <f t="shared" si="254"/>
        <v/>
      </c>
      <c r="AF448" s="136" t="str">
        <f t="shared" si="255"/>
        <v/>
      </c>
      <c r="AG448" s="136" t="str">
        <f t="shared" si="256"/>
        <v/>
      </c>
      <c r="AH448" s="136" t="str">
        <f t="shared" si="257"/>
        <v/>
      </c>
      <c r="AI448" s="136" t="str">
        <f t="shared" si="258"/>
        <v/>
      </c>
      <c r="AJ448" s="136" t="str">
        <f t="shared" si="259"/>
        <v/>
      </c>
      <c r="AK448" s="136" t="str">
        <f t="shared" si="260"/>
        <v/>
      </c>
      <c r="AL448" s="136" t="str">
        <f t="shared" si="261"/>
        <v/>
      </c>
      <c r="AM448" s="136" t="str">
        <f t="shared" si="262"/>
        <v/>
      </c>
      <c r="AN448" s="136" t="str">
        <f t="shared" si="263"/>
        <v/>
      </c>
      <c r="AO448" s="136" t="str">
        <f t="shared" si="264"/>
        <v/>
      </c>
      <c r="AP448" s="136" t="str">
        <f t="shared" si="265"/>
        <v/>
      </c>
      <c r="AQ448" s="136" t="str">
        <f t="shared" si="266"/>
        <v/>
      </c>
      <c r="AR448" s="136" t="str">
        <f t="shared" si="267"/>
        <v/>
      </c>
      <c r="AS448" s="136" t="str">
        <f t="shared" si="268"/>
        <v/>
      </c>
      <c r="AT448" s="136" t="str">
        <f t="shared" si="269"/>
        <v/>
      </c>
      <c r="AU448" s="136" t="str">
        <f t="shared" si="270"/>
        <v/>
      </c>
      <c r="AV448" s="136" t="str">
        <f t="shared" si="271"/>
        <v/>
      </c>
      <c r="AW448" s="136" t="str">
        <f t="shared" si="272"/>
        <v/>
      </c>
      <c r="AX448" s="136" t="str">
        <f t="shared" si="273"/>
        <v/>
      </c>
      <c r="AY448" s="136" t="str">
        <f t="shared" si="274"/>
        <v/>
      </c>
      <c r="AZ448" s="136" t="str">
        <f t="shared" si="275"/>
        <v/>
      </c>
      <c r="BA448" s="136" t="str">
        <f t="shared" si="276"/>
        <v/>
      </c>
      <c r="BB448" s="136" t="str">
        <f t="shared" si="277"/>
        <v/>
      </c>
      <c r="BC448" s="136" t="str">
        <f t="shared" si="242"/>
        <v/>
      </c>
      <c r="BD448" s="136" t="str">
        <f t="shared" si="243"/>
        <v/>
      </c>
      <c r="BE448" s="136" t="str">
        <f t="shared" si="244"/>
        <v/>
      </c>
      <c r="BF448" s="136" t="str">
        <f t="shared" si="245"/>
        <v/>
      </c>
      <c r="BG448" s="136" t="str">
        <f t="shared" si="246"/>
        <v/>
      </c>
      <c r="BH448" s="136" t="str">
        <f t="shared" si="247"/>
        <v/>
      </c>
      <c r="BI448" s="136" t="str">
        <f t="shared" si="248"/>
        <v/>
      </c>
      <c r="BJ448" s="136" t="str">
        <f t="shared" si="249"/>
        <v/>
      </c>
      <c r="BK448" s="136" t="str">
        <f t="shared" si="250"/>
        <v/>
      </c>
      <c r="BL448" s="136" t="str">
        <f t="shared" si="251"/>
        <v/>
      </c>
    </row>
    <row r="449" spans="1:64" s="3" customFormat="1" x14ac:dyDescent="0.35">
      <c r="A449" s="187"/>
      <c r="B449" s="188"/>
      <c r="C449" s="189"/>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2"/>
      <c r="AC449" s="136" t="str">
        <f t="shared" si="252"/>
        <v/>
      </c>
      <c r="AD449" s="136" t="str">
        <f t="shared" si="253"/>
        <v/>
      </c>
      <c r="AE449" s="136" t="str">
        <f t="shared" si="254"/>
        <v/>
      </c>
      <c r="AF449" s="136" t="str">
        <f t="shared" si="255"/>
        <v/>
      </c>
      <c r="AG449" s="136" t="str">
        <f t="shared" si="256"/>
        <v/>
      </c>
      <c r="AH449" s="136" t="str">
        <f t="shared" si="257"/>
        <v/>
      </c>
      <c r="AI449" s="136" t="str">
        <f t="shared" si="258"/>
        <v/>
      </c>
      <c r="AJ449" s="136" t="str">
        <f t="shared" si="259"/>
        <v/>
      </c>
      <c r="AK449" s="136" t="str">
        <f t="shared" si="260"/>
        <v/>
      </c>
      <c r="AL449" s="136" t="str">
        <f t="shared" si="261"/>
        <v/>
      </c>
      <c r="AM449" s="136" t="str">
        <f t="shared" si="262"/>
        <v/>
      </c>
      <c r="AN449" s="136" t="str">
        <f t="shared" si="263"/>
        <v/>
      </c>
      <c r="AO449" s="136" t="str">
        <f t="shared" si="264"/>
        <v/>
      </c>
      <c r="AP449" s="136" t="str">
        <f t="shared" si="265"/>
        <v/>
      </c>
      <c r="AQ449" s="136" t="str">
        <f t="shared" si="266"/>
        <v/>
      </c>
      <c r="AR449" s="136" t="str">
        <f t="shared" si="267"/>
        <v/>
      </c>
      <c r="AS449" s="136" t="str">
        <f t="shared" si="268"/>
        <v/>
      </c>
      <c r="AT449" s="136" t="str">
        <f t="shared" si="269"/>
        <v/>
      </c>
      <c r="AU449" s="136" t="str">
        <f t="shared" si="270"/>
        <v/>
      </c>
      <c r="AV449" s="136" t="str">
        <f t="shared" si="271"/>
        <v/>
      </c>
      <c r="AW449" s="136" t="str">
        <f t="shared" si="272"/>
        <v/>
      </c>
      <c r="AX449" s="136" t="str">
        <f t="shared" si="273"/>
        <v/>
      </c>
      <c r="AY449" s="136" t="str">
        <f t="shared" si="274"/>
        <v/>
      </c>
      <c r="AZ449" s="136" t="str">
        <f t="shared" si="275"/>
        <v/>
      </c>
      <c r="BA449" s="136" t="str">
        <f t="shared" si="276"/>
        <v/>
      </c>
      <c r="BB449" s="136" t="str">
        <f t="shared" si="277"/>
        <v/>
      </c>
      <c r="BC449" s="136" t="str">
        <f t="shared" si="242"/>
        <v/>
      </c>
      <c r="BD449" s="136" t="str">
        <f t="shared" si="243"/>
        <v/>
      </c>
      <c r="BE449" s="136" t="str">
        <f t="shared" si="244"/>
        <v/>
      </c>
      <c r="BF449" s="136" t="str">
        <f t="shared" si="245"/>
        <v/>
      </c>
      <c r="BG449" s="136" t="str">
        <f t="shared" si="246"/>
        <v/>
      </c>
      <c r="BH449" s="136" t="str">
        <f t="shared" si="247"/>
        <v/>
      </c>
      <c r="BI449" s="136" t="str">
        <f t="shared" si="248"/>
        <v/>
      </c>
      <c r="BJ449" s="136" t="str">
        <f t="shared" si="249"/>
        <v/>
      </c>
      <c r="BK449" s="136" t="str">
        <f t="shared" si="250"/>
        <v/>
      </c>
      <c r="BL449" s="136" t="str">
        <f t="shared" si="251"/>
        <v/>
      </c>
    </row>
    <row r="450" spans="1:64" s="3" customFormat="1" x14ac:dyDescent="0.35">
      <c r="A450" s="187"/>
      <c r="B450" s="188"/>
      <c r="C450" s="189"/>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2"/>
      <c r="AC450" s="136" t="str">
        <f t="shared" si="252"/>
        <v/>
      </c>
      <c r="AD450" s="136" t="str">
        <f t="shared" si="253"/>
        <v/>
      </c>
      <c r="AE450" s="136" t="str">
        <f t="shared" si="254"/>
        <v/>
      </c>
      <c r="AF450" s="136" t="str">
        <f t="shared" si="255"/>
        <v/>
      </c>
      <c r="AG450" s="136" t="str">
        <f t="shared" si="256"/>
        <v/>
      </c>
      <c r="AH450" s="136" t="str">
        <f t="shared" si="257"/>
        <v/>
      </c>
      <c r="AI450" s="136" t="str">
        <f t="shared" si="258"/>
        <v/>
      </c>
      <c r="AJ450" s="136" t="str">
        <f t="shared" si="259"/>
        <v/>
      </c>
      <c r="AK450" s="136" t="str">
        <f t="shared" si="260"/>
        <v/>
      </c>
      <c r="AL450" s="136" t="str">
        <f t="shared" si="261"/>
        <v/>
      </c>
      <c r="AM450" s="136" t="str">
        <f t="shared" si="262"/>
        <v/>
      </c>
      <c r="AN450" s="136" t="str">
        <f t="shared" si="263"/>
        <v/>
      </c>
      <c r="AO450" s="136" t="str">
        <f t="shared" si="264"/>
        <v/>
      </c>
      <c r="AP450" s="136" t="str">
        <f t="shared" si="265"/>
        <v/>
      </c>
      <c r="AQ450" s="136" t="str">
        <f t="shared" si="266"/>
        <v/>
      </c>
      <c r="AR450" s="136" t="str">
        <f t="shared" si="267"/>
        <v/>
      </c>
      <c r="AS450" s="136" t="str">
        <f t="shared" si="268"/>
        <v/>
      </c>
      <c r="AT450" s="136" t="str">
        <f t="shared" si="269"/>
        <v/>
      </c>
      <c r="AU450" s="136" t="str">
        <f t="shared" si="270"/>
        <v/>
      </c>
      <c r="AV450" s="136" t="str">
        <f t="shared" si="271"/>
        <v/>
      </c>
      <c r="AW450" s="136" t="str">
        <f t="shared" si="272"/>
        <v/>
      </c>
      <c r="AX450" s="136" t="str">
        <f t="shared" si="273"/>
        <v/>
      </c>
      <c r="AY450" s="136" t="str">
        <f t="shared" si="274"/>
        <v/>
      </c>
      <c r="AZ450" s="136" t="str">
        <f t="shared" si="275"/>
        <v/>
      </c>
      <c r="BA450" s="136" t="str">
        <f t="shared" si="276"/>
        <v/>
      </c>
      <c r="BB450" s="136" t="str">
        <f t="shared" si="277"/>
        <v/>
      </c>
      <c r="BC450" s="136" t="str">
        <f t="shared" ref="BC450:BC513" si="278">IF(AND(RespValidoISTAS="OK",RespValidoD1="OK"),
SUM($AC450:$AG450),"")</f>
        <v/>
      </c>
      <c r="BD450" s="136" t="str">
        <f t="shared" ref="BD450:BD513" si="279">IF(AND(RespValidoISTAS="OK",RespValidoD2="OK"),
SUM($AH450:$AL450),"")</f>
        <v/>
      </c>
      <c r="BE450" s="136" t="str">
        <f t="shared" ref="BE450:BE513" si="280">IF(AND(RespValidoISTAS="OK",RespValidoD3="OK"),
SUM($AM450:$AQ450),"")</f>
        <v/>
      </c>
      <c r="BF450" s="136" t="str">
        <f t="shared" ref="BF450:BF513" si="281">IF(AND(RespValidoISTAS="OK",RespValidoD4="OK"),
SUM($AR450:$AT450),"")</f>
        <v/>
      </c>
      <c r="BG450" s="136" t="str">
        <f t="shared" ref="BG450:BG513" si="282">IF(AND(RespValidoISTAS="OK",RespValidoD5="OK"),
SUM($AU450:$AV450),"")</f>
        <v/>
      </c>
      <c r="BH450" s="136" t="str">
        <f t="shared" ref="BH450:BH513" si="283">IF(AND(RespValidoISTAS="OK",RespValidoD1="OK"),
IF(ISNUMBER(RespPunD1),
IF(AND(RespPunD1&gt;=12,RespPunD1&lt;=20),TagRiesgoDimALTO,
IF(AND(RespPunD1&gt;=9,RespPunD1&lt;=11),TagRiesgoDimMEDIO,
IF(AND(RespPunD1&gt;=0,RespPunD1&lt;=8),TagRiesgoDimBAJO,
TagRiesgoDimError))),"NO_ES_NUMERO"),"")</f>
        <v/>
      </c>
      <c r="BI450" s="136" t="str">
        <f t="shared" ref="BI450:BI513" si="284">IF(AND(RespValidoISTAS="OK",RespValidoD2="OK"),
IF(ISNUMBER(RespPunD2),
IF(AND(RespPunD2&gt;=9,RespPunD2&lt;=20),TagRiesgoDimALTO,
IF(AND(RespPunD2&gt;=6,RespPunD2&lt;=8),TagRiesgoDimMEDIO,
IF(AND(RespPunD2&gt;=0,RespPunD2&lt;=5),TagRiesgoDimBAJO,
TagRiesgoDimError))),"NO_ES_NUMERO"),"")</f>
        <v/>
      </c>
      <c r="BJ450" s="136" t="str">
        <f t="shared" ref="BJ450:BJ513" si="285">IF(AND(RespValidoISTAS="OK",RespValidoD3="OK"),
IF(ISNUMBER(RespPunD3),
IF(AND(RespPunD3&gt;=7,RespPunD3&lt;=20),TagRiesgoDimALTO,
IF(AND(RespPunD3&gt;=4,RespPunD3&lt;=6),TagRiesgoDimMEDIO,
IF(AND(RespPunD3&gt;=0,RespPunD3&lt;=3),TagRiesgoDimBAJO,
TagRiesgoDimError))),"NO_ES_NUMERO"),"")</f>
        <v/>
      </c>
      <c r="BK450" s="136" t="str">
        <f t="shared" ref="BK450:BK513" si="286">IF(AND(RespValidoISTAS="OK",RespValidoD4="OK"),
IF(ISNUMBER(RespPunD4),
IF(AND(RespPunD4&gt;=6,RespPunD4&lt;=12),TagRiesgoDimALTO,
IF(AND(RespPunD4&gt;=3,RespPunD4&lt;=5),TagRiesgoDimMEDIO,
IF(AND(RespPunD4&gt;=0,RespPunD4&lt;=2),TagRiesgoDimBAJO,
TagRiesgoDimError))),"NO_ES_NUMERO"),"")</f>
        <v/>
      </c>
      <c r="BL450" s="136" t="str">
        <f t="shared" ref="BL450:BL513" si="287">IF(AND(RespValidoISTAS="OK",RespValidoD5="OK"),
IF(ISNUMBER(RespPunD5),
IF(AND(RespPunD5&gt;=4,RespPunD5&lt;=8),TagRiesgoDimALTO,
IF(AND(RespPunD5&gt;=2,RespPunD5&lt;=3),TagRiesgoDimMEDIO,
IF(AND(RespPunD5&gt;=0,RespPunD5&lt;=1),TagRiesgoDimBAJO,
TagRiesgoDimError))),"NO_ES_NUMERO"),"")</f>
        <v/>
      </c>
    </row>
    <row r="451" spans="1:64" s="3" customFormat="1" x14ac:dyDescent="0.35">
      <c r="A451" s="187"/>
      <c r="B451" s="188"/>
      <c r="C451" s="189"/>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2"/>
      <c r="AC451" s="136" t="str">
        <f t="shared" si="252"/>
        <v/>
      </c>
      <c r="AD451" s="136" t="str">
        <f t="shared" si="253"/>
        <v/>
      </c>
      <c r="AE451" s="136" t="str">
        <f t="shared" si="254"/>
        <v/>
      </c>
      <c r="AF451" s="136" t="str">
        <f t="shared" si="255"/>
        <v/>
      </c>
      <c r="AG451" s="136" t="str">
        <f t="shared" si="256"/>
        <v/>
      </c>
      <c r="AH451" s="136" t="str">
        <f t="shared" si="257"/>
        <v/>
      </c>
      <c r="AI451" s="136" t="str">
        <f t="shared" si="258"/>
        <v/>
      </c>
      <c r="AJ451" s="136" t="str">
        <f t="shared" si="259"/>
        <v/>
      </c>
      <c r="AK451" s="136" t="str">
        <f t="shared" si="260"/>
        <v/>
      </c>
      <c r="AL451" s="136" t="str">
        <f t="shared" si="261"/>
        <v/>
      </c>
      <c r="AM451" s="136" t="str">
        <f t="shared" si="262"/>
        <v/>
      </c>
      <c r="AN451" s="136" t="str">
        <f t="shared" si="263"/>
        <v/>
      </c>
      <c r="AO451" s="136" t="str">
        <f t="shared" si="264"/>
        <v/>
      </c>
      <c r="AP451" s="136" t="str">
        <f t="shared" si="265"/>
        <v/>
      </c>
      <c r="AQ451" s="136" t="str">
        <f t="shared" si="266"/>
        <v/>
      </c>
      <c r="AR451" s="136" t="str">
        <f t="shared" si="267"/>
        <v/>
      </c>
      <c r="AS451" s="136" t="str">
        <f t="shared" si="268"/>
        <v/>
      </c>
      <c r="AT451" s="136" t="str">
        <f t="shared" si="269"/>
        <v/>
      </c>
      <c r="AU451" s="136" t="str">
        <f t="shared" si="270"/>
        <v/>
      </c>
      <c r="AV451" s="136" t="str">
        <f t="shared" si="271"/>
        <v/>
      </c>
      <c r="AW451" s="136" t="str">
        <f t="shared" si="272"/>
        <v/>
      </c>
      <c r="AX451" s="136" t="str">
        <f t="shared" si="273"/>
        <v/>
      </c>
      <c r="AY451" s="136" t="str">
        <f t="shared" si="274"/>
        <v/>
      </c>
      <c r="AZ451" s="136" t="str">
        <f t="shared" si="275"/>
        <v/>
      </c>
      <c r="BA451" s="136" t="str">
        <f t="shared" si="276"/>
        <v/>
      </c>
      <c r="BB451" s="136" t="str">
        <f t="shared" si="277"/>
        <v/>
      </c>
      <c r="BC451" s="136" t="str">
        <f t="shared" si="278"/>
        <v/>
      </c>
      <c r="BD451" s="136" t="str">
        <f t="shared" si="279"/>
        <v/>
      </c>
      <c r="BE451" s="136" t="str">
        <f t="shared" si="280"/>
        <v/>
      </c>
      <c r="BF451" s="136" t="str">
        <f t="shared" si="281"/>
        <v/>
      </c>
      <c r="BG451" s="136" t="str">
        <f t="shared" si="282"/>
        <v/>
      </c>
      <c r="BH451" s="136" t="str">
        <f t="shared" si="283"/>
        <v/>
      </c>
      <c r="BI451" s="136" t="str">
        <f t="shared" si="284"/>
        <v/>
      </c>
      <c r="BJ451" s="136" t="str">
        <f t="shared" si="285"/>
        <v/>
      </c>
      <c r="BK451" s="136" t="str">
        <f t="shared" si="286"/>
        <v/>
      </c>
      <c r="BL451" s="136" t="str">
        <f t="shared" si="287"/>
        <v/>
      </c>
    </row>
    <row r="452" spans="1:64" s="3" customFormat="1" x14ac:dyDescent="0.35">
      <c r="A452" s="187"/>
      <c r="B452" s="188"/>
      <c r="C452" s="189"/>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2"/>
      <c r="AC452" s="136" t="str">
        <f t="shared" si="252"/>
        <v/>
      </c>
      <c r="AD452" s="136" t="str">
        <f t="shared" si="253"/>
        <v/>
      </c>
      <c r="AE452" s="136" t="str">
        <f t="shared" si="254"/>
        <v/>
      </c>
      <c r="AF452" s="136" t="str">
        <f t="shared" si="255"/>
        <v/>
      </c>
      <c r="AG452" s="136" t="str">
        <f t="shared" si="256"/>
        <v/>
      </c>
      <c r="AH452" s="136" t="str">
        <f t="shared" si="257"/>
        <v/>
      </c>
      <c r="AI452" s="136" t="str">
        <f t="shared" si="258"/>
        <v/>
      </c>
      <c r="AJ452" s="136" t="str">
        <f t="shared" si="259"/>
        <v/>
      </c>
      <c r="AK452" s="136" t="str">
        <f t="shared" si="260"/>
        <v/>
      </c>
      <c r="AL452" s="136" t="str">
        <f t="shared" si="261"/>
        <v/>
      </c>
      <c r="AM452" s="136" t="str">
        <f t="shared" si="262"/>
        <v/>
      </c>
      <c r="AN452" s="136" t="str">
        <f t="shared" si="263"/>
        <v/>
      </c>
      <c r="AO452" s="136" t="str">
        <f t="shared" si="264"/>
        <v/>
      </c>
      <c r="AP452" s="136" t="str">
        <f t="shared" si="265"/>
        <v/>
      </c>
      <c r="AQ452" s="136" t="str">
        <f t="shared" si="266"/>
        <v/>
      </c>
      <c r="AR452" s="136" t="str">
        <f t="shared" si="267"/>
        <v/>
      </c>
      <c r="AS452" s="136" t="str">
        <f t="shared" si="268"/>
        <v/>
      </c>
      <c r="AT452" s="136" t="str">
        <f t="shared" si="269"/>
        <v/>
      </c>
      <c r="AU452" s="136" t="str">
        <f t="shared" si="270"/>
        <v/>
      </c>
      <c r="AV452" s="136" t="str">
        <f t="shared" si="271"/>
        <v/>
      </c>
      <c r="AW452" s="136" t="str">
        <f t="shared" si="272"/>
        <v/>
      </c>
      <c r="AX452" s="136" t="str">
        <f t="shared" si="273"/>
        <v/>
      </c>
      <c r="AY452" s="136" t="str">
        <f t="shared" si="274"/>
        <v/>
      </c>
      <c r="AZ452" s="136" t="str">
        <f t="shared" si="275"/>
        <v/>
      </c>
      <c r="BA452" s="136" t="str">
        <f t="shared" si="276"/>
        <v/>
      </c>
      <c r="BB452" s="136" t="str">
        <f t="shared" si="277"/>
        <v/>
      </c>
      <c r="BC452" s="136" t="str">
        <f t="shared" si="278"/>
        <v/>
      </c>
      <c r="BD452" s="136" t="str">
        <f t="shared" si="279"/>
        <v/>
      </c>
      <c r="BE452" s="136" t="str">
        <f t="shared" si="280"/>
        <v/>
      </c>
      <c r="BF452" s="136" t="str">
        <f t="shared" si="281"/>
        <v/>
      </c>
      <c r="BG452" s="136" t="str">
        <f t="shared" si="282"/>
        <v/>
      </c>
      <c r="BH452" s="136" t="str">
        <f t="shared" si="283"/>
        <v/>
      </c>
      <c r="BI452" s="136" t="str">
        <f t="shared" si="284"/>
        <v/>
      </c>
      <c r="BJ452" s="136" t="str">
        <f t="shared" si="285"/>
        <v/>
      </c>
      <c r="BK452" s="136" t="str">
        <f t="shared" si="286"/>
        <v/>
      </c>
      <c r="BL452" s="136" t="str">
        <f t="shared" si="287"/>
        <v/>
      </c>
    </row>
    <row r="453" spans="1:64" s="3" customFormat="1" x14ac:dyDescent="0.35">
      <c r="A453" s="187"/>
      <c r="B453" s="188"/>
      <c r="C453" s="189"/>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2"/>
      <c r="AC453" s="136" t="str">
        <f t="shared" si="252"/>
        <v/>
      </c>
      <c r="AD453" s="136" t="str">
        <f t="shared" si="253"/>
        <v/>
      </c>
      <c r="AE453" s="136" t="str">
        <f t="shared" si="254"/>
        <v/>
      </c>
      <c r="AF453" s="136" t="str">
        <f t="shared" si="255"/>
        <v/>
      </c>
      <c r="AG453" s="136" t="str">
        <f t="shared" si="256"/>
        <v/>
      </c>
      <c r="AH453" s="136" t="str">
        <f t="shared" si="257"/>
        <v/>
      </c>
      <c r="AI453" s="136" t="str">
        <f t="shared" si="258"/>
        <v/>
      </c>
      <c r="AJ453" s="136" t="str">
        <f t="shared" si="259"/>
        <v/>
      </c>
      <c r="AK453" s="136" t="str">
        <f t="shared" si="260"/>
        <v/>
      </c>
      <c r="AL453" s="136" t="str">
        <f t="shared" si="261"/>
        <v/>
      </c>
      <c r="AM453" s="136" t="str">
        <f t="shared" si="262"/>
        <v/>
      </c>
      <c r="AN453" s="136" t="str">
        <f t="shared" si="263"/>
        <v/>
      </c>
      <c r="AO453" s="136" t="str">
        <f t="shared" si="264"/>
        <v/>
      </c>
      <c r="AP453" s="136" t="str">
        <f t="shared" si="265"/>
        <v/>
      </c>
      <c r="AQ453" s="136" t="str">
        <f t="shared" si="266"/>
        <v/>
      </c>
      <c r="AR453" s="136" t="str">
        <f t="shared" si="267"/>
        <v/>
      </c>
      <c r="AS453" s="136" t="str">
        <f t="shared" si="268"/>
        <v/>
      </c>
      <c r="AT453" s="136" t="str">
        <f t="shared" si="269"/>
        <v/>
      </c>
      <c r="AU453" s="136" t="str">
        <f t="shared" si="270"/>
        <v/>
      </c>
      <c r="AV453" s="136" t="str">
        <f t="shared" si="271"/>
        <v/>
      </c>
      <c r="AW453" s="136" t="str">
        <f t="shared" si="272"/>
        <v/>
      </c>
      <c r="AX453" s="136" t="str">
        <f t="shared" si="273"/>
        <v/>
      </c>
      <c r="AY453" s="136" t="str">
        <f t="shared" si="274"/>
        <v/>
      </c>
      <c r="AZ453" s="136" t="str">
        <f t="shared" si="275"/>
        <v/>
      </c>
      <c r="BA453" s="136" t="str">
        <f t="shared" si="276"/>
        <v/>
      </c>
      <c r="BB453" s="136" t="str">
        <f t="shared" si="277"/>
        <v/>
      </c>
      <c r="BC453" s="136" t="str">
        <f t="shared" si="278"/>
        <v/>
      </c>
      <c r="BD453" s="136" t="str">
        <f t="shared" si="279"/>
        <v/>
      </c>
      <c r="BE453" s="136" t="str">
        <f t="shared" si="280"/>
        <v/>
      </c>
      <c r="BF453" s="136" t="str">
        <f t="shared" si="281"/>
        <v/>
      </c>
      <c r="BG453" s="136" t="str">
        <f t="shared" si="282"/>
        <v/>
      </c>
      <c r="BH453" s="136" t="str">
        <f t="shared" si="283"/>
        <v/>
      </c>
      <c r="BI453" s="136" t="str">
        <f t="shared" si="284"/>
        <v/>
      </c>
      <c r="BJ453" s="136" t="str">
        <f t="shared" si="285"/>
        <v/>
      </c>
      <c r="BK453" s="136" t="str">
        <f t="shared" si="286"/>
        <v/>
      </c>
      <c r="BL453" s="136" t="str">
        <f t="shared" si="287"/>
        <v/>
      </c>
    </row>
    <row r="454" spans="1:64" s="3" customFormat="1" x14ac:dyDescent="0.35">
      <c r="A454" s="187"/>
      <c r="B454" s="188"/>
      <c r="C454" s="189"/>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2"/>
      <c r="AC454" s="136" t="str">
        <f t="shared" si="252"/>
        <v/>
      </c>
      <c r="AD454" s="136" t="str">
        <f t="shared" si="253"/>
        <v/>
      </c>
      <c r="AE454" s="136" t="str">
        <f t="shared" si="254"/>
        <v/>
      </c>
      <c r="AF454" s="136" t="str">
        <f t="shared" si="255"/>
        <v/>
      </c>
      <c r="AG454" s="136" t="str">
        <f t="shared" si="256"/>
        <v/>
      </c>
      <c r="AH454" s="136" t="str">
        <f t="shared" si="257"/>
        <v/>
      </c>
      <c r="AI454" s="136" t="str">
        <f t="shared" si="258"/>
        <v/>
      </c>
      <c r="AJ454" s="136" t="str">
        <f t="shared" si="259"/>
        <v/>
      </c>
      <c r="AK454" s="136" t="str">
        <f t="shared" si="260"/>
        <v/>
      </c>
      <c r="AL454" s="136" t="str">
        <f t="shared" si="261"/>
        <v/>
      </c>
      <c r="AM454" s="136" t="str">
        <f t="shared" si="262"/>
        <v/>
      </c>
      <c r="AN454" s="136" t="str">
        <f t="shared" si="263"/>
        <v/>
      </c>
      <c r="AO454" s="136" t="str">
        <f t="shared" si="264"/>
        <v/>
      </c>
      <c r="AP454" s="136" t="str">
        <f t="shared" si="265"/>
        <v/>
      </c>
      <c r="AQ454" s="136" t="str">
        <f t="shared" si="266"/>
        <v/>
      </c>
      <c r="AR454" s="136" t="str">
        <f t="shared" si="267"/>
        <v/>
      </c>
      <c r="AS454" s="136" t="str">
        <f t="shared" si="268"/>
        <v/>
      </c>
      <c r="AT454" s="136" t="str">
        <f t="shared" si="269"/>
        <v/>
      </c>
      <c r="AU454" s="136" t="str">
        <f t="shared" si="270"/>
        <v/>
      </c>
      <c r="AV454" s="136" t="str">
        <f t="shared" si="271"/>
        <v/>
      </c>
      <c r="AW454" s="136" t="str">
        <f t="shared" si="272"/>
        <v/>
      </c>
      <c r="AX454" s="136" t="str">
        <f t="shared" si="273"/>
        <v/>
      </c>
      <c r="AY454" s="136" t="str">
        <f t="shared" si="274"/>
        <v/>
      </c>
      <c r="AZ454" s="136" t="str">
        <f t="shared" si="275"/>
        <v/>
      </c>
      <c r="BA454" s="136" t="str">
        <f t="shared" si="276"/>
        <v/>
      </c>
      <c r="BB454" s="136" t="str">
        <f t="shared" si="277"/>
        <v/>
      </c>
      <c r="BC454" s="136" t="str">
        <f t="shared" si="278"/>
        <v/>
      </c>
      <c r="BD454" s="136" t="str">
        <f t="shared" si="279"/>
        <v/>
      </c>
      <c r="BE454" s="136" t="str">
        <f t="shared" si="280"/>
        <v/>
      </c>
      <c r="BF454" s="136" t="str">
        <f t="shared" si="281"/>
        <v/>
      </c>
      <c r="BG454" s="136" t="str">
        <f t="shared" si="282"/>
        <v/>
      </c>
      <c r="BH454" s="136" t="str">
        <f t="shared" si="283"/>
        <v/>
      </c>
      <c r="BI454" s="136" t="str">
        <f t="shared" si="284"/>
        <v/>
      </c>
      <c r="BJ454" s="136" t="str">
        <f t="shared" si="285"/>
        <v/>
      </c>
      <c r="BK454" s="136" t="str">
        <f t="shared" si="286"/>
        <v/>
      </c>
      <c r="BL454" s="136" t="str">
        <f t="shared" si="287"/>
        <v/>
      </c>
    </row>
    <row r="455" spans="1:64" s="3" customFormat="1" x14ac:dyDescent="0.35">
      <c r="A455" s="187"/>
      <c r="B455" s="188"/>
      <c r="C455" s="189"/>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2"/>
      <c r="AC455" s="136" t="str">
        <f t="shared" si="252"/>
        <v/>
      </c>
      <c r="AD455" s="136" t="str">
        <f t="shared" si="253"/>
        <v/>
      </c>
      <c r="AE455" s="136" t="str">
        <f t="shared" si="254"/>
        <v/>
      </c>
      <c r="AF455" s="136" t="str">
        <f t="shared" si="255"/>
        <v/>
      </c>
      <c r="AG455" s="136" t="str">
        <f t="shared" si="256"/>
        <v/>
      </c>
      <c r="AH455" s="136" t="str">
        <f t="shared" si="257"/>
        <v/>
      </c>
      <c r="AI455" s="136" t="str">
        <f t="shared" si="258"/>
        <v/>
      </c>
      <c r="AJ455" s="136" t="str">
        <f t="shared" si="259"/>
        <v/>
      </c>
      <c r="AK455" s="136" t="str">
        <f t="shared" si="260"/>
        <v/>
      </c>
      <c r="AL455" s="136" t="str">
        <f t="shared" si="261"/>
        <v/>
      </c>
      <c r="AM455" s="136" t="str">
        <f t="shared" si="262"/>
        <v/>
      </c>
      <c r="AN455" s="136" t="str">
        <f t="shared" si="263"/>
        <v/>
      </c>
      <c r="AO455" s="136" t="str">
        <f t="shared" si="264"/>
        <v/>
      </c>
      <c r="AP455" s="136" t="str">
        <f t="shared" si="265"/>
        <v/>
      </c>
      <c r="AQ455" s="136" t="str">
        <f t="shared" si="266"/>
        <v/>
      </c>
      <c r="AR455" s="136" t="str">
        <f t="shared" si="267"/>
        <v/>
      </c>
      <c r="AS455" s="136" t="str">
        <f t="shared" si="268"/>
        <v/>
      </c>
      <c r="AT455" s="136" t="str">
        <f t="shared" si="269"/>
        <v/>
      </c>
      <c r="AU455" s="136" t="str">
        <f t="shared" si="270"/>
        <v/>
      </c>
      <c r="AV455" s="136" t="str">
        <f t="shared" si="271"/>
        <v/>
      </c>
      <c r="AW455" s="136" t="str">
        <f t="shared" si="272"/>
        <v/>
      </c>
      <c r="AX455" s="136" t="str">
        <f t="shared" si="273"/>
        <v/>
      </c>
      <c r="AY455" s="136" t="str">
        <f t="shared" si="274"/>
        <v/>
      </c>
      <c r="AZ455" s="136" t="str">
        <f t="shared" si="275"/>
        <v/>
      </c>
      <c r="BA455" s="136" t="str">
        <f t="shared" si="276"/>
        <v/>
      </c>
      <c r="BB455" s="136" t="str">
        <f t="shared" si="277"/>
        <v/>
      </c>
      <c r="BC455" s="136" t="str">
        <f t="shared" si="278"/>
        <v/>
      </c>
      <c r="BD455" s="136" t="str">
        <f t="shared" si="279"/>
        <v/>
      </c>
      <c r="BE455" s="136" t="str">
        <f t="shared" si="280"/>
        <v/>
      </c>
      <c r="BF455" s="136" t="str">
        <f t="shared" si="281"/>
        <v/>
      </c>
      <c r="BG455" s="136" t="str">
        <f t="shared" si="282"/>
        <v/>
      </c>
      <c r="BH455" s="136" t="str">
        <f t="shared" si="283"/>
        <v/>
      </c>
      <c r="BI455" s="136" t="str">
        <f t="shared" si="284"/>
        <v/>
      </c>
      <c r="BJ455" s="136" t="str">
        <f t="shared" si="285"/>
        <v/>
      </c>
      <c r="BK455" s="136" t="str">
        <f t="shared" si="286"/>
        <v/>
      </c>
      <c r="BL455" s="136" t="str">
        <f t="shared" si="287"/>
        <v/>
      </c>
    </row>
    <row r="456" spans="1:64" s="3" customFormat="1" x14ac:dyDescent="0.35">
      <c r="A456" s="187"/>
      <c r="B456" s="188"/>
      <c r="C456" s="189"/>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2"/>
      <c r="AC456" s="136" t="str">
        <f t="shared" si="252"/>
        <v/>
      </c>
      <c r="AD456" s="136" t="str">
        <f t="shared" si="253"/>
        <v/>
      </c>
      <c r="AE456" s="136" t="str">
        <f t="shared" si="254"/>
        <v/>
      </c>
      <c r="AF456" s="136" t="str">
        <f t="shared" si="255"/>
        <v/>
      </c>
      <c r="AG456" s="136" t="str">
        <f t="shared" si="256"/>
        <v/>
      </c>
      <c r="AH456" s="136" t="str">
        <f t="shared" si="257"/>
        <v/>
      </c>
      <c r="AI456" s="136" t="str">
        <f t="shared" si="258"/>
        <v/>
      </c>
      <c r="AJ456" s="136" t="str">
        <f t="shared" si="259"/>
        <v/>
      </c>
      <c r="AK456" s="136" t="str">
        <f t="shared" si="260"/>
        <v/>
      </c>
      <c r="AL456" s="136" t="str">
        <f t="shared" si="261"/>
        <v/>
      </c>
      <c r="AM456" s="136" t="str">
        <f t="shared" si="262"/>
        <v/>
      </c>
      <c r="AN456" s="136" t="str">
        <f t="shared" si="263"/>
        <v/>
      </c>
      <c r="AO456" s="136" t="str">
        <f t="shared" si="264"/>
        <v/>
      </c>
      <c r="AP456" s="136" t="str">
        <f t="shared" si="265"/>
        <v/>
      </c>
      <c r="AQ456" s="136" t="str">
        <f t="shared" si="266"/>
        <v/>
      </c>
      <c r="AR456" s="136" t="str">
        <f t="shared" si="267"/>
        <v/>
      </c>
      <c r="AS456" s="136" t="str">
        <f t="shared" si="268"/>
        <v/>
      </c>
      <c r="AT456" s="136" t="str">
        <f t="shared" si="269"/>
        <v/>
      </c>
      <c r="AU456" s="136" t="str">
        <f t="shared" si="270"/>
        <v/>
      </c>
      <c r="AV456" s="136" t="str">
        <f t="shared" si="271"/>
        <v/>
      </c>
      <c r="AW456" s="136" t="str">
        <f t="shared" si="272"/>
        <v/>
      </c>
      <c r="AX456" s="136" t="str">
        <f t="shared" si="273"/>
        <v/>
      </c>
      <c r="AY456" s="136" t="str">
        <f t="shared" si="274"/>
        <v/>
      </c>
      <c r="AZ456" s="136" t="str">
        <f t="shared" si="275"/>
        <v/>
      </c>
      <c r="BA456" s="136" t="str">
        <f t="shared" si="276"/>
        <v/>
      </c>
      <c r="BB456" s="136" t="str">
        <f t="shared" si="277"/>
        <v/>
      </c>
      <c r="BC456" s="136" t="str">
        <f t="shared" si="278"/>
        <v/>
      </c>
      <c r="BD456" s="136" t="str">
        <f t="shared" si="279"/>
        <v/>
      </c>
      <c r="BE456" s="136" t="str">
        <f t="shared" si="280"/>
        <v/>
      </c>
      <c r="BF456" s="136" t="str">
        <f t="shared" si="281"/>
        <v/>
      </c>
      <c r="BG456" s="136" t="str">
        <f t="shared" si="282"/>
        <v/>
      </c>
      <c r="BH456" s="136" t="str">
        <f t="shared" si="283"/>
        <v/>
      </c>
      <c r="BI456" s="136" t="str">
        <f t="shared" si="284"/>
        <v/>
      </c>
      <c r="BJ456" s="136" t="str">
        <f t="shared" si="285"/>
        <v/>
      </c>
      <c r="BK456" s="136" t="str">
        <f t="shared" si="286"/>
        <v/>
      </c>
      <c r="BL456" s="136" t="str">
        <f t="shared" si="287"/>
        <v/>
      </c>
    </row>
    <row r="457" spans="1:64" s="3" customFormat="1" x14ac:dyDescent="0.35">
      <c r="A457" s="187"/>
      <c r="B457" s="188"/>
      <c r="C457" s="189"/>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2"/>
      <c r="AC457" s="136" t="str">
        <f t="shared" si="252"/>
        <v/>
      </c>
      <c r="AD457" s="136" t="str">
        <f t="shared" si="253"/>
        <v/>
      </c>
      <c r="AE457" s="136" t="str">
        <f t="shared" si="254"/>
        <v/>
      </c>
      <c r="AF457" s="136" t="str">
        <f t="shared" si="255"/>
        <v/>
      </c>
      <c r="AG457" s="136" t="str">
        <f t="shared" si="256"/>
        <v/>
      </c>
      <c r="AH457" s="136" t="str">
        <f t="shared" si="257"/>
        <v/>
      </c>
      <c r="AI457" s="136" t="str">
        <f t="shared" si="258"/>
        <v/>
      </c>
      <c r="AJ457" s="136" t="str">
        <f t="shared" si="259"/>
        <v/>
      </c>
      <c r="AK457" s="136" t="str">
        <f t="shared" si="260"/>
        <v/>
      </c>
      <c r="AL457" s="136" t="str">
        <f t="shared" si="261"/>
        <v/>
      </c>
      <c r="AM457" s="136" t="str">
        <f t="shared" si="262"/>
        <v/>
      </c>
      <c r="AN457" s="136" t="str">
        <f t="shared" si="263"/>
        <v/>
      </c>
      <c r="AO457" s="136" t="str">
        <f t="shared" si="264"/>
        <v/>
      </c>
      <c r="AP457" s="136" t="str">
        <f t="shared" si="265"/>
        <v/>
      </c>
      <c r="AQ457" s="136" t="str">
        <f t="shared" si="266"/>
        <v/>
      </c>
      <c r="AR457" s="136" t="str">
        <f t="shared" si="267"/>
        <v/>
      </c>
      <c r="AS457" s="136" t="str">
        <f t="shared" si="268"/>
        <v/>
      </c>
      <c r="AT457" s="136" t="str">
        <f t="shared" si="269"/>
        <v/>
      </c>
      <c r="AU457" s="136" t="str">
        <f t="shared" si="270"/>
        <v/>
      </c>
      <c r="AV457" s="136" t="str">
        <f t="shared" si="271"/>
        <v/>
      </c>
      <c r="AW457" s="136" t="str">
        <f t="shared" si="272"/>
        <v/>
      </c>
      <c r="AX457" s="136" t="str">
        <f t="shared" si="273"/>
        <v/>
      </c>
      <c r="AY457" s="136" t="str">
        <f t="shared" si="274"/>
        <v/>
      </c>
      <c r="AZ457" s="136" t="str">
        <f t="shared" si="275"/>
        <v/>
      </c>
      <c r="BA457" s="136" t="str">
        <f t="shared" si="276"/>
        <v/>
      </c>
      <c r="BB457" s="136" t="str">
        <f t="shared" si="277"/>
        <v/>
      </c>
      <c r="BC457" s="136" t="str">
        <f t="shared" si="278"/>
        <v/>
      </c>
      <c r="BD457" s="136" t="str">
        <f t="shared" si="279"/>
        <v/>
      </c>
      <c r="BE457" s="136" t="str">
        <f t="shared" si="280"/>
        <v/>
      </c>
      <c r="BF457" s="136" t="str">
        <f t="shared" si="281"/>
        <v/>
      </c>
      <c r="BG457" s="136" t="str">
        <f t="shared" si="282"/>
        <v/>
      </c>
      <c r="BH457" s="136" t="str">
        <f t="shared" si="283"/>
        <v/>
      </c>
      <c r="BI457" s="136" t="str">
        <f t="shared" si="284"/>
        <v/>
      </c>
      <c r="BJ457" s="136" t="str">
        <f t="shared" si="285"/>
        <v/>
      </c>
      <c r="BK457" s="136" t="str">
        <f t="shared" si="286"/>
        <v/>
      </c>
      <c r="BL457" s="136" t="str">
        <f t="shared" si="287"/>
        <v/>
      </c>
    </row>
    <row r="458" spans="1:64" s="3" customFormat="1" x14ac:dyDescent="0.35">
      <c r="A458" s="187"/>
      <c r="B458" s="188"/>
      <c r="C458" s="189"/>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2"/>
      <c r="AC458" s="136" t="str">
        <f t="shared" si="252"/>
        <v/>
      </c>
      <c r="AD458" s="136" t="str">
        <f t="shared" si="253"/>
        <v/>
      </c>
      <c r="AE458" s="136" t="str">
        <f t="shared" si="254"/>
        <v/>
      </c>
      <c r="AF458" s="136" t="str">
        <f t="shared" si="255"/>
        <v/>
      </c>
      <c r="AG458" s="136" t="str">
        <f t="shared" si="256"/>
        <v/>
      </c>
      <c r="AH458" s="136" t="str">
        <f t="shared" si="257"/>
        <v/>
      </c>
      <c r="AI458" s="136" t="str">
        <f t="shared" si="258"/>
        <v/>
      </c>
      <c r="AJ458" s="136" t="str">
        <f t="shared" si="259"/>
        <v/>
      </c>
      <c r="AK458" s="136" t="str">
        <f t="shared" si="260"/>
        <v/>
      </c>
      <c r="AL458" s="136" t="str">
        <f t="shared" si="261"/>
        <v/>
      </c>
      <c r="AM458" s="136" t="str">
        <f t="shared" si="262"/>
        <v/>
      </c>
      <c r="AN458" s="136" t="str">
        <f t="shared" si="263"/>
        <v/>
      </c>
      <c r="AO458" s="136" t="str">
        <f t="shared" si="264"/>
        <v/>
      </c>
      <c r="AP458" s="136" t="str">
        <f t="shared" si="265"/>
        <v/>
      </c>
      <c r="AQ458" s="136" t="str">
        <f t="shared" si="266"/>
        <v/>
      </c>
      <c r="AR458" s="136" t="str">
        <f t="shared" si="267"/>
        <v/>
      </c>
      <c r="AS458" s="136" t="str">
        <f t="shared" si="268"/>
        <v/>
      </c>
      <c r="AT458" s="136" t="str">
        <f t="shared" si="269"/>
        <v/>
      </c>
      <c r="AU458" s="136" t="str">
        <f t="shared" si="270"/>
        <v/>
      </c>
      <c r="AV458" s="136" t="str">
        <f t="shared" si="271"/>
        <v/>
      </c>
      <c r="AW458" s="136" t="str">
        <f t="shared" si="272"/>
        <v/>
      </c>
      <c r="AX458" s="136" t="str">
        <f t="shared" si="273"/>
        <v/>
      </c>
      <c r="AY458" s="136" t="str">
        <f t="shared" si="274"/>
        <v/>
      </c>
      <c r="AZ458" s="136" t="str">
        <f t="shared" si="275"/>
        <v/>
      </c>
      <c r="BA458" s="136" t="str">
        <f t="shared" si="276"/>
        <v/>
      </c>
      <c r="BB458" s="136" t="str">
        <f t="shared" si="277"/>
        <v/>
      </c>
      <c r="BC458" s="136" t="str">
        <f t="shared" si="278"/>
        <v/>
      </c>
      <c r="BD458" s="136" t="str">
        <f t="shared" si="279"/>
        <v/>
      </c>
      <c r="BE458" s="136" t="str">
        <f t="shared" si="280"/>
        <v/>
      </c>
      <c r="BF458" s="136" t="str">
        <f t="shared" si="281"/>
        <v/>
      </c>
      <c r="BG458" s="136" t="str">
        <f t="shared" si="282"/>
        <v/>
      </c>
      <c r="BH458" s="136" t="str">
        <f t="shared" si="283"/>
        <v/>
      </c>
      <c r="BI458" s="136" t="str">
        <f t="shared" si="284"/>
        <v/>
      </c>
      <c r="BJ458" s="136" t="str">
        <f t="shared" si="285"/>
        <v/>
      </c>
      <c r="BK458" s="136" t="str">
        <f t="shared" si="286"/>
        <v/>
      </c>
      <c r="BL458" s="136" t="str">
        <f t="shared" si="287"/>
        <v/>
      </c>
    </row>
    <row r="459" spans="1:64" s="3" customFormat="1" x14ac:dyDescent="0.35">
      <c r="A459" s="187"/>
      <c r="B459" s="188"/>
      <c r="C459" s="189"/>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2"/>
      <c r="AC459" s="136" t="str">
        <f t="shared" si="252"/>
        <v/>
      </c>
      <c r="AD459" s="136" t="str">
        <f t="shared" si="253"/>
        <v/>
      </c>
      <c r="AE459" s="136" t="str">
        <f t="shared" si="254"/>
        <v/>
      </c>
      <c r="AF459" s="136" t="str">
        <f t="shared" si="255"/>
        <v/>
      </c>
      <c r="AG459" s="136" t="str">
        <f t="shared" si="256"/>
        <v/>
      </c>
      <c r="AH459" s="136" t="str">
        <f t="shared" si="257"/>
        <v/>
      </c>
      <c r="AI459" s="136" t="str">
        <f t="shared" si="258"/>
        <v/>
      </c>
      <c r="AJ459" s="136" t="str">
        <f t="shared" si="259"/>
        <v/>
      </c>
      <c r="AK459" s="136" t="str">
        <f t="shared" si="260"/>
        <v/>
      </c>
      <c r="AL459" s="136" t="str">
        <f t="shared" si="261"/>
        <v/>
      </c>
      <c r="AM459" s="136" t="str">
        <f t="shared" si="262"/>
        <v/>
      </c>
      <c r="AN459" s="136" t="str">
        <f t="shared" si="263"/>
        <v/>
      </c>
      <c r="AO459" s="136" t="str">
        <f t="shared" si="264"/>
        <v/>
      </c>
      <c r="AP459" s="136" t="str">
        <f t="shared" si="265"/>
        <v/>
      </c>
      <c r="AQ459" s="136" t="str">
        <f t="shared" si="266"/>
        <v/>
      </c>
      <c r="AR459" s="136" t="str">
        <f t="shared" si="267"/>
        <v/>
      </c>
      <c r="AS459" s="136" t="str">
        <f t="shared" si="268"/>
        <v/>
      </c>
      <c r="AT459" s="136" t="str">
        <f t="shared" si="269"/>
        <v/>
      </c>
      <c r="AU459" s="136" t="str">
        <f t="shared" si="270"/>
        <v/>
      </c>
      <c r="AV459" s="136" t="str">
        <f t="shared" si="271"/>
        <v/>
      </c>
      <c r="AW459" s="136" t="str">
        <f t="shared" si="272"/>
        <v/>
      </c>
      <c r="AX459" s="136" t="str">
        <f t="shared" si="273"/>
        <v/>
      </c>
      <c r="AY459" s="136" t="str">
        <f t="shared" si="274"/>
        <v/>
      </c>
      <c r="AZ459" s="136" t="str">
        <f t="shared" si="275"/>
        <v/>
      </c>
      <c r="BA459" s="136" t="str">
        <f t="shared" si="276"/>
        <v/>
      </c>
      <c r="BB459" s="136" t="str">
        <f t="shared" si="277"/>
        <v/>
      </c>
      <c r="BC459" s="136" t="str">
        <f t="shared" si="278"/>
        <v/>
      </c>
      <c r="BD459" s="136" t="str">
        <f t="shared" si="279"/>
        <v/>
      </c>
      <c r="BE459" s="136" t="str">
        <f t="shared" si="280"/>
        <v/>
      </c>
      <c r="BF459" s="136" t="str">
        <f t="shared" si="281"/>
        <v/>
      </c>
      <c r="BG459" s="136" t="str">
        <f t="shared" si="282"/>
        <v/>
      </c>
      <c r="BH459" s="136" t="str">
        <f t="shared" si="283"/>
        <v/>
      </c>
      <c r="BI459" s="136" t="str">
        <f t="shared" si="284"/>
        <v/>
      </c>
      <c r="BJ459" s="136" t="str">
        <f t="shared" si="285"/>
        <v/>
      </c>
      <c r="BK459" s="136" t="str">
        <f t="shared" si="286"/>
        <v/>
      </c>
      <c r="BL459" s="136" t="str">
        <f t="shared" si="287"/>
        <v/>
      </c>
    </row>
    <row r="460" spans="1:64" s="3" customFormat="1" x14ac:dyDescent="0.35">
      <c r="A460" s="187"/>
      <c r="B460" s="188"/>
      <c r="C460" s="189"/>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2"/>
      <c r="AC460" s="136" t="str">
        <f t="shared" si="252"/>
        <v/>
      </c>
      <c r="AD460" s="136" t="str">
        <f t="shared" si="253"/>
        <v/>
      </c>
      <c r="AE460" s="136" t="str">
        <f t="shared" si="254"/>
        <v/>
      </c>
      <c r="AF460" s="136" t="str">
        <f t="shared" si="255"/>
        <v/>
      </c>
      <c r="AG460" s="136" t="str">
        <f t="shared" si="256"/>
        <v/>
      </c>
      <c r="AH460" s="136" t="str">
        <f t="shared" si="257"/>
        <v/>
      </c>
      <c r="AI460" s="136" t="str">
        <f t="shared" si="258"/>
        <v/>
      </c>
      <c r="AJ460" s="136" t="str">
        <f t="shared" si="259"/>
        <v/>
      </c>
      <c r="AK460" s="136" t="str">
        <f t="shared" si="260"/>
        <v/>
      </c>
      <c r="AL460" s="136" t="str">
        <f t="shared" si="261"/>
        <v/>
      </c>
      <c r="AM460" s="136" t="str">
        <f t="shared" si="262"/>
        <v/>
      </c>
      <c r="AN460" s="136" t="str">
        <f t="shared" si="263"/>
        <v/>
      </c>
      <c r="AO460" s="136" t="str">
        <f t="shared" si="264"/>
        <v/>
      </c>
      <c r="AP460" s="136" t="str">
        <f t="shared" si="265"/>
        <v/>
      </c>
      <c r="AQ460" s="136" t="str">
        <f t="shared" si="266"/>
        <v/>
      </c>
      <c r="AR460" s="136" t="str">
        <f t="shared" si="267"/>
        <v/>
      </c>
      <c r="AS460" s="136" t="str">
        <f t="shared" si="268"/>
        <v/>
      </c>
      <c r="AT460" s="136" t="str">
        <f t="shared" si="269"/>
        <v/>
      </c>
      <c r="AU460" s="136" t="str">
        <f t="shared" si="270"/>
        <v/>
      </c>
      <c r="AV460" s="136" t="str">
        <f t="shared" si="271"/>
        <v/>
      </c>
      <c r="AW460" s="136" t="str">
        <f t="shared" si="272"/>
        <v/>
      </c>
      <c r="AX460" s="136" t="str">
        <f t="shared" si="273"/>
        <v/>
      </c>
      <c r="AY460" s="136" t="str">
        <f t="shared" si="274"/>
        <v/>
      </c>
      <c r="AZ460" s="136" t="str">
        <f t="shared" si="275"/>
        <v/>
      </c>
      <c r="BA460" s="136" t="str">
        <f t="shared" si="276"/>
        <v/>
      </c>
      <c r="BB460" s="136" t="str">
        <f t="shared" si="277"/>
        <v/>
      </c>
      <c r="BC460" s="136" t="str">
        <f t="shared" si="278"/>
        <v/>
      </c>
      <c r="BD460" s="136" t="str">
        <f t="shared" si="279"/>
        <v/>
      </c>
      <c r="BE460" s="136" t="str">
        <f t="shared" si="280"/>
        <v/>
      </c>
      <c r="BF460" s="136" t="str">
        <f t="shared" si="281"/>
        <v/>
      </c>
      <c r="BG460" s="136" t="str">
        <f t="shared" si="282"/>
        <v/>
      </c>
      <c r="BH460" s="136" t="str">
        <f t="shared" si="283"/>
        <v/>
      </c>
      <c r="BI460" s="136" t="str">
        <f t="shared" si="284"/>
        <v/>
      </c>
      <c r="BJ460" s="136" t="str">
        <f t="shared" si="285"/>
        <v/>
      </c>
      <c r="BK460" s="136" t="str">
        <f t="shared" si="286"/>
        <v/>
      </c>
      <c r="BL460" s="136" t="str">
        <f t="shared" si="287"/>
        <v/>
      </c>
    </row>
    <row r="461" spans="1:64" s="3" customFormat="1" x14ac:dyDescent="0.35">
      <c r="A461" s="187"/>
      <c r="B461" s="188"/>
      <c r="C461" s="189"/>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2"/>
      <c r="AC461" s="136" t="str">
        <f t="shared" si="252"/>
        <v/>
      </c>
      <c r="AD461" s="136" t="str">
        <f t="shared" si="253"/>
        <v/>
      </c>
      <c r="AE461" s="136" t="str">
        <f t="shared" si="254"/>
        <v/>
      </c>
      <c r="AF461" s="136" t="str">
        <f t="shared" si="255"/>
        <v/>
      </c>
      <c r="AG461" s="136" t="str">
        <f t="shared" si="256"/>
        <v/>
      </c>
      <c r="AH461" s="136" t="str">
        <f t="shared" si="257"/>
        <v/>
      </c>
      <c r="AI461" s="136" t="str">
        <f t="shared" si="258"/>
        <v/>
      </c>
      <c r="AJ461" s="136" t="str">
        <f t="shared" si="259"/>
        <v/>
      </c>
      <c r="AK461" s="136" t="str">
        <f t="shared" si="260"/>
        <v/>
      </c>
      <c r="AL461" s="136" t="str">
        <f t="shared" si="261"/>
        <v/>
      </c>
      <c r="AM461" s="136" t="str">
        <f t="shared" si="262"/>
        <v/>
      </c>
      <c r="AN461" s="136" t="str">
        <f t="shared" si="263"/>
        <v/>
      </c>
      <c r="AO461" s="136" t="str">
        <f t="shared" si="264"/>
        <v/>
      </c>
      <c r="AP461" s="136" t="str">
        <f t="shared" si="265"/>
        <v/>
      </c>
      <c r="AQ461" s="136" t="str">
        <f t="shared" si="266"/>
        <v/>
      </c>
      <c r="AR461" s="136" t="str">
        <f t="shared" si="267"/>
        <v/>
      </c>
      <c r="AS461" s="136" t="str">
        <f t="shared" si="268"/>
        <v/>
      </c>
      <c r="AT461" s="136" t="str">
        <f t="shared" si="269"/>
        <v/>
      </c>
      <c r="AU461" s="136" t="str">
        <f t="shared" si="270"/>
        <v/>
      </c>
      <c r="AV461" s="136" t="str">
        <f t="shared" si="271"/>
        <v/>
      </c>
      <c r="AW461" s="136" t="str">
        <f t="shared" si="272"/>
        <v/>
      </c>
      <c r="AX461" s="136" t="str">
        <f t="shared" si="273"/>
        <v/>
      </c>
      <c r="AY461" s="136" t="str">
        <f t="shared" si="274"/>
        <v/>
      </c>
      <c r="AZ461" s="136" t="str">
        <f t="shared" si="275"/>
        <v/>
      </c>
      <c r="BA461" s="136" t="str">
        <f t="shared" si="276"/>
        <v/>
      </c>
      <c r="BB461" s="136" t="str">
        <f t="shared" si="277"/>
        <v/>
      </c>
      <c r="BC461" s="136" t="str">
        <f t="shared" si="278"/>
        <v/>
      </c>
      <c r="BD461" s="136" t="str">
        <f t="shared" si="279"/>
        <v/>
      </c>
      <c r="BE461" s="136" t="str">
        <f t="shared" si="280"/>
        <v/>
      </c>
      <c r="BF461" s="136" t="str">
        <f t="shared" si="281"/>
        <v/>
      </c>
      <c r="BG461" s="136" t="str">
        <f t="shared" si="282"/>
        <v/>
      </c>
      <c r="BH461" s="136" t="str">
        <f t="shared" si="283"/>
        <v/>
      </c>
      <c r="BI461" s="136" t="str">
        <f t="shared" si="284"/>
        <v/>
      </c>
      <c r="BJ461" s="136" t="str">
        <f t="shared" si="285"/>
        <v/>
      </c>
      <c r="BK461" s="136" t="str">
        <f t="shared" si="286"/>
        <v/>
      </c>
      <c r="BL461" s="136" t="str">
        <f t="shared" si="287"/>
        <v/>
      </c>
    </row>
    <row r="462" spans="1:64" s="3" customFormat="1" x14ac:dyDescent="0.35">
      <c r="A462" s="187"/>
      <c r="B462" s="188"/>
      <c r="C462" s="189"/>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2"/>
      <c r="AC462" s="136" t="str">
        <f t="shared" si="252"/>
        <v/>
      </c>
      <c r="AD462" s="136" t="str">
        <f t="shared" si="253"/>
        <v/>
      </c>
      <c r="AE462" s="136" t="str">
        <f t="shared" si="254"/>
        <v/>
      </c>
      <c r="AF462" s="136" t="str">
        <f t="shared" si="255"/>
        <v/>
      </c>
      <c r="AG462" s="136" t="str">
        <f t="shared" si="256"/>
        <v/>
      </c>
      <c r="AH462" s="136" t="str">
        <f t="shared" si="257"/>
        <v/>
      </c>
      <c r="AI462" s="136" t="str">
        <f t="shared" si="258"/>
        <v/>
      </c>
      <c r="AJ462" s="136" t="str">
        <f t="shared" si="259"/>
        <v/>
      </c>
      <c r="AK462" s="136" t="str">
        <f t="shared" si="260"/>
        <v/>
      </c>
      <c r="AL462" s="136" t="str">
        <f t="shared" si="261"/>
        <v/>
      </c>
      <c r="AM462" s="136" t="str">
        <f t="shared" si="262"/>
        <v/>
      </c>
      <c r="AN462" s="136" t="str">
        <f t="shared" si="263"/>
        <v/>
      </c>
      <c r="AO462" s="136" t="str">
        <f t="shared" si="264"/>
        <v/>
      </c>
      <c r="AP462" s="136" t="str">
        <f t="shared" si="265"/>
        <v/>
      </c>
      <c r="AQ462" s="136" t="str">
        <f t="shared" si="266"/>
        <v/>
      </c>
      <c r="AR462" s="136" t="str">
        <f t="shared" si="267"/>
        <v/>
      </c>
      <c r="AS462" s="136" t="str">
        <f t="shared" si="268"/>
        <v/>
      </c>
      <c r="AT462" s="136" t="str">
        <f t="shared" si="269"/>
        <v/>
      </c>
      <c r="AU462" s="136" t="str">
        <f t="shared" si="270"/>
        <v/>
      </c>
      <c r="AV462" s="136" t="str">
        <f t="shared" si="271"/>
        <v/>
      </c>
      <c r="AW462" s="136" t="str">
        <f t="shared" si="272"/>
        <v/>
      </c>
      <c r="AX462" s="136" t="str">
        <f t="shared" si="273"/>
        <v/>
      </c>
      <c r="AY462" s="136" t="str">
        <f t="shared" si="274"/>
        <v/>
      </c>
      <c r="AZ462" s="136" t="str">
        <f t="shared" si="275"/>
        <v/>
      </c>
      <c r="BA462" s="136" t="str">
        <f t="shared" si="276"/>
        <v/>
      </c>
      <c r="BB462" s="136" t="str">
        <f t="shared" si="277"/>
        <v/>
      </c>
      <c r="BC462" s="136" t="str">
        <f t="shared" si="278"/>
        <v/>
      </c>
      <c r="BD462" s="136" t="str">
        <f t="shared" si="279"/>
        <v/>
      </c>
      <c r="BE462" s="136" t="str">
        <f t="shared" si="280"/>
        <v/>
      </c>
      <c r="BF462" s="136" t="str">
        <f t="shared" si="281"/>
        <v/>
      </c>
      <c r="BG462" s="136" t="str">
        <f t="shared" si="282"/>
        <v/>
      </c>
      <c r="BH462" s="136" t="str">
        <f t="shared" si="283"/>
        <v/>
      </c>
      <c r="BI462" s="136" t="str">
        <f t="shared" si="284"/>
        <v/>
      </c>
      <c r="BJ462" s="136" t="str">
        <f t="shared" si="285"/>
        <v/>
      </c>
      <c r="BK462" s="136" t="str">
        <f t="shared" si="286"/>
        <v/>
      </c>
      <c r="BL462" s="136" t="str">
        <f t="shared" si="287"/>
        <v/>
      </c>
    </row>
    <row r="463" spans="1:64" s="3" customFormat="1" x14ac:dyDescent="0.35">
      <c r="A463" s="187"/>
      <c r="B463" s="188"/>
      <c r="C463" s="189"/>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2"/>
      <c r="AC463" s="136" t="str">
        <f t="shared" si="252"/>
        <v/>
      </c>
      <c r="AD463" s="136" t="str">
        <f t="shared" si="253"/>
        <v/>
      </c>
      <c r="AE463" s="136" t="str">
        <f t="shared" si="254"/>
        <v/>
      </c>
      <c r="AF463" s="136" t="str">
        <f t="shared" si="255"/>
        <v/>
      </c>
      <c r="AG463" s="136" t="str">
        <f t="shared" si="256"/>
        <v/>
      </c>
      <c r="AH463" s="136" t="str">
        <f t="shared" si="257"/>
        <v/>
      </c>
      <c r="AI463" s="136" t="str">
        <f t="shared" si="258"/>
        <v/>
      </c>
      <c r="AJ463" s="136" t="str">
        <f t="shared" si="259"/>
        <v/>
      </c>
      <c r="AK463" s="136" t="str">
        <f t="shared" si="260"/>
        <v/>
      </c>
      <c r="AL463" s="136" t="str">
        <f t="shared" si="261"/>
        <v/>
      </c>
      <c r="AM463" s="136" t="str">
        <f t="shared" si="262"/>
        <v/>
      </c>
      <c r="AN463" s="136" t="str">
        <f t="shared" si="263"/>
        <v/>
      </c>
      <c r="AO463" s="136" t="str">
        <f t="shared" si="264"/>
        <v/>
      </c>
      <c r="AP463" s="136" t="str">
        <f t="shared" si="265"/>
        <v/>
      </c>
      <c r="AQ463" s="136" t="str">
        <f t="shared" si="266"/>
        <v/>
      </c>
      <c r="AR463" s="136" t="str">
        <f t="shared" si="267"/>
        <v/>
      </c>
      <c r="AS463" s="136" t="str">
        <f t="shared" si="268"/>
        <v/>
      </c>
      <c r="AT463" s="136" t="str">
        <f t="shared" si="269"/>
        <v/>
      </c>
      <c r="AU463" s="136" t="str">
        <f t="shared" si="270"/>
        <v/>
      </c>
      <c r="AV463" s="136" t="str">
        <f t="shared" si="271"/>
        <v/>
      </c>
      <c r="AW463" s="136" t="str">
        <f t="shared" si="272"/>
        <v/>
      </c>
      <c r="AX463" s="136" t="str">
        <f t="shared" si="273"/>
        <v/>
      </c>
      <c r="AY463" s="136" t="str">
        <f t="shared" si="274"/>
        <v/>
      </c>
      <c r="AZ463" s="136" t="str">
        <f t="shared" si="275"/>
        <v/>
      </c>
      <c r="BA463" s="136" t="str">
        <f t="shared" si="276"/>
        <v/>
      </c>
      <c r="BB463" s="136" t="str">
        <f t="shared" si="277"/>
        <v/>
      </c>
      <c r="BC463" s="136" t="str">
        <f t="shared" si="278"/>
        <v/>
      </c>
      <c r="BD463" s="136" t="str">
        <f t="shared" si="279"/>
        <v/>
      </c>
      <c r="BE463" s="136" t="str">
        <f t="shared" si="280"/>
        <v/>
      </c>
      <c r="BF463" s="136" t="str">
        <f t="shared" si="281"/>
        <v/>
      </c>
      <c r="BG463" s="136" t="str">
        <f t="shared" si="282"/>
        <v/>
      </c>
      <c r="BH463" s="136" t="str">
        <f t="shared" si="283"/>
        <v/>
      </c>
      <c r="BI463" s="136" t="str">
        <f t="shared" si="284"/>
        <v/>
      </c>
      <c r="BJ463" s="136" t="str">
        <f t="shared" si="285"/>
        <v/>
      </c>
      <c r="BK463" s="136" t="str">
        <f t="shared" si="286"/>
        <v/>
      </c>
      <c r="BL463" s="136" t="str">
        <f t="shared" si="287"/>
        <v/>
      </c>
    </row>
    <row r="464" spans="1:64" s="3" customFormat="1" x14ac:dyDescent="0.35">
      <c r="A464" s="187"/>
      <c r="B464" s="188"/>
      <c r="C464" s="189"/>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2"/>
      <c r="AC464" s="136" t="str">
        <f t="shared" si="252"/>
        <v/>
      </c>
      <c r="AD464" s="136" t="str">
        <f t="shared" si="253"/>
        <v/>
      </c>
      <c r="AE464" s="136" t="str">
        <f t="shared" si="254"/>
        <v/>
      </c>
      <c r="AF464" s="136" t="str">
        <f t="shared" si="255"/>
        <v/>
      </c>
      <c r="AG464" s="136" t="str">
        <f t="shared" si="256"/>
        <v/>
      </c>
      <c r="AH464" s="136" t="str">
        <f t="shared" si="257"/>
        <v/>
      </c>
      <c r="AI464" s="136" t="str">
        <f t="shared" si="258"/>
        <v/>
      </c>
      <c r="AJ464" s="136" t="str">
        <f t="shared" si="259"/>
        <v/>
      </c>
      <c r="AK464" s="136" t="str">
        <f t="shared" si="260"/>
        <v/>
      </c>
      <c r="AL464" s="136" t="str">
        <f t="shared" si="261"/>
        <v/>
      </c>
      <c r="AM464" s="136" t="str">
        <f t="shared" si="262"/>
        <v/>
      </c>
      <c r="AN464" s="136" t="str">
        <f t="shared" si="263"/>
        <v/>
      </c>
      <c r="AO464" s="136" t="str">
        <f t="shared" si="264"/>
        <v/>
      </c>
      <c r="AP464" s="136" t="str">
        <f t="shared" si="265"/>
        <v/>
      </c>
      <c r="AQ464" s="136" t="str">
        <f t="shared" si="266"/>
        <v/>
      </c>
      <c r="AR464" s="136" t="str">
        <f t="shared" si="267"/>
        <v/>
      </c>
      <c r="AS464" s="136" t="str">
        <f t="shared" si="268"/>
        <v/>
      </c>
      <c r="AT464" s="136" t="str">
        <f t="shared" si="269"/>
        <v/>
      </c>
      <c r="AU464" s="136" t="str">
        <f t="shared" si="270"/>
        <v/>
      </c>
      <c r="AV464" s="136" t="str">
        <f t="shared" si="271"/>
        <v/>
      </c>
      <c r="AW464" s="136" t="str">
        <f t="shared" si="272"/>
        <v/>
      </c>
      <c r="AX464" s="136" t="str">
        <f t="shared" si="273"/>
        <v/>
      </c>
      <c r="AY464" s="136" t="str">
        <f t="shared" si="274"/>
        <v/>
      </c>
      <c r="AZ464" s="136" t="str">
        <f t="shared" si="275"/>
        <v/>
      </c>
      <c r="BA464" s="136" t="str">
        <f t="shared" si="276"/>
        <v/>
      </c>
      <c r="BB464" s="136" t="str">
        <f t="shared" si="277"/>
        <v/>
      </c>
      <c r="BC464" s="136" t="str">
        <f t="shared" si="278"/>
        <v/>
      </c>
      <c r="BD464" s="136" t="str">
        <f t="shared" si="279"/>
        <v/>
      </c>
      <c r="BE464" s="136" t="str">
        <f t="shared" si="280"/>
        <v/>
      </c>
      <c r="BF464" s="136" t="str">
        <f t="shared" si="281"/>
        <v/>
      </c>
      <c r="BG464" s="136" t="str">
        <f t="shared" si="282"/>
        <v/>
      </c>
      <c r="BH464" s="136" t="str">
        <f t="shared" si="283"/>
        <v/>
      </c>
      <c r="BI464" s="136" t="str">
        <f t="shared" si="284"/>
        <v/>
      </c>
      <c r="BJ464" s="136" t="str">
        <f t="shared" si="285"/>
        <v/>
      </c>
      <c r="BK464" s="136" t="str">
        <f t="shared" si="286"/>
        <v/>
      </c>
      <c r="BL464" s="136" t="str">
        <f t="shared" si="287"/>
        <v/>
      </c>
    </row>
    <row r="465" spans="1:64" s="3" customFormat="1" x14ac:dyDescent="0.35">
      <c r="A465" s="187"/>
      <c r="B465" s="188"/>
      <c r="C465" s="189"/>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2"/>
      <c r="AC465" s="136" t="str">
        <f t="shared" si="252"/>
        <v/>
      </c>
      <c r="AD465" s="136" t="str">
        <f t="shared" si="253"/>
        <v/>
      </c>
      <c r="AE465" s="136" t="str">
        <f t="shared" si="254"/>
        <v/>
      </c>
      <c r="AF465" s="136" t="str">
        <f t="shared" si="255"/>
        <v/>
      </c>
      <c r="AG465" s="136" t="str">
        <f t="shared" si="256"/>
        <v/>
      </c>
      <c r="AH465" s="136" t="str">
        <f t="shared" si="257"/>
        <v/>
      </c>
      <c r="AI465" s="136" t="str">
        <f t="shared" si="258"/>
        <v/>
      </c>
      <c r="AJ465" s="136" t="str">
        <f t="shared" si="259"/>
        <v/>
      </c>
      <c r="AK465" s="136" t="str">
        <f t="shared" si="260"/>
        <v/>
      </c>
      <c r="AL465" s="136" t="str">
        <f t="shared" si="261"/>
        <v/>
      </c>
      <c r="AM465" s="136" t="str">
        <f t="shared" si="262"/>
        <v/>
      </c>
      <c r="AN465" s="136" t="str">
        <f t="shared" si="263"/>
        <v/>
      </c>
      <c r="AO465" s="136" t="str">
        <f t="shared" si="264"/>
        <v/>
      </c>
      <c r="AP465" s="136" t="str">
        <f t="shared" si="265"/>
        <v/>
      </c>
      <c r="AQ465" s="136" t="str">
        <f t="shared" si="266"/>
        <v/>
      </c>
      <c r="AR465" s="136" t="str">
        <f t="shared" si="267"/>
        <v/>
      </c>
      <c r="AS465" s="136" t="str">
        <f t="shared" si="268"/>
        <v/>
      </c>
      <c r="AT465" s="136" t="str">
        <f t="shared" si="269"/>
        <v/>
      </c>
      <c r="AU465" s="136" t="str">
        <f t="shared" si="270"/>
        <v/>
      </c>
      <c r="AV465" s="136" t="str">
        <f t="shared" si="271"/>
        <v/>
      </c>
      <c r="AW465" s="136" t="str">
        <f t="shared" si="272"/>
        <v/>
      </c>
      <c r="AX465" s="136" t="str">
        <f t="shared" si="273"/>
        <v/>
      </c>
      <c r="AY465" s="136" t="str">
        <f t="shared" si="274"/>
        <v/>
      </c>
      <c r="AZ465" s="136" t="str">
        <f t="shared" si="275"/>
        <v/>
      </c>
      <c r="BA465" s="136" t="str">
        <f t="shared" si="276"/>
        <v/>
      </c>
      <c r="BB465" s="136" t="str">
        <f t="shared" si="277"/>
        <v/>
      </c>
      <c r="BC465" s="136" t="str">
        <f t="shared" si="278"/>
        <v/>
      </c>
      <c r="BD465" s="136" t="str">
        <f t="shared" si="279"/>
        <v/>
      </c>
      <c r="BE465" s="136" t="str">
        <f t="shared" si="280"/>
        <v/>
      </c>
      <c r="BF465" s="136" t="str">
        <f t="shared" si="281"/>
        <v/>
      </c>
      <c r="BG465" s="136" t="str">
        <f t="shared" si="282"/>
        <v/>
      </c>
      <c r="BH465" s="136" t="str">
        <f t="shared" si="283"/>
        <v/>
      </c>
      <c r="BI465" s="136" t="str">
        <f t="shared" si="284"/>
        <v/>
      </c>
      <c r="BJ465" s="136" t="str">
        <f t="shared" si="285"/>
        <v/>
      </c>
      <c r="BK465" s="136" t="str">
        <f t="shared" si="286"/>
        <v/>
      </c>
      <c r="BL465" s="136" t="str">
        <f t="shared" si="287"/>
        <v/>
      </c>
    </row>
    <row r="466" spans="1:64" s="3" customFormat="1" x14ac:dyDescent="0.35">
      <c r="A466" s="187"/>
      <c r="B466" s="188"/>
      <c r="C466" s="189"/>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2"/>
      <c r="AC466" s="136" t="str">
        <f t="shared" si="252"/>
        <v/>
      </c>
      <c r="AD466" s="136" t="str">
        <f t="shared" si="253"/>
        <v/>
      </c>
      <c r="AE466" s="136" t="str">
        <f t="shared" si="254"/>
        <v/>
      </c>
      <c r="AF466" s="136" t="str">
        <f t="shared" si="255"/>
        <v/>
      </c>
      <c r="AG466" s="136" t="str">
        <f t="shared" si="256"/>
        <v/>
      </c>
      <c r="AH466" s="136" t="str">
        <f t="shared" si="257"/>
        <v/>
      </c>
      <c r="AI466" s="136" t="str">
        <f t="shared" si="258"/>
        <v/>
      </c>
      <c r="AJ466" s="136" t="str">
        <f t="shared" si="259"/>
        <v/>
      </c>
      <c r="AK466" s="136" t="str">
        <f t="shared" si="260"/>
        <v/>
      </c>
      <c r="AL466" s="136" t="str">
        <f t="shared" si="261"/>
        <v/>
      </c>
      <c r="AM466" s="136" t="str">
        <f t="shared" si="262"/>
        <v/>
      </c>
      <c r="AN466" s="136" t="str">
        <f t="shared" si="263"/>
        <v/>
      </c>
      <c r="AO466" s="136" t="str">
        <f t="shared" si="264"/>
        <v/>
      </c>
      <c r="AP466" s="136" t="str">
        <f t="shared" si="265"/>
        <v/>
      </c>
      <c r="AQ466" s="136" t="str">
        <f t="shared" si="266"/>
        <v/>
      </c>
      <c r="AR466" s="136" t="str">
        <f t="shared" si="267"/>
        <v/>
      </c>
      <c r="AS466" s="136" t="str">
        <f t="shared" si="268"/>
        <v/>
      </c>
      <c r="AT466" s="136" t="str">
        <f t="shared" si="269"/>
        <v/>
      </c>
      <c r="AU466" s="136" t="str">
        <f t="shared" si="270"/>
        <v/>
      </c>
      <c r="AV466" s="136" t="str">
        <f t="shared" si="271"/>
        <v/>
      </c>
      <c r="AW466" s="136" t="str">
        <f t="shared" si="272"/>
        <v/>
      </c>
      <c r="AX466" s="136" t="str">
        <f t="shared" si="273"/>
        <v/>
      </c>
      <c r="AY466" s="136" t="str">
        <f t="shared" si="274"/>
        <v/>
      </c>
      <c r="AZ466" s="136" t="str">
        <f t="shared" si="275"/>
        <v/>
      </c>
      <c r="BA466" s="136" t="str">
        <f t="shared" si="276"/>
        <v/>
      </c>
      <c r="BB466" s="136" t="str">
        <f t="shared" si="277"/>
        <v/>
      </c>
      <c r="BC466" s="136" t="str">
        <f t="shared" si="278"/>
        <v/>
      </c>
      <c r="BD466" s="136" t="str">
        <f t="shared" si="279"/>
        <v/>
      </c>
      <c r="BE466" s="136" t="str">
        <f t="shared" si="280"/>
        <v/>
      </c>
      <c r="BF466" s="136" t="str">
        <f t="shared" si="281"/>
        <v/>
      </c>
      <c r="BG466" s="136" t="str">
        <f t="shared" si="282"/>
        <v/>
      </c>
      <c r="BH466" s="136" t="str">
        <f t="shared" si="283"/>
        <v/>
      </c>
      <c r="BI466" s="136" t="str">
        <f t="shared" si="284"/>
        <v/>
      </c>
      <c r="BJ466" s="136" t="str">
        <f t="shared" si="285"/>
        <v/>
      </c>
      <c r="BK466" s="136" t="str">
        <f t="shared" si="286"/>
        <v/>
      </c>
      <c r="BL466" s="136" t="str">
        <f t="shared" si="287"/>
        <v/>
      </c>
    </row>
    <row r="467" spans="1:64" s="3" customFormat="1" x14ac:dyDescent="0.35">
      <c r="A467" s="187"/>
      <c r="B467" s="188"/>
      <c r="C467" s="189"/>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2"/>
      <c r="AC467" s="136" t="str">
        <f t="shared" si="252"/>
        <v/>
      </c>
      <c r="AD467" s="136" t="str">
        <f t="shared" si="253"/>
        <v/>
      </c>
      <c r="AE467" s="136" t="str">
        <f t="shared" si="254"/>
        <v/>
      </c>
      <c r="AF467" s="136" t="str">
        <f t="shared" si="255"/>
        <v/>
      </c>
      <c r="AG467" s="136" t="str">
        <f t="shared" si="256"/>
        <v/>
      </c>
      <c r="AH467" s="136" t="str">
        <f t="shared" si="257"/>
        <v/>
      </c>
      <c r="AI467" s="136" t="str">
        <f t="shared" si="258"/>
        <v/>
      </c>
      <c r="AJ467" s="136" t="str">
        <f t="shared" si="259"/>
        <v/>
      </c>
      <c r="AK467" s="136" t="str">
        <f t="shared" si="260"/>
        <v/>
      </c>
      <c r="AL467" s="136" t="str">
        <f t="shared" si="261"/>
        <v/>
      </c>
      <c r="AM467" s="136" t="str">
        <f t="shared" si="262"/>
        <v/>
      </c>
      <c r="AN467" s="136" t="str">
        <f t="shared" si="263"/>
        <v/>
      </c>
      <c r="AO467" s="136" t="str">
        <f t="shared" si="264"/>
        <v/>
      </c>
      <c r="AP467" s="136" t="str">
        <f t="shared" si="265"/>
        <v/>
      </c>
      <c r="AQ467" s="136" t="str">
        <f t="shared" si="266"/>
        <v/>
      </c>
      <c r="AR467" s="136" t="str">
        <f t="shared" si="267"/>
        <v/>
      </c>
      <c r="AS467" s="136" t="str">
        <f t="shared" si="268"/>
        <v/>
      </c>
      <c r="AT467" s="136" t="str">
        <f t="shared" si="269"/>
        <v/>
      </c>
      <c r="AU467" s="136" t="str">
        <f t="shared" si="270"/>
        <v/>
      </c>
      <c r="AV467" s="136" t="str">
        <f t="shared" si="271"/>
        <v/>
      </c>
      <c r="AW467" s="136" t="str">
        <f t="shared" si="272"/>
        <v/>
      </c>
      <c r="AX467" s="136" t="str">
        <f t="shared" si="273"/>
        <v/>
      </c>
      <c r="AY467" s="136" t="str">
        <f t="shared" si="274"/>
        <v/>
      </c>
      <c r="AZ467" s="136" t="str">
        <f t="shared" si="275"/>
        <v/>
      </c>
      <c r="BA467" s="136" t="str">
        <f t="shared" si="276"/>
        <v/>
      </c>
      <c r="BB467" s="136" t="str">
        <f t="shared" si="277"/>
        <v/>
      </c>
      <c r="BC467" s="136" t="str">
        <f t="shared" si="278"/>
        <v/>
      </c>
      <c r="BD467" s="136" t="str">
        <f t="shared" si="279"/>
        <v/>
      </c>
      <c r="BE467" s="136" t="str">
        <f t="shared" si="280"/>
        <v/>
      </c>
      <c r="BF467" s="136" t="str">
        <f t="shared" si="281"/>
        <v/>
      </c>
      <c r="BG467" s="136" t="str">
        <f t="shared" si="282"/>
        <v/>
      </c>
      <c r="BH467" s="136" t="str">
        <f t="shared" si="283"/>
        <v/>
      </c>
      <c r="BI467" s="136" t="str">
        <f t="shared" si="284"/>
        <v/>
      </c>
      <c r="BJ467" s="136" t="str">
        <f t="shared" si="285"/>
        <v/>
      </c>
      <c r="BK467" s="136" t="str">
        <f t="shared" si="286"/>
        <v/>
      </c>
      <c r="BL467" s="136" t="str">
        <f t="shared" si="287"/>
        <v/>
      </c>
    </row>
    <row r="468" spans="1:64" s="3" customFormat="1" x14ac:dyDescent="0.35">
      <c r="A468" s="187"/>
      <c r="B468" s="188"/>
      <c r="C468" s="189"/>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2"/>
      <c r="AC468" s="136" t="str">
        <f t="shared" si="252"/>
        <v/>
      </c>
      <c r="AD468" s="136" t="str">
        <f t="shared" si="253"/>
        <v/>
      </c>
      <c r="AE468" s="136" t="str">
        <f t="shared" si="254"/>
        <v/>
      </c>
      <c r="AF468" s="136" t="str">
        <f t="shared" si="255"/>
        <v/>
      </c>
      <c r="AG468" s="136" t="str">
        <f t="shared" si="256"/>
        <v/>
      </c>
      <c r="AH468" s="136" t="str">
        <f t="shared" si="257"/>
        <v/>
      </c>
      <c r="AI468" s="136" t="str">
        <f t="shared" si="258"/>
        <v/>
      </c>
      <c r="AJ468" s="136" t="str">
        <f t="shared" si="259"/>
        <v/>
      </c>
      <c r="AK468" s="136" t="str">
        <f t="shared" si="260"/>
        <v/>
      </c>
      <c r="AL468" s="136" t="str">
        <f t="shared" si="261"/>
        <v/>
      </c>
      <c r="AM468" s="136" t="str">
        <f t="shared" si="262"/>
        <v/>
      </c>
      <c r="AN468" s="136" t="str">
        <f t="shared" si="263"/>
        <v/>
      </c>
      <c r="AO468" s="136" t="str">
        <f t="shared" si="264"/>
        <v/>
      </c>
      <c r="AP468" s="136" t="str">
        <f t="shared" si="265"/>
        <v/>
      </c>
      <c r="AQ468" s="136" t="str">
        <f t="shared" si="266"/>
        <v/>
      </c>
      <c r="AR468" s="136" t="str">
        <f t="shared" si="267"/>
        <v/>
      </c>
      <c r="AS468" s="136" t="str">
        <f t="shared" si="268"/>
        <v/>
      </c>
      <c r="AT468" s="136" t="str">
        <f t="shared" si="269"/>
        <v/>
      </c>
      <c r="AU468" s="136" t="str">
        <f t="shared" si="270"/>
        <v/>
      </c>
      <c r="AV468" s="136" t="str">
        <f t="shared" si="271"/>
        <v/>
      </c>
      <c r="AW468" s="136" t="str">
        <f t="shared" si="272"/>
        <v/>
      </c>
      <c r="AX468" s="136" t="str">
        <f t="shared" si="273"/>
        <v/>
      </c>
      <c r="AY468" s="136" t="str">
        <f t="shared" si="274"/>
        <v/>
      </c>
      <c r="AZ468" s="136" t="str">
        <f t="shared" si="275"/>
        <v/>
      </c>
      <c r="BA468" s="136" t="str">
        <f t="shared" si="276"/>
        <v/>
      </c>
      <c r="BB468" s="136" t="str">
        <f t="shared" si="277"/>
        <v/>
      </c>
      <c r="BC468" s="136" t="str">
        <f t="shared" si="278"/>
        <v/>
      </c>
      <c r="BD468" s="136" t="str">
        <f t="shared" si="279"/>
        <v/>
      </c>
      <c r="BE468" s="136" t="str">
        <f t="shared" si="280"/>
        <v/>
      </c>
      <c r="BF468" s="136" t="str">
        <f t="shared" si="281"/>
        <v/>
      </c>
      <c r="BG468" s="136" t="str">
        <f t="shared" si="282"/>
        <v/>
      </c>
      <c r="BH468" s="136" t="str">
        <f t="shared" si="283"/>
        <v/>
      </c>
      <c r="BI468" s="136" t="str">
        <f t="shared" si="284"/>
        <v/>
      </c>
      <c r="BJ468" s="136" t="str">
        <f t="shared" si="285"/>
        <v/>
      </c>
      <c r="BK468" s="136" t="str">
        <f t="shared" si="286"/>
        <v/>
      </c>
      <c r="BL468" s="136" t="str">
        <f t="shared" si="287"/>
        <v/>
      </c>
    </row>
    <row r="469" spans="1:64" s="3" customFormat="1" x14ac:dyDescent="0.35">
      <c r="A469" s="187"/>
      <c r="B469" s="188"/>
      <c r="C469" s="189"/>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2"/>
      <c r="AC469" s="136" t="str">
        <f t="shared" si="252"/>
        <v/>
      </c>
      <c r="AD469" s="136" t="str">
        <f t="shared" si="253"/>
        <v/>
      </c>
      <c r="AE469" s="136" t="str">
        <f t="shared" si="254"/>
        <v/>
      </c>
      <c r="AF469" s="136" t="str">
        <f t="shared" si="255"/>
        <v/>
      </c>
      <c r="AG469" s="136" t="str">
        <f t="shared" si="256"/>
        <v/>
      </c>
      <c r="AH469" s="136" t="str">
        <f t="shared" si="257"/>
        <v/>
      </c>
      <c r="AI469" s="136" t="str">
        <f t="shared" si="258"/>
        <v/>
      </c>
      <c r="AJ469" s="136" t="str">
        <f t="shared" si="259"/>
        <v/>
      </c>
      <c r="AK469" s="136" t="str">
        <f t="shared" si="260"/>
        <v/>
      </c>
      <c r="AL469" s="136" t="str">
        <f t="shared" si="261"/>
        <v/>
      </c>
      <c r="AM469" s="136" t="str">
        <f t="shared" si="262"/>
        <v/>
      </c>
      <c r="AN469" s="136" t="str">
        <f t="shared" si="263"/>
        <v/>
      </c>
      <c r="AO469" s="136" t="str">
        <f t="shared" si="264"/>
        <v/>
      </c>
      <c r="AP469" s="136" t="str">
        <f t="shared" si="265"/>
        <v/>
      </c>
      <c r="AQ469" s="136" t="str">
        <f t="shared" si="266"/>
        <v/>
      </c>
      <c r="AR469" s="136" t="str">
        <f t="shared" si="267"/>
        <v/>
      </c>
      <c r="AS469" s="136" t="str">
        <f t="shared" si="268"/>
        <v/>
      </c>
      <c r="AT469" s="136" t="str">
        <f t="shared" si="269"/>
        <v/>
      </c>
      <c r="AU469" s="136" t="str">
        <f t="shared" si="270"/>
        <v/>
      </c>
      <c r="AV469" s="136" t="str">
        <f t="shared" si="271"/>
        <v/>
      </c>
      <c r="AW469" s="136" t="str">
        <f t="shared" si="272"/>
        <v/>
      </c>
      <c r="AX469" s="136" t="str">
        <f t="shared" si="273"/>
        <v/>
      </c>
      <c r="AY469" s="136" t="str">
        <f t="shared" si="274"/>
        <v/>
      </c>
      <c r="AZ469" s="136" t="str">
        <f t="shared" si="275"/>
        <v/>
      </c>
      <c r="BA469" s="136" t="str">
        <f t="shared" si="276"/>
        <v/>
      </c>
      <c r="BB469" s="136" t="str">
        <f t="shared" si="277"/>
        <v/>
      </c>
      <c r="BC469" s="136" t="str">
        <f t="shared" si="278"/>
        <v/>
      </c>
      <c r="BD469" s="136" t="str">
        <f t="shared" si="279"/>
        <v/>
      </c>
      <c r="BE469" s="136" t="str">
        <f t="shared" si="280"/>
        <v/>
      </c>
      <c r="BF469" s="136" t="str">
        <f t="shared" si="281"/>
        <v/>
      </c>
      <c r="BG469" s="136" t="str">
        <f t="shared" si="282"/>
        <v/>
      </c>
      <c r="BH469" s="136" t="str">
        <f t="shared" si="283"/>
        <v/>
      </c>
      <c r="BI469" s="136" t="str">
        <f t="shared" si="284"/>
        <v/>
      </c>
      <c r="BJ469" s="136" t="str">
        <f t="shared" si="285"/>
        <v/>
      </c>
      <c r="BK469" s="136" t="str">
        <f t="shared" si="286"/>
        <v/>
      </c>
      <c r="BL469" s="136" t="str">
        <f t="shared" si="287"/>
        <v/>
      </c>
    </row>
    <row r="470" spans="1:64" s="3" customFormat="1" x14ac:dyDescent="0.35">
      <c r="A470" s="187"/>
      <c r="B470" s="188"/>
      <c r="C470" s="189"/>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2"/>
      <c r="AC470" s="136" t="str">
        <f t="shared" si="252"/>
        <v/>
      </c>
      <c r="AD470" s="136" t="str">
        <f t="shared" si="253"/>
        <v/>
      </c>
      <c r="AE470" s="136" t="str">
        <f t="shared" si="254"/>
        <v/>
      </c>
      <c r="AF470" s="136" t="str">
        <f t="shared" si="255"/>
        <v/>
      </c>
      <c r="AG470" s="136" t="str">
        <f t="shared" si="256"/>
        <v/>
      </c>
      <c r="AH470" s="136" t="str">
        <f t="shared" si="257"/>
        <v/>
      </c>
      <c r="AI470" s="136" t="str">
        <f t="shared" si="258"/>
        <v/>
      </c>
      <c r="AJ470" s="136" t="str">
        <f t="shared" si="259"/>
        <v/>
      </c>
      <c r="AK470" s="136" t="str">
        <f t="shared" si="260"/>
        <v/>
      </c>
      <c r="AL470" s="136" t="str">
        <f t="shared" si="261"/>
        <v/>
      </c>
      <c r="AM470" s="136" t="str">
        <f t="shared" si="262"/>
        <v/>
      </c>
      <c r="AN470" s="136" t="str">
        <f t="shared" si="263"/>
        <v/>
      </c>
      <c r="AO470" s="136" t="str">
        <f t="shared" si="264"/>
        <v/>
      </c>
      <c r="AP470" s="136" t="str">
        <f t="shared" si="265"/>
        <v/>
      </c>
      <c r="AQ470" s="136" t="str">
        <f t="shared" si="266"/>
        <v/>
      </c>
      <c r="AR470" s="136" t="str">
        <f t="shared" si="267"/>
        <v/>
      </c>
      <c r="AS470" s="136" t="str">
        <f t="shared" si="268"/>
        <v/>
      </c>
      <c r="AT470" s="136" t="str">
        <f t="shared" si="269"/>
        <v/>
      </c>
      <c r="AU470" s="136" t="str">
        <f t="shared" si="270"/>
        <v/>
      </c>
      <c r="AV470" s="136" t="str">
        <f t="shared" si="271"/>
        <v/>
      </c>
      <c r="AW470" s="136" t="str">
        <f t="shared" si="272"/>
        <v/>
      </c>
      <c r="AX470" s="136" t="str">
        <f t="shared" si="273"/>
        <v/>
      </c>
      <c r="AY470" s="136" t="str">
        <f t="shared" si="274"/>
        <v/>
      </c>
      <c r="AZ470" s="136" t="str">
        <f t="shared" si="275"/>
        <v/>
      </c>
      <c r="BA470" s="136" t="str">
        <f t="shared" si="276"/>
        <v/>
      </c>
      <c r="BB470" s="136" t="str">
        <f t="shared" si="277"/>
        <v/>
      </c>
      <c r="BC470" s="136" t="str">
        <f t="shared" si="278"/>
        <v/>
      </c>
      <c r="BD470" s="136" t="str">
        <f t="shared" si="279"/>
        <v/>
      </c>
      <c r="BE470" s="136" t="str">
        <f t="shared" si="280"/>
        <v/>
      </c>
      <c r="BF470" s="136" t="str">
        <f t="shared" si="281"/>
        <v/>
      </c>
      <c r="BG470" s="136" t="str">
        <f t="shared" si="282"/>
        <v/>
      </c>
      <c r="BH470" s="136" t="str">
        <f t="shared" si="283"/>
        <v/>
      </c>
      <c r="BI470" s="136" t="str">
        <f t="shared" si="284"/>
        <v/>
      </c>
      <c r="BJ470" s="136" t="str">
        <f t="shared" si="285"/>
        <v/>
      </c>
      <c r="BK470" s="136" t="str">
        <f t="shared" si="286"/>
        <v/>
      </c>
      <c r="BL470" s="136" t="str">
        <f t="shared" si="287"/>
        <v/>
      </c>
    </row>
    <row r="471" spans="1:64" s="3" customFormat="1" x14ac:dyDescent="0.35">
      <c r="A471" s="187"/>
      <c r="B471" s="188"/>
      <c r="C471" s="189"/>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2"/>
      <c r="AC471" s="136" t="str">
        <f t="shared" si="252"/>
        <v/>
      </c>
      <c r="AD471" s="136" t="str">
        <f t="shared" si="253"/>
        <v/>
      </c>
      <c r="AE471" s="136" t="str">
        <f t="shared" si="254"/>
        <v/>
      </c>
      <c r="AF471" s="136" t="str">
        <f t="shared" si="255"/>
        <v/>
      </c>
      <c r="AG471" s="136" t="str">
        <f t="shared" si="256"/>
        <v/>
      </c>
      <c r="AH471" s="136" t="str">
        <f t="shared" si="257"/>
        <v/>
      </c>
      <c r="AI471" s="136" t="str">
        <f t="shared" si="258"/>
        <v/>
      </c>
      <c r="AJ471" s="136" t="str">
        <f t="shared" si="259"/>
        <v/>
      </c>
      <c r="AK471" s="136" t="str">
        <f t="shared" si="260"/>
        <v/>
      </c>
      <c r="AL471" s="136" t="str">
        <f t="shared" si="261"/>
        <v/>
      </c>
      <c r="AM471" s="136" t="str">
        <f t="shared" si="262"/>
        <v/>
      </c>
      <c r="AN471" s="136" t="str">
        <f t="shared" si="263"/>
        <v/>
      </c>
      <c r="AO471" s="136" t="str">
        <f t="shared" si="264"/>
        <v/>
      </c>
      <c r="AP471" s="136" t="str">
        <f t="shared" si="265"/>
        <v/>
      </c>
      <c r="AQ471" s="136" t="str">
        <f t="shared" si="266"/>
        <v/>
      </c>
      <c r="AR471" s="136" t="str">
        <f t="shared" si="267"/>
        <v/>
      </c>
      <c r="AS471" s="136" t="str">
        <f t="shared" si="268"/>
        <v/>
      </c>
      <c r="AT471" s="136" t="str">
        <f t="shared" si="269"/>
        <v/>
      </c>
      <c r="AU471" s="136" t="str">
        <f t="shared" si="270"/>
        <v/>
      </c>
      <c r="AV471" s="136" t="str">
        <f t="shared" si="271"/>
        <v/>
      </c>
      <c r="AW471" s="136" t="str">
        <f t="shared" si="272"/>
        <v/>
      </c>
      <c r="AX471" s="136" t="str">
        <f t="shared" si="273"/>
        <v/>
      </c>
      <c r="AY471" s="136" t="str">
        <f t="shared" si="274"/>
        <v/>
      </c>
      <c r="AZ471" s="136" t="str">
        <f t="shared" si="275"/>
        <v/>
      </c>
      <c r="BA471" s="136" t="str">
        <f t="shared" si="276"/>
        <v/>
      </c>
      <c r="BB471" s="136" t="str">
        <f t="shared" si="277"/>
        <v/>
      </c>
      <c r="BC471" s="136" t="str">
        <f t="shared" si="278"/>
        <v/>
      </c>
      <c r="BD471" s="136" t="str">
        <f t="shared" si="279"/>
        <v/>
      </c>
      <c r="BE471" s="136" t="str">
        <f t="shared" si="280"/>
        <v/>
      </c>
      <c r="BF471" s="136" t="str">
        <f t="shared" si="281"/>
        <v/>
      </c>
      <c r="BG471" s="136" t="str">
        <f t="shared" si="282"/>
        <v/>
      </c>
      <c r="BH471" s="136" t="str">
        <f t="shared" si="283"/>
        <v/>
      </c>
      <c r="BI471" s="136" t="str">
        <f t="shared" si="284"/>
        <v/>
      </c>
      <c r="BJ471" s="136" t="str">
        <f t="shared" si="285"/>
        <v/>
      </c>
      <c r="BK471" s="136" t="str">
        <f t="shared" si="286"/>
        <v/>
      </c>
      <c r="BL471" s="136" t="str">
        <f t="shared" si="287"/>
        <v/>
      </c>
    </row>
    <row r="472" spans="1:64" s="3" customFormat="1" x14ac:dyDescent="0.35">
      <c r="A472" s="187"/>
      <c r="B472" s="188"/>
      <c r="C472" s="189"/>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2"/>
      <c r="AC472" s="136" t="str">
        <f t="shared" ref="AC472:AC535" si="288">IF(OR(RespApodoEncuesta="",RespIDCuestionario="",H472=""),"",
INDEX(TMatrizPuntajes,MATCH(H472,TRespuestas,0),MATCH(H$1,TPreguntas,0)))</f>
        <v/>
      </c>
      <c r="AD472" s="136" t="str">
        <f t="shared" ref="AD472:AD535" si="289">IF(OR(RespApodoEncuesta="",RespIDCuestionario="",I472=""),"",
INDEX(TMatrizPuntajes,MATCH(I472,TRespuestas,0),MATCH(I$1,TPreguntas,0)))</f>
        <v/>
      </c>
      <c r="AE472" s="136" t="str">
        <f t="shared" ref="AE472:AE535" si="290">IF(OR(RespApodoEncuesta="",RespIDCuestionario="",J472=""),"",
INDEX(TMatrizPuntajes,MATCH(J472,TRespuestas,0),MATCH(J$1,TPreguntas,0)))</f>
        <v/>
      </c>
      <c r="AF472" s="136" t="str">
        <f t="shared" ref="AF472:AF535" si="291">IF(OR(RespApodoEncuesta="",RespIDCuestionario="",K472=""),"",
INDEX(TMatrizPuntajes,MATCH(K472,TRespuestas,0),MATCH(K$1,TPreguntas,0)))</f>
        <v/>
      </c>
      <c r="AG472" s="136" t="str">
        <f t="shared" ref="AG472:AG535" si="292">IF(OR(RespApodoEncuesta="",RespIDCuestionario="",L472=""),"",
INDEX(TMatrizPuntajes,MATCH(L472,TRespuestas,0),MATCH(L$1,TPreguntas,0)))</f>
        <v/>
      </c>
      <c r="AH472" s="136" t="str">
        <f t="shared" ref="AH472:AH535" si="293">IF(OR(RespApodoEncuesta="",RespIDCuestionario="",M472=""),"",
INDEX(TMatrizPuntajes,MATCH(M472,TRespuestas,0),MATCH(M$1,TPreguntas,0)))</f>
        <v/>
      </c>
      <c r="AI472" s="136" t="str">
        <f t="shared" ref="AI472:AI535" si="294">IF(OR(RespApodoEncuesta="",RespIDCuestionario="",N472=""),"",
INDEX(TMatrizPuntajes,MATCH(N472,TRespuestas,0),MATCH(N$1,TPreguntas,0)))</f>
        <v/>
      </c>
      <c r="AJ472" s="136" t="str">
        <f t="shared" ref="AJ472:AJ535" si="295">IF(OR(RespApodoEncuesta="",RespIDCuestionario="",O472=""),"",
INDEX(TMatrizPuntajes,MATCH(O472,TRespuestas,0),MATCH(O$1,TPreguntas,0)))</f>
        <v/>
      </c>
      <c r="AK472" s="136" t="str">
        <f t="shared" ref="AK472:AK535" si="296">IF(OR(RespApodoEncuesta="",RespIDCuestionario="",P472=""),"",
INDEX(TMatrizPuntajes,MATCH(P472,TRespuestas,0),MATCH(P$1,TPreguntas,0)))</f>
        <v/>
      </c>
      <c r="AL472" s="136" t="str">
        <f t="shared" ref="AL472:AL535" si="297">IF(OR(RespApodoEncuesta="",RespIDCuestionario="",Q472=""),"",
INDEX(TMatrizPuntajes,MATCH(Q472,TRespuestas,0),MATCH(Q$1,TPreguntas,0)))</f>
        <v/>
      </c>
      <c r="AM472" s="136" t="str">
        <f t="shared" ref="AM472:AM535" si="298">IF(OR(RespApodoEncuesta="",RespIDCuestionario="",R472=""),"",
INDEX(TMatrizPuntajes,MATCH(R472,TRespuestas,0),MATCH(R$1,TPreguntas,0)))</f>
        <v/>
      </c>
      <c r="AN472" s="136" t="str">
        <f t="shared" ref="AN472:AN535" si="299">IF(OR(RespApodoEncuesta="",RespIDCuestionario="",S472=""),"",
INDEX(TMatrizPuntajes,MATCH(S472,TRespuestas,0),MATCH(S$1,TPreguntas,0)))</f>
        <v/>
      </c>
      <c r="AO472" s="136" t="str">
        <f t="shared" ref="AO472:AO535" si="300">IF(OR(RespApodoEncuesta="",RespIDCuestionario="",T472=""),"",
INDEX(TMatrizPuntajes,MATCH(T472,TRespuestas,0),MATCH(T$1,TPreguntas,0)))</f>
        <v/>
      </c>
      <c r="AP472" s="136" t="str">
        <f t="shared" ref="AP472:AP535" si="301">IF(OR(RespApodoEncuesta="",RespIDCuestionario="",U472=""),"",
INDEX(TMatrizPuntajes,MATCH(U472,TRespuestas,0),MATCH(U$1,TPreguntas,0)))</f>
        <v/>
      </c>
      <c r="AQ472" s="136" t="str">
        <f t="shared" ref="AQ472:AQ535" si="302">IF(OR(RespApodoEncuesta="",RespIDCuestionario="",V472=""),"",
INDEX(TMatrizPuntajes,MATCH(V472,TRespuestas,0),MATCH(V$1,TPreguntas,0)))</f>
        <v/>
      </c>
      <c r="AR472" s="136" t="str">
        <f t="shared" ref="AR472:AR535" si="303">IF(OR(RespApodoEncuesta="",RespIDCuestionario="",W472=""),"",
INDEX(TMatrizPuntajes,MATCH(W472,TRespuestas,0),MATCH(W$1,TPreguntas,0)))</f>
        <v/>
      </c>
      <c r="AS472" s="136" t="str">
        <f t="shared" ref="AS472:AS535" si="304">IF(OR(RespApodoEncuesta="",RespIDCuestionario="",X472=""),"",
INDEX(TMatrizPuntajes,MATCH(X472,TRespuestas,0),MATCH(X$1,TPreguntas,0)))</f>
        <v/>
      </c>
      <c r="AT472" s="136" t="str">
        <f t="shared" ref="AT472:AT535" si="305">IF(OR(RespApodoEncuesta="",RespIDCuestionario="",Y472=""),"",
INDEX(TMatrizPuntajes,MATCH(Y472,TRespuestas,0),MATCH(Y$1,TPreguntas,0)))</f>
        <v/>
      </c>
      <c r="AU472" s="136" t="str">
        <f t="shared" ref="AU472:AU535" si="306">IF(OR(RespApodoEncuesta="",RespIDCuestionario="",Z472=""),"",
INDEX(TMatrizPuntajes,MATCH(Z472,TRespuestas,0),MATCH(Z$1,TPreguntas,0)))</f>
        <v/>
      </c>
      <c r="AV472" s="136" t="str">
        <f t="shared" ref="AV472:AV535" si="307">IF(OR(RespApodoEncuesta="",RespIDCuestionario="",AA472=""),"",
INDEX(TMatrizPuntajes,MATCH(AA472,TRespuestas,0),MATCH(AA$1,TPreguntas,0)))</f>
        <v/>
      </c>
      <c r="AW472" s="136" t="str">
        <f t="shared" ref="AW472:AW535" si="308">IF(AND(COUNTBLANK($AC472:$AG472)=0,MIN(AC472:AG472)&gt;=0,MAX(AC472:AG472)&lt;=4),"OK","")</f>
        <v/>
      </c>
      <c r="AX472" s="136" t="str">
        <f t="shared" ref="AX472:AX535" si="309">IF(AND(COUNTBLANK($AH472:$AL472)=0,MIN(AH472:AL472)&gt;=0,MAX(AH472:AL472)&lt;=4),"OK","")</f>
        <v/>
      </c>
      <c r="AY472" s="136" t="str">
        <f t="shared" ref="AY472:AY535" si="310">IF(AND(COUNTBLANK($AM472:$AQ472)=0,MIN(AM472:AQ472)&gt;=0,MAX(AM472:AQ472)&lt;=4),"OK","")</f>
        <v/>
      </c>
      <c r="AZ472" s="136" t="str">
        <f t="shared" ref="AZ472:AZ535" si="311">IF(AND(COUNTBLANK($AR472:$AT472)=0,MIN(AR472:AT472)&gt;=0,MAX(AR472:AT472)&lt;=4),"OK","")</f>
        <v/>
      </c>
      <c r="BA472" s="136" t="str">
        <f t="shared" ref="BA472:BA535" si="312">IF(AND(COUNTBLANK($AU472:$AV472)=0,MIN(AU472:AV472)&gt;=0,MAX(AU472:AV472)&lt;=4),"OK","")</f>
        <v/>
      </c>
      <c r="BB472" s="136" t="str">
        <f t="shared" ref="BB472:BB535" si="313">IF(OR(COUNTIF(AW472:BA472,"OK")=4,COUNTIF(AW472:BA472,"OK")=5),"OK","")</f>
        <v/>
      </c>
      <c r="BC472" s="136" t="str">
        <f t="shared" si="278"/>
        <v/>
      </c>
      <c r="BD472" s="136" t="str">
        <f t="shared" si="279"/>
        <v/>
      </c>
      <c r="BE472" s="136" t="str">
        <f t="shared" si="280"/>
        <v/>
      </c>
      <c r="BF472" s="136" t="str">
        <f t="shared" si="281"/>
        <v/>
      </c>
      <c r="BG472" s="136" t="str">
        <f t="shared" si="282"/>
        <v/>
      </c>
      <c r="BH472" s="136" t="str">
        <f t="shared" si="283"/>
        <v/>
      </c>
      <c r="BI472" s="136" t="str">
        <f t="shared" si="284"/>
        <v/>
      </c>
      <c r="BJ472" s="136" t="str">
        <f t="shared" si="285"/>
        <v/>
      </c>
      <c r="BK472" s="136" t="str">
        <f t="shared" si="286"/>
        <v/>
      </c>
      <c r="BL472" s="136" t="str">
        <f t="shared" si="287"/>
        <v/>
      </c>
    </row>
    <row r="473" spans="1:64" s="3" customFormat="1" x14ac:dyDescent="0.35">
      <c r="A473" s="187"/>
      <c r="B473" s="188"/>
      <c r="C473" s="189"/>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2"/>
      <c r="AC473" s="136" t="str">
        <f t="shared" si="288"/>
        <v/>
      </c>
      <c r="AD473" s="136" t="str">
        <f t="shared" si="289"/>
        <v/>
      </c>
      <c r="AE473" s="136" t="str">
        <f t="shared" si="290"/>
        <v/>
      </c>
      <c r="AF473" s="136" t="str">
        <f t="shared" si="291"/>
        <v/>
      </c>
      <c r="AG473" s="136" t="str">
        <f t="shared" si="292"/>
        <v/>
      </c>
      <c r="AH473" s="136" t="str">
        <f t="shared" si="293"/>
        <v/>
      </c>
      <c r="AI473" s="136" t="str">
        <f t="shared" si="294"/>
        <v/>
      </c>
      <c r="AJ473" s="136" t="str">
        <f t="shared" si="295"/>
        <v/>
      </c>
      <c r="AK473" s="136" t="str">
        <f t="shared" si="296"/>
        <v/>
      </c>
      <c r="AL473" s="136" t="str">
        <f t="shared" si="297"/>
        <v/>
      </c>
      <c r="AM473" s="136" t="str">
        <f t="shared" si="298"/>
        <v/>
      </c>
      <c r="AN473" s="136" t="str">
        <f t="shared" si="299"/>
        <v/>
      </c>
      <c r="AO473" s="136" t="str">
        <f t="shared" si="300"/>
        <v/>
      </c>
      <c r="AP473" s="136" t="str">
        <f t="shared" si="301"/>
        <v/>
      </c>
      <c r="AQ473" s="136" t="str">
        <f t="shared" si="302"/>
        <v/>
      </c>
      <c r="AR473" s="136" t="str">
        <f t="shared" si="303"/>
        <v/>
      </c>
      <c r="AS473" s="136" t="str">
        <f t="shared" si="304"/>
        <v/>
      </c>
      <c r="AT473" s="136" t="str">
        <f t="shared" si="305"/>
        <v/>
      </c>
      <c r="AU473" s="136" t="str">
        <f t="shared" si="306"/>
        <v/>
      </c>
      <c r="AV473" s="136" t="str">
        <f t="shared" si="307"/>
        <v/>
      </c>
      <c r="AW473" s="136" t="str">
        <f t="shared" si="308"/>
        <v/>
      </c>
      <c r="AX473" s="136" t="str">
        <f t="shared" si="309"/>
        <v/>
      </c>
      <c r="AY473" s="136" t="str">
        <f t="shared" si="310"/>
        <v/>
      </c>
      <c r="AZ473" s="136" t="str">
        <f t="shared" si="311"/>
        <v/>
      </c>
      <c r="BA473" s="136" t="str">
        <f t="shared" si="312"/>
        <v/>
      </c>
      <c r="BB473" s="136" t="str">
        <f t="shared" si="313"/>
        <v/>
      </c>
      <c r="BC473" s="136" t="str">
        <f t="shared" si="278"/>
        <v/>
      </c>
      <c r="BD473" s="136" t="str">
        <f t="shared" si="279"/>
        <v/>
      </c>
      <c r="BE473" s="136" t="str">
        <f t="shared" si="280"/>
        <v/>
      </c>
      <c r="BF473" s="136" t="str">
        <f t="shared" si="281"/>
        <v/>
      </c>
      <c r="BG473" s="136" t="str">
        <f t="shared" si="282"/>
        <v/>
      </c>
      <c r="BH473" s="136" t="str">
        <f t="shared" si="283"/>
        <v/>
      </c>
      <c r="BI473" s="136" t="str">
        <f t="shared" si="284"/>
        <v/>
      </c>
      <c r="BJ473" s="136" t="str">
        <f t="shared" si="285"/>
        <v/>
      </c>
      <c r="BK473" s="136" t="str">
        <f t="shared" si="286"/>
        <v/>
      </c>
      <c r="BL473" s="136" t="str">
        <f t="shared" si="287"/>
        <v/>
      </c>
    </row>
    <row r="474" spans="1:64" s="3" customFormat="1" x14ac:dyDescent="0.35">
      <c r="A474" s="187"/>
      <c r="B474" s="188"/>
      <c r="C474" s="189"/>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2"/>
      <c r="AC474" s="136" t="str">
        <f t="shared" si="288"/>
        <v/>
      </c>
      <c r="AD474" s="136" t="str">
        <f t="shared" si="289"/>
        <v/>
      </c>
      <c r="AE474" s="136" t="str">
        <f t="shared" si="290"/>
        <v/>
      </c>
      <c r="AF474" s="136" t="str">
        <f t="shared" si="291"/>
        <v/>
      </c>
      <c r="AG474" s="136" t="str">
        <f t="shared" si="292"/>
        <v/>
      </c>
      <c r="AH474" s="136" t="str">
        <f t="shared" si="293"/>
        <v/>
      </c>
      <c r="AI474" s="136" t="str">
        <f t="shared" si="294"/>
        <v/>
      </c>
      <c r="AJ474" s="136" t="str">
        <f t="shared" si="295"/>
        <v/>
      </c>
      <c r="AK474" s="136" t="str">
        <f t="shared" si="296"/>
        <v/>
      </c>
      <c r="AL474" s="136" t="str">
        <f t="shared" si="297"/>
        <v/>
      </c>
      <c r="AM474" s="136" t="str">
        <f t="shared" si="298"/>
        <v/>
      </c>
      <c r="AN474" s="136" t="str">
        <f t="shared" si="299"/>
        <v/>
      </c>
      <c r="AO474" s="136" t="str">
        <f t="shared" si="300"/>
        <v/>
      </c>
      <c r="AP474" s="136" t="str">
        <f t="shared" si="301"/>
        <v/>
      </c>
      <c r="AQ474" s="136" t="str">
        <f t="shared" si="302"/>
        <v/>
      </c>
      <c r="AR474" s="136" t="str">
        <f t="shared" si="303"/>
        <v/>
      </c>
      <c r="AS474" s="136" t="str">
        <f t="shared" si="304"/>
        <v/>
      </c>
      <c r="AT474" s="136" t="str">
        <f t="shared" si="305"/>
        <v/>
      </c>
      <c r="AU474" s="136" t="str">
        <f t="shared" si="306"/>
        <v/>
      </c>
      <c r="AV474" s="136" t="str">
        <f t="shared" si="307"/>
        <v/>
      </c>
      <c r="AW474" s="136" t="str">
        <f t="shared" si="308"/>
        <v/>
      </c>
      <c r="AX474" s="136" t="str">
        <f t="shared" si="309"/>
        <v/>
      </c>
      <c r="AY474" s="136" t="str">
        <f t="shared" si="310"/>
        <v/>
      </c>
      <c r="AZ474" s="136" t="str">
        <f t="shared" si="311"/>
        <v/>
      </c>
      <c r="BA474" s="136" t="str">
        <f t="shared" si="312"/>
        <v/>
      </c>
      <c r="BB474" s="136" t="str">
        <f t="shared" si="313"/>
        <v/>
      </c>
      <c r="BC474" s="136" t="str">
        <f t="shared" si="278"/>
        <v/>
      </c>
      <c r="BD474" s="136" t="str">
        <f t="shared" si="279"/>
        <v/>
      </c>
      <c r="BE474" s="136" t="str">
        <f t="shared" si="280"/>
        <v/>
      </c>
      <c r="BF474" s="136" t="str">
        <f t="shared" si="281"/>
        <v/>
      </c>
      <c r="BG474" s="136" t="str">
        <f t="shared" si="282"/>
        <v/>
      </c>
      <c r="BH474" s="136" t="str">
        <f t="shared" si="283"/>
        <v/>
      </c>
      <c r="BI474" s="136" t="str">
        <f t="shared" si="284"/>
        <v/>
      </c>
      <c r="BJ474" s="136" t="str">
        <f t="shared" si="285"/>
        <v/>
      </c>
      <c r="BK474" s="136" t="str">
        <f t="shared" si="286"/>
        <v/>
      </c>
      <c r="BL474" s="136" t="str">
        <f t="shared" si="287"/>
        <v/>
      </c>
    </row>
    <row r="475" spans="1:64" s="3" customFormat="1" x14ac:dyDescent="0.35">
      <c r="A475" s="187"/>
      <c r="B475" s="188"/>
      <c r="C475" s="189"/>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2"/>
      <c r="AC475" s="136" t="str">
        <f t="shared" si="288"/>
        <v/>
      </c>
      <c r="AD475" s="136" t="str">
        <f t="shared" si="289"/>
        <v/>
      </c>
      <c r="AE475" s="136" t="str">
        <f t="shared" si="290"/>
        <v/>
      </c>
      <c r="AF475" s="136" t="str">
        <f t="shared" si="291"/>
        <v/>
      </c>
      <c r="AG475" s="136" t="str">
        <f t="shared" si="292"/>
        <v/>
      </c>
      <c r="AH475" s="136" t="str">
        <f t="shared" si="293"/>
        <v/>
      </c>
      <c r="AI475" s="136" t="str">
        <f t="shared" si="294"/>
        <v/>
      </c>
      <c r="AJ475" s="136" t="str">
        <f t="shared" si="295"/>
        <v/>
      </c>
      <c r="AK475" s="136" t="str">
        <f t="shared" si="296"/>
        <v/>
      </c>
      <c r="AL475" s="136" t="str">
        <f t="shared" si="297"/>
        <v/>
      </c>
      <c r="AM475" s="136" t="str">
        <f t="shared" si="298"/>
        <v/>
      </c>
      <c r="AN475" s="136" t="str">
        <f t="shared" si="299"/>
        <v/>
      </c>
      <c r="AO475" s="136" t="str">
        <f t="shared" si="300"/>
        <v/>
      </c>
      <c r="AP475" s="136" t="str">
        <f t="shared" si="301"/>
        <v/>
      </c>
      <c r="AQ475" s="136" t="str">
        <f t="shared" si="302"/>
        <v/>
      </c>
      <c r="AR475" s="136" t="str">
        <f t="shared" si="303"/>
        <v/>
      </c>
      <c r="AS475" s="136" t="str">
        <f t="shared" si="304"/>
        <v/>
      </c>
      <c r="AT475" s="136" t="str">
        <f t="shared" si="305"/>
        <v/>
      </c>
      <c r="AU475" s="136" t="str">
        <f t="shared" si="306"/>
        <v/>
      </c>
      <c r="AV475" s="136" t="str">
        <f t="shared" si="307"/>
        <v/>
      </c>
      <c r="AW475" s="136" t="str">
        <f t="shared" si="308"/>
        <v/>
      </c>
      <c r="AX475" s="136" t="str">
        <f t="shared" si="309"/>
        <v/>
      </c>
      <c r="AY475" s="136" t="str">
        <f t="shared" si="310"/>
        <v/>
      </c>
      <c r="AZ475" s="136" t="str">
        <f t="shared" si="311"/>
        <v/>
      </c>
      <c r="BA475" s="136" t="str">
        <f t="shared" si="312"/>
        <v/>
      </c>
      <c r="BB475" s="136" t="str">
        <f t="shared" si="313"/>
        <v/>
      </c>
      <c r="BC475" s="136" t="str">
        <f t="shared" si="278"/>
        <v/>
      </c>
      <c r="BD475" s="136" t="str">
        <f t="shared" si="279"/>
        <v/>
      </c>
      <c r="BE475" s="136" t="str">
        <f t="shared" si="280"/>
        <v/>
      </c>
      <c r="BF475" s="136" t="str">
        <f t="shared" si="281"/>
        <v/>
      </c>
      <c r="BG475" s="136" t="str">
        <f t="shared" si="282"/>
        <v/>
      </c>
      <c r="BH475" s="136" t="str">
        <f t="shared" si="283"/>
        <v/>
      </c>
      <c r="BI475" s="136" t="str">
        <f t="shared" si="284"/>
        <v/>
      </c>
      <c r="BJ475" s="136" t="str">
        <f t="shared" si="285"/>
        <v/>
      </c>
      <c r="BK475" s="136" t="str">
        <f t="shared" si="286"/>
        <v/>
      </c>
      <c r="BL475" s="136" t="str">
        <f t="shared" si="287"/>
        <v/>
      </c>
    </row>
    <row r="476" spans="1:64" s="3" customFormat="1" x14ac:dyDescent="0.35">
      <c r="A476" s="187"/>
      <c r="B476" s="188"/>
      <c r="C476" s="189"/>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2"/>
      <c r="AC476" s="136" t="str">
        <f t="shared" si="288"/>
        <v/>
      </c>
      <c r="AD476" s="136" t="str">
        <f t="shared" si="289"/>
        <v/>
      </c>
      <c r="AE476" s="136" t="str">
        <f t="shared" si="290"/>
        <v/>
      </c>
      <c r="AF476" s="136" t="str">
        <f t="shared" si="291"/>
        <v/>
      </c>
      <c r="AG476" s="136" t="str">
        <f t="shared" si="292"/>
        <v/>
      </c>
      <c r="AH476" s="136" t="str">
        <f t="shared" si="293"/>
        <v/>
      </c>
      <c r="AI476" s="136" t="str">
        <f t="shared" si="294"/>
        <v/>
      </c>
      <c r="AJ476" s="136" t="str">
        <f t="shared" si="295"/>
        <v/>
      </c>
      <c r="AK476" s="136" t="str">
        <f t="shared" si="296"/>
        <v/>
      </c>
      <c r="AL476" s="136" t="str">
        <f t="shared" si="297"/>
        <v/>
      </c>
      <c r="AM476" s="136" t="str">
        <f t="shared" si="298"/>
        <v/>
      </c>
      <c r="AN476" s="136" t="str">
        <f t="shared" si="299"/>
        <v/>
      </c>
      <c r="AO476" s="136" t="str">
        <f t="shared" si="300"/>
        <v/>
      </c>
      <c r="AP476" s="136" t="str">
        <f t="shared" si="301"/>
        <v/>
      </c>
      <c r="AQ476" s="136" t="str">
        <f t="shared" si="302"/>
        <v/>
      </c>
      <c r="AR476" s="136" t="str">
        <f t="shared" si="303"/>
        <v/>
      </c>
      <c r="AS476" s="136" t="str">
        <f t="shared" si="304"/>
        <v/>
      </c>
      <c r="AT476" s="136" t="str">
        <f t="shared" si="305"/>
        <v/>
      </c>
      <c r="AU476" s="136" t="str">
        <f t="shared" si="306"/>
        <v/>
      </c>
      <c r="AV476" s="136" t="str">
        <f t="shared" si="307"/>
        <v/>
      </c>
      <c r="AW476" s="136" t="str">
        <f t="shared" si="308"/>
        <v/>
      </c>
      <c r="AX476" s="136" t="str">
        <f t="shared" si="309"/>
        <v/>
      </c>
      <c r="AY476" s="136" t="str">
        <f t="shared" si="310"/>
        <v/>
      </c>
      <c r="AZ476" s="136" t="str">
        <f t="shared" si="311"/>
        <v/>
      </c>
      <c r="BA476" s="136" t="str">
        <f t="shared" si="312"/>
        <v/>
      </c>
      <c r="BB476" s="136" t="str">
        <f t="shared" si="313"/>
        <v/>
      </c>
      <c r="BC476" s="136" t="str">
        <f t="shared" si="278"/>
        <v/>
      </c>
      <c r="BD476" s="136" t="str">
        <f t="shared" si="279"/>
        <v/>
      </c>
      <c r="BE476" s="136" t="str">
        <f t="shared" si="280"/>
        <v/>
      </c>
      <c r="BF476" s="136" t="str">
        <f t="shared" si="281"/>
        <v/>
      </c>
      <c r="BG476" s="136" t="str">
        <f t="shared" si="282"/>
        <v/>
      </c>
      <c r="BH476" s="136" t="str">
        <f t="shared" si="283"/>
        <v/>
      </c>
      <c r="BI476" s="136" t="str">
        <f t="shared" si="284"/>
        <v/>
      </c>
      <c r="BJ476" s="136" t="str">
        <f t="shared" si="285"/>
        <v/>
      </c>
      <c r="BK476" s="136" t="str">
        <f t="shared" si="286"/>
        <v/>
      </c>
      <c r="BL476" s="136" t="str">
        <f t="shared" si="287"/>
        <v/>
      </c>
    </row>
    <row r="477" spans="1:64" s="3" customFormat="1" x14ac:dyDescent="0.35">
      <c r="A477" s="187"/>
      <c r="B477" s="188"/>
      <c r="C477" s="189"/>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2"/>
      <c r="AC477" s="136" t="str">
        <f t="shared" si="288"/>
        <v/>
      </c>
      <c r="AD477" s="136" t="str">
        <f t="shared" si="289"/>
        <v/>
      </c>
      <c r="AE477" s="136" t="str">
        <f t="shared" si="290"/>
        <v/>
      </c>
      <c r="AF477" s="136" t="str">
        <f t="shared" si="291"/>
        <v/>
      </c>
      <c r="AG477" s="136" t="str">
        <f t="shared" si="292"/>
        <v/>
      </c>
      <c r="AH477" s="136" t="str">
        <f t="shared" si="293"/>
        <v/>
      </c>
      <c r="AI477" s="136" t="str">
        <f t="shared" si="294"/>
        <v/>
      </c>
      <c r="AJ477" s="136" t="str">
        <f t="shared" si="295"/>
        <v/>
      </c>
      <c r="AK477" s="136" t="str">
        <f t="shared" si="296"/>
        <v/>
      </c>
      <c r="AL477" s="136" t="str">
        <f t="shared" si="297"/>
        <v/>
      </c>
      <c r="AM477" s="136" t="str">
        <f t="shared" si="298"/>
        <v/>
      </c>
      <c r="AN477" s="136" t="str">
        <f t="shared" si="299"/>
        <v/>
      </c>
      <c r="AO477" s="136" t="str">
        <f t="shared" si="300"/>
        <v/>
      </c>
      <c r="AP477" s="136" t="str">
        <f t="shared" si="301"/>
        <v/>
      </c>
      <c r="AQ477" s="136" t="str">
        <f t="shared" si="302"/>
        <v/>
      </c>
      <c r="AR477" s="136" t="str">
        <f t="shared" si="303"/>
        <v/>
      </c>
      <c r="AS477" s="136" t="str">
        <f t="shared" si="304"/>
        <v/>
      </c>
      <c r="AT477" s="136" t="str">
        <f t="shared" si="305"/>
        <v/>
      </c>
      <c r="AU477" s="136" t="str">
        <f t="shared" si="306"/>
        <v/>
      </c>
      <c r="AV477" s="136" t="str">
        <f t="shared" si="307"/>
        <v/>
      </c>
      <c r="AW477" s="136" t="str">
        <f t="shared" si="308"/>
        <v/>
      </c>
      <c r="AX477" s="136" t="str">
        <f t="shared" si="309"/>
        <v/>
      </c>
      <c r="AY477" s="136" t="str">
        <f t="shared" si="310"/>
        <v/>
      </c>
      <c r="AZ477" s="136" t="str">
        <f t="shared" si="311"/>
        <v/>
      </c>
      <c r="BA477" s="136" t="str">
        <f t="shared" si="312"/>
        <v/>
      </c>
      <c r="BB477" s="136" t="str">
        <f t="shared" si="313"/>
        <v/>
      </c>
      <c r="BC477" s="136" t="str">
        <f t="shared" si="278"/>
        <v/>
      </c>
      <c r="BD477" s="136" t="str">
        <f t="shared" si="279"/>
        <v/>
      </c>
      <c r="BE477" s="136" t="str">
        <f t="shared" si="280"/>
        <v/>
      </c>
      <c r="BF477" s="136" t="str">
        <f t="shared" si="281"/>
        <v/>
      </c>
      <c r="BG477" s="136" t="str">
        <f t="shared" si="282"/>
        <v/>
      </c>
      <c r="BH477" s="136" t="str">
        <f t="shared" si="283"/>
        <v/>
      </c>
      <c r="BI477" s="136" t="str">
        <f t="shared" si="284"/>
        <v/>
      </c>
      <c r="BJ477" s="136" t="str">
        <f t="shared" si="285"/>
        <v/>
      </c>
      <c r="BK477" s="136" t="str">
        <f t="shared" si="286"/>
        <v/>
      </c>
      <c r="BL477" s="136" t="str">
        <f t="shared" si="287"/>
        <v/>
      </c>
    </row>
    <row r="478" spans="1:64" s="3" customFormat="1" x14ac:dyDescent="0.35">
      <c r="A478" s="187"/>
      <c r="B478" s="188"/>
      <c r="C478" s="189"/>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2"/>
      <c r="AC478" s="136" t="str">
        <f t="shared" si="288"/>
        <v/>
      </c>
      <c r="AD478" s="136" t="str">
        <f t="shared" si="289"/>
        <v/>
      </c>
      <c r="AE478" s="136" t="str">
        <f t="shared" si="290"/>
        <v/>
      </c>
      <c r="AF478" s="136" t="str">
        <f t="shared" si="291"/>
        <v/>
      </c>
      <c r="AG478" s="136" t="str">
        <f t="shared" si="292"/>
        <v/>
      </c>
      <c r="AH478" s="136" t="str">
        <f t="shared" si="293"/>
        <v/>
      </c>
      <c r="AI478" s="136" t="str">
        <f t="shared" si="294"/>
        <v/>
      </c>
      <c r="AJ478" s="136" t="str">
        <f t="shared" si="295"/>
        <v/>
      </c>
      <c r="AK478" s="136" t="str">
        <f t="shared" si="296"/>
        <v/>
      </c>
      <c r="AL478" s="136" t="str">
        <f t="shared" si="297"/>
        <v/>
      </c>
      <c r="AM478" s="136" t="str">
        <f t="shared" si="298"/>
        <v/>
      </c>
      <c r="AN478" s="136" t="str">
        <f t="shared" si="299"/>
        <v/>
      </c>
      <c r="AO478" s="136" t="str">
        <f t="shared" si="300"/>
        <v/>
      </c>
      <c r="AP478" s="136" t="str">
        <f t="shared" si="301"/>
        <v/>
      </c>
      <c r="AQ478" s="136" t="str">
        <f t="shared" si="302"/>
        <v/>
      </c>
      <c r="AR478" s="136" t="str">
        <f t="shared" si="303"/>
        <v/>
      </c>
      <c r="AS478" s="136" t="str">
        <f t="shared" si="304"/>
        <v/>
      </c>
      <c r="AT478" s="136" t="str">
        <f t="shared" si="305"/>
        <v/>
      </c>
      <c r="AU478" s="136" t="str">
        <f t="shared" si="306"/>
        <v/>
      </c>
      <c r="AV478" s="136" t="str">
        <f t="shared" si="307"/>
        <v/>
      </c>
      <c r="AW478" s="136" t="str">
        <f t="shared" si="308"/>
        <v/>
      </c>
      <c r="AX478" s="136" t="str">
        <f t="shared" si="309"/>
        <v/>
      </c>
      <c r="AY478" s="136" t="str">
        <f t="shared" si="310"/>
        <v/>
      </c>
      <c r="AZ478" s="136" t="str">
        <f t="shared" si="311"/>
        <v/>
      </c>
      <c r="BA478" s="136" t="str">
        <f t="shared" si="312"/>
        <v/>
      </c>
      <c r="BB478" s="136" t="str">
        <f t="shared" si="313"/>
        <v/>
      </c>
      <c r="BC478" s="136" t="str">
        <f t="shared" si="278"/>
        <v/>
      </c>
      <c r="BD478" s="136" t="str">
        <f t="shared" si="279"/>
        <v/>
      </c>
      <c r="BE478" s="136" t="str">
        <f t="shared" si="280"/>
        <v/>
      </c>
      <c r="BF478" s="136" t="str">
        <f t="shared" si="281"/>
        <v/>
      </c>
      <c r="BG478" s="136" t="str">
        <f t="shared" si="282"/>
        <v/>
      </c>
      <c r="BH478" s="136" t="str">
        <f t="shared" si="283"/>
        <v/>
      </c>
      <c r="BI478" s="136" t="str">
        <f t="shared" si="284"/>
        <v/>
      </c>
      <c r="BJ478" s="136" t="str">
        <f t="shared" si="285"/>
        <v/>
      </c>
      <c r="BK478" s="136" t="str">
        <f t="shared" si="286"/>
        <v/>
      </c>
      <c r="BL478" s="136" t="str">
        <f t="shared" si="287"/>
        <v/>
      </c>
    </row>
    <row r="479" spans="1:64" s="3" customFormat="1" x14ac:dyDescent="0.35">
      <c r="A479" s="187"/>
      <c r="B479" s="188"/>
      <c r="C479" s="189"/>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2"/>
      <c r="AC479" s="136" t="str">
        <f t="shared" si="288"/>
        <v/>
      </c>
      <c r="AD479" s="136" t="str">
        <f t="shared" si="289"/>
        <v/>
      </c>
      <c r="AE479" s="136" t="str">
        <f t="shared" si="290"/>
        <v/>
      </c>
      <c r="AF479" s="136" t="str">
        <f t="shared" si="291"/>
        <v/>
      </c>
      <c r="AG479" s="136" t="str">
        <f t="shared" si="292"/>
        <v/>
      </c>
      <c r="AH479" s="136" t="str">
        <f t="shared" si="293"/>
        <v/>
      </c>
      <c r="AI479" s="136" t="str">
        <f t="shared" si="294"/>
        <v/>
      </c>
      <c r="AJ479" s="136" t="str">
        <f t="shared" si="295"/>
        <v/>
      </c>
      <c r="AK479" s="136" t="str">
        <f t="shared" si="296"/>
        <v/>
      </c>
      <c r="AL479" s="136" t="str">
        <f t="shared" si="297"/>
        <v/>
      </c>
      <c r="AM479" s="136" t="str">
        <f t="shared" si="298"/>
        <v/>
      </c>
      <c r="AN479" s="136" t="str">
        <f t="shared" si="299"/>
        <v/>
      </c>
      <c r="AO479" s="136" t="str">
        <f t="shared" si="300"/>
        <v/>
      </c>
      <c r="AP479" s="136" t="str">
        <f t="shared" si="301"/>
        <v/>
      </c>
      <c r="AQ479" s="136" t="str">
        <f t="shared" si="302"/>
        <v/>
      </c>
      <c r="AR479" s="136" t="str">
        <f t="shared" si="303"/>
        <v/>
      </c>
      <c r="AS479" s="136" t="str">
        <f t="shared" si="304"/>
        <v/>
      </c>
      <c r="AT479" s="136" t="str">
        <f t="shared" si="305"/>
        <v/>
      </c>
      <c r="AU479" s="136" t="str">
        <f t="shared" si="306"/>
        <v/>
      </c>
      <c r="AV479" s="136" t="str">
        <f t="shared" si="307"/>
        <v/>
      </c>
      <c r="AW479" s="136" t="str">
        <f t="shared" si="308"/>
        <v/>
      </c>
      <c r="AX479" s="136" t="str">
        <f t="shared" si="309"/>
        <v/>
      </c>
      <c r="AY479" s="136" t="str">
        <f t="shared" si="310"/>
        <v/>
      </c>
      <c r="AZ479" s="136" t="str">
        <f t="shared" si="311"/>
        <v/>
      </c>
      <c r="BA479" s="136" t="str">
        <f t="shared" si="312"/>
        <v/>
      </c>
      <c r="BB479" s="136" t="str">
        <f t="shared" si="313"/>
        <v/>
      </c>
      <c r="BC479" s="136" t="str">
        <f t="shared" si="278"/>
        <v/>
      </c>
      <c r="BD479" s="136" t="str">
        <f t="shared" si="279"/>
        <v/>
      </c>
      <c r="BE479" s="136" t="str">
        <f t="shared" si="280"/>
        <v/>
      </c>
      <c r="BF479" s="136" t="str">
        <f t="shared" si="281"/>
        <v/>
      </c>
      <c r="BG479" s="136" t="str">
        <f t="shared" si="282"/>
        <v/>
      </c>
      <c r="BH479" s="136" t="str">
        <f t="shared" si="283"/>
        <v/>
      </c>
      <c r="BI479" s="136" t="str">
        <f t="shared" si="284"/>
        <v/>
      </c>
      <c r="BJ479" s="136" t="str">
        <f t="shared" si="285"/>
        <v/>
      </c>
      <c r="BK479" s="136" t="str">
        <f t="shared" si="286"/>
        <v/>
      </c>
      <c r="BL479" s="136" t="str">
        <f t="shared" si="287"/>
        <v/>
      </c>
    </row>
    <row r="480" spans="1:64" s="3" customFormat="1" x14ac:dyDescent="0.35">
      <c r="A480" s="187"/>
      <c r="B480" s="188"/>
      <c r="C480" s="189"/>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2"/>
      <c r="AC480" s="136" t="str">
        <f t="shared" si="288"/>
        <v/>
      </c>
      <c r="AD480" s="136" t="str">
        <f t="shared" si="289"/>
        <v/>
      </c>
      <c r="AE480" s="136" t="str">
        <f t="shared" si="290"/>
        <v/>
      </c>
      <c r="AF480" s="136" t="str">
        <f t="shared" si="291"/>
        <v/>
      </c>
      <c r="AG480" s="136" t="str">
        <f t="shared" si="292"/>
        <v/>
      </c>
      <c r="AH480" s="136" t="str">
        <f t="shared" si="293"/>
        <v/>
      </c>
      <c r="AI480" s="136" t="str">
        <f t="shared" si="294"/>
        <v/>
      </c>
      <c r="AJ480" s="136" t="str">
        <f t="shared" si="295"/>
        <v/>
      </c>
      <c r="AK480" s="136" t="str">
        <f t="shared" si="296"/>
        <v/>
      </c>
      <c r="AL480" s="136" t="str">
        <f t="shared" si="297"/>
        <v/>
      </c>
      <c r="AM480" s="136" t="str">
        <f t="shared" si="298"/>
        <v/>
      </c>
      <c r="AN480" s="136" t="str">
        <f t="shared" si="299"/>
        <v/>
      </c>
      <c r="AO480" s="136" t="str">
        <f t="shared" si="300"/>
        <v/>
      </c>
      <c r="AP480" s="136" t="str">
        <f t="shared" si="301"/>
        <v/>
      </c>
      <c r="AQ480" s="136" t="str">
        <f t="shared" si="302"/>
        <v/>
      </c>
      <c r="AR480" s="136" t="str">
        <f t="shared" si="303"/>
        <v/>
      </c>
      <c r="AS480" s="136" t="str">
        <f t="shared" si="304"/>
        <v/>
      </c>
      <c r="AT480" s="136" t="str">
        <f t="shared" si="305"/>
        <v/>
      </c>
      <c r="AU480" s="136" t="str">
        <f t="shared" si="306"/>
        <v/>
      </c>
      <c r="AV480" s="136" t="str">
        <f t="shared" si="307"/>
        <v/>
      </c>
      <c r="AW480" s="136" t="str">
        <f t="shared" si="308"/>
        <v/>
      </c>
      <c r="AX480" s="136" t="str">
        <f t="shared" si="309"/>
        <v/>
      </c>
      <c r="AY480" s="136" t="str">
        <f t="shared" si="310"/>
        <v/>
      </c>
      <c r="AZ480" s="136" t="str">
        <f t="shared" si="311"/>
        <v/>
      </c>
      <c r="BA480" s="136" t="str">
        <f t="shared" si="312"/>
        <v/>
      </c>
      <c r="BB480" s="136" t="str">
        <f t="shared" si="313"/>
        <v/>
      </c>
      <c r="BC480" s="136" t="str">
        <f t="shared" si="278"/>
        <v/>
      </c>
      <c r="BD480" s="136" t="str">
        <f t="shared" si="279"/>
        <v/>
      </c>
      <c r="BE480" s="136" t="str">
        <f t="shared" si="280"/>
        <v/>
      </c>
      <c r="BF480" s="136" t="str">
        <f t="shared" si="281"/>
        <v/>
      </c>
      <c r="BG480" s="136" t="str">
        <f t="shared" si="282"/>
        <v/>
      </c>
      <c r="BH480" s="136" t="str">
        <f t="shared" si="283"/>
        <v/>
      </c>
      <c r="BI480" s="136" t="str">
        <f t="shared" si="284"/>
        <v/>
      </c>
      <c r="BJ480" s="136" t="str">
        <f t="shared" si="285"/>
        <v/>
      </c>
      <c r="BK480" s="136" t="str">
        <f t="shared" si="286"/>
        <v/>
      </c>
      <c r="BL480" s="136" t="str">
        <f t="shared" si="287"/>
        <v/>
      </c>
    </row>
    <row r="481" spans="1:64" s="3" customFormat="1" x14ac:dyDescent="0.35">
      <c r="A481" s="187"/>
      <c r="B481" s="188"/>
      <c r="C481" s="189"/>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2"/>
      <c r="AC481" s="136" t="str">
        <f t="shared" si="288"/>
        <v/>
      </c>
      <c r="AD481" s="136" t="str">
        <f t="shared" si="289"/>
        <v/>
      </c>
      <c r="AE481" s="136" t="str">
        <f t="shared" si="290"/>
        <v/>
      </c>
      <c r="AF481" s="136" t="str">
        <f t="shared" si="291"/>
        <v/>
      </c>
      <c r="AG481" s="136" t="str">
        <f t="shared" si="292"/>
        <v/>
      </c>
      <c r="AH481" s="136" t="str">
        <f t="shared" si="293"/>
        <v/>
      </c>
      <c r="AI481" s="136" t="str">
        <f t="shared" si="294"/>
        <v/>
      </c>
      <c r="AJ481" s="136" t="str">
        <f t="shared" si="295"/>
        <v/>
      </c>
      <c r="AK481" s="136" t="str">
        <f t="shared" si="296"/>
        <v/>
      </c>
      <c r="AL481" s="136" t="str">
        <f t="shared" si="297"/>
        <v/>
      </c>
      <c r="AM481" s="136" t="str">
        <f t="shared" si="298"/>
        <v/>
      </c>
      <c r="AN481" s="136" t="str">
        <f t="shared" si="299"/>
        <v/>
      </c>
      <c r="AO481" s="136" t="str">
        <f t="shared" si="300"/>
        <v/>
      </c>
      <c r="AP481" s="136" t="str">
        <f t="shared" si="301"/>
        <v/>
      </c>
      <c r="AQ481" s="136" t="str">
        <f t="shared" si="302"/>
        <v/>
      </c>
      <c r="AR481" s="136" t="str">
        <f t="shared" si="303"/>
        <v/>
      </c>
      <c r="AS481" s="136" t="str">
        <f t="shared" si="304"/>
        <v/>
      </c>
      <c r="AT481" s="136" t="str">
        <f t="shared" si="305"/>
        <v/>
      </c>
      <c r="AU481" s="136" t="str">
        <f t="shared" si="306"/>
        <v/>
      </c>
      <c r="AV481" s="136" t="str">
        <f t="shared" si="307"/>
        <v/>
      </c>
      <c r="AW481" s="136" t="str">
        <f t="shared" si="308"/>
        <v/>
      </c>
      <c r="AX481" s="136" t="str">
        <f t="shared" si="309"/>
        <v/>
      </c>
      <c r="AY481" s="136" t="str">
        <f t="shared" si="310"/>
        <v/>
      </c>
      <c r="AZ481" s="136" t="str">
        <f t="shared" si="311"/>
        <v/>
      </c>
      <c r="BA481" s="136" t="str">
        <f t="shared" si="312"/>
        <v/>
      </c>
      <c r="BB481" s="136" t="str">
        <f t="shared" si="313"/>
        <v/>
      </c>
      <c r="BC481" s="136" t="str">
        <f t="shared" si="278"/>
        <v/>
      </c>
      <c r="BD481" s="136" t="str">
        <f t="shared" si="279"/>
        <v/>
      </c>
      <c r="BE481" s="136" t="str">
        <f t="shared" si="280"/>
        <v/>
      </c>
      <c r="BF481" s="136" t="str">
        <f t="shared" si="281"/>
        <v/>
      </c>
      <c r="BG481" s="136" t="str">
        <f t="shared" si="282"/>
        <v/>
      </c>
      <c r="BH481" s="136" t="str">
        <f t="shared" si="283"/>
        <v/>
      </c>
      <c r="BI481" s="136" t="str">
        <f t="shared" si="284"/>
        <v/>
      </c>
      <c r="BJ481" s="136" t="str">
        <f t="shared" si="285"/>
        <v/>
      </c>
      <c r="BK481" s="136" t="str">
        <f t="shared" si="286"/>
        <v/>
      </c>
      <c r="BL481" s="136" t="str">
        <f t="shared" si="287"/>
        <v/>
      </c>
    </row>
    <row r="482" spans="1:64" s="3" customFormat="1" x14ac:dyDescent="0.35">
      <c r="A482" s="187"/>
      <c r="B482" s="188"/>
      <c r="C482" s="189"/>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2"/>
      <c r="AC482" s="136" t="str">
        <f t="shared" si="288"/>
        <v/>
      </c>
      <c r="AD482" s="136" t="str">
        <f t="shared" si="289"/>
        <v/>
      </c>
      <c r="AE482" s="136" t="str">
        <f t="shared" si="290"/>
        <v/>
      </c>
      <c r="AF482" s="136" t="str">
        <f t="shared" si="291"/>
        <v/>
      </c>
      <c r="AG482" s="136" t="str">
        <f t="shared" si="292"/>
        <v/>
      </c>
      <c r="AH482" s="136" t="str">
        <f t="shared" si="293"/>
        <v/>
      </c>
      <c r="AI482" s="136" t="str">
        <f t="shared" si="294"/>
        <v/>
      </c>
      <c r="AJ482" s="136" t="str">
        <f t="shared" si="295"/>
        <v/>
      </c>
      <c r="AK482" s="136" t="str">
        <f t="shared" si="296"/>
        <v/>
      </c>
      <c r="AL482" s="136" t="str">
        <f t="shared" si="297"/>
        <v/>
      </c>
      <c r="AM482" s="136" t="str">
        <f t="shared" si="298"/>
        <v/>
      </c>
      <c r="AN482" s="136" t="str">
        <f t="shared" si="299"/>
        <v/>
      </c>
      <c r="AO482" s="136" t="str">
        <f t="shared" si="300"/>
        <v/>
      </c>
      <c r="AP482" s="136" t="str">
        <f t="shared" si="301"/>
        <v/>
      </c>
      <c r="AQ482" s="136" t="str">
        <f t="shared" si="302"/>
        <v/>
      </c>
      <c r="AR482" s="136" t="str">
        <f t="shared" si="303"/>
        <v/>
      </c>
      <c r="AS482" s="136" t="str">
        <f t="shared" si="304"/>
        <v/>
      </c>
      <c r="AT482" s="136" t="str">
        <f t="shared" si="305"/>
        <v/>
      </c>
      <c r="AU482" s="136" t="str">
        <f t="shared" si="306"/>
        <v/>
      </c>
      <c r="AV482" s="136" t="str">
        <f t="shared" si="307"/>
        <v/>
      </c>
      <c r="AW482" s="136" t="str">
        <f t="shared" si="308"/>
        <v/>
      </c>
      <c r="AX482" s="136" t="str">
        <f t="shared" si="309"/>
        <v/>
      </c>
      <c r="AY482" s="136" t="str">
        <f t="shared" si="310"/>
        <v/>
      </c>
      <c r="AZ482" s="136" t="str">
        <f t="shared" si="311"/>
        <v/>
      </c>
      <c r="BA482" s="136" t="str">
        <f t="shared" si="312"/>
        <v/>
      </c>
      <c r="BB482" s="136" t="str">
        <f t="shared" si="313"/>
        <v/>
      </c>
      <c r="BC482" s="136" t="str">
        <f t="shared" si="278"/>
        <v/>
      </c>
      <c r="BD482" s="136" t="str">
        <f t="shared" si="279"/>
        <v/>
      </c>
      <c r="BE482" s="136" t="str">
        <f t="shared" si="280"/>
        <v/>
      </c>
      <c r="BF482" s="136" t="str">
        <f t="shared" si="281"/>
        <v/>
      </c>
      <c r="BG482" s="136" t="str">
        <f t="shared" si="282"/>
        <v/>
      </c>
      <c r="BH482" s="136" t="str">
        <f t="shared" si="283"/>
        <v/>
      </c>
      <c r="BI482" s="136" t="str">
        <f t="shared" si="284"/>
        <v/>
      </c>
      <c r="BJ482" s="136" t="str">
        <f t="shared" si="285"/>
        <v/>
      </c>
      <c r="BK482" s="136" t="str">
        <f t="shared" si="286"/>
        <v/>
      </c>
      <c r="BL482" s="136" t="str">
        <f t="shared" si="287"/>
        <v/>
      </c>
    </row>
    <row r="483" spans="1:64" s="3" customFormat="1" x14ac:dyDescent="0.35">
      <c r="A483" s="187"/>
      <c r="B483" s="188"/>
      <c r="C483" s="189"/>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2"/>
      <c r="AC483" s="136" t="str">
        <f t="shared" si="288"/>
        <v/>
      </c>
      <c r="AD483" s="136" t="str">
        <f t="shared" si="289"/>
        <v/>
      </c>
      <c r="AE483" s="136" t="str">
        <f t="shared" si="290"/>
        <v/>
      </c>
      <c r="AF483" s="136" t="str">
        <f t="shared" si="291"/>
        <v/>
      </c>
      <c r="AG483" s="136" t="str">
        <f t="shared" si="292"/>
        <v/>
      </c>
      <c r="AH483" s="136" t="str">
        <f t="shared" si="293"/>
        <v/>
      </c>
      <c r="AI483" s="136" t="str">
        <f t="shared" si="294"/>
        <v/>
      </c>
      <c r="AJ483" s="136" t="str">
        <f t="shared" si="295"/>
        <v/>
      </c>
      <c r="AK483" s="136" t="str">
        <f t="shared" si="296"/>
        <v/>
      </c>
      <c r="AL483" s="136" t="str">
        <f t="shared" si="297"/>
        <v/>
      </c>
      <c r="AM483" s="136" t="str">
        <f t="shared" si="298"/>
        <v/>
      </c>
      <c r="AN483" s="136" t="str">
        <f t="shared" si="299"/>
        <v/>
      </c>
      <c r="AO483" s="136" t="str">
        <f t="shared" si="300"/>
        <v/>
      </c>
      <c r="AP483" s="136" t="str">
        <f t="shared" si="301"/>
        <v/>
      </c>
      <c r="AQ483" s="136" t="str">
        <f t="shared" si="302"/>
        <v/>
      </c>
      <c r="AR483" s="136" t="str">
        <f t="shared" si="303"/>
        <v/>
      </c>
      <c r="AS483" s="136" t="str">
        <f t="shared" si="304"/>
        <v/>
      </c>
      <c r="AT483" s="136" t="str">
        <f t="shared" si="305"/>
        <v/>
      </c>
      <c r="AU483" s="136" t="str">
        <f t="shared" si="306"/>
        <v/>
      </c>
      <c r="AV483" s="136" t="str">
        <f t="shared" si="307"/>
        <v/>
      </c>
      <c r="AW483" s="136" t="str">
        <f t="shared" si="308"/>
        <v/>
      </c>
      <c r="AX483" s="136" t="str">
        <f t="shared" si="309"/>
        <v/>
      </c>
      <c r="AY483" s="136" t="str">
        <f t="shared" si="310"/>
        <v/>
      </c>
      <c r="AZ483" s="136" t="str">
        <f t="shared" si="311"/>
        <v/>
      </c>
      <c r="BA483" s="136" t="str">
        <f t="shared" si="312"/>
        <v/>
      </c>
      <c r="BB483" s="136" t="str">
        <f t="shared" si="313"/>
        <v/>
      </c>
      <c r="BC483" s="136" t="str">
        <f t="shared" si="278"/>
        <v/>
      </c>
      <c r="BD483" s="136" t="str">
        <f t="shared" si="279"/>
        <v/>
      </c>
      <c r="BE483" s="136" t="str">
        <f t="shared" si="280"/>
        <v/>
      </c>
      <c r="BF483" s="136" t="str">
        <f t="shared" si="281"/>
        <v/>
      </c>
      <c r="BG483" s="136" t="str">
        <f t="shared" si="282"/>
        <v/>
      </c>
      <c r="BH483" s="136" t="str">
        <f t="shared" si="283"/>
        <v/>
      </c>
      <c r="BI483" s="136" t="str">
        <f t="shared" si="284"/>
        <v/>
      </c>
      <c r="BJ483" s="136" t="str">
        <f t="shared" si="285"/>
        <v/>
      </c>
      <c r="BK483" s="136" t="str">
        <f t="shared" si="286"/>
        <v/>
      </c>
      <c r="BL483" s="136" t="str">
        <f t="shared" si="287"/>
        <v/>
      </c>
    </row>
    <row r="484" spans="1:64" s="3" customFormat="1" x14ac:dyDescent="0.35">
      <c r="A484" s="187"/>
      <c r="B484" s="188"/>
      <c r="C484" s="189"/>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2"/>
      <c r="AC484" s="136" t="str">
        <f t="shared" si="288"/>
        <v/>
      </c>
      <c r="AD484" s="136" t="str">
        <f t="shared" si="289"/>
        <v/>
      </c>
      <c r="AE484" s="136" t="str">
        <f t="shared" si="290"/>
        <v/>
      </c>
      <c r="AF484" s="136" t="str">
        <f t="shared" si="291"/>
        <v/>
      </c>
      <c r="AG484" s="136" t="str">
        <f t="shared" si="292"/>
        <v/>
      </c>
      <c r="AH484" s="136" t="str">
        <f t="shared" si="293"/>
        <v/>
      </c>
      <c r="AI484" s="136" t="str">
        <f t="shared" si="294"/>
        <v/>
      </c>
      <c r="AJ484" s="136" t="str">
        <f t="shared" si="295"/>
        <v/>
      </c>
      <c r="AK484" s="136" t="str">
        <f t="shared" si="296"/>
        <v/>
      </c>
      <c r="AL484" s="136" t="str">
        <f t="shared" si="297"/>
        <v/>
      </c>
      <c r="AM484" s="136" t="str">
        <f t="shared" si="298"/>
        <v/>
      </c>
      <c r="AN484" s="136" t="str">
        <f t="shared" si="299"/>
        <v/>
      </c>
      <c r="AO484" s="136" t="str">
        <f t="shared" si="300"/>
        <v/>
      </c>
      <c r="AP484" s="136" t="str">
        <f t="shared" si="301"/>
        <v/>
      </c>
      <c r="AQ484" s="136" t="str">
        <f t="shared" si="302"/>
        <v/>
      </c>
      <c r="AR484" s="136" t="str">
        <f t="shared" si="303"/>
        <v/>
      </c>
      <c r="AS484" s="136" t="str">
        <f t="shared" si="304"/>
        <v/>
      </c>
      <c r="AT484" s="136" t="str">
        <f t="shared" si="305"/>
        <v/>
      </c>
      <c r="AU484" s="136" t="str">
        <f t="shared" si="306"/>
        <v/>
      </c>
      <c r="AV484" s="136" t="str">
        <f t="shared" si="307"/>
        <v/>
      </c>
      <c r="AW484" s="136" t="str">
        <f t="shared" si="308"/>
        <v/>
      </c>
      <c r="AX484" s="136" t="str">
        <f t="shared" si="309"/>
        <v/>
      </c>
      <c r="AY484" s="136" t="str">
        <f t="shared" si="310"/>
        <v/>
      </c>
      <c r="AZ484" s="136" t="str">
        <f t="shared" si="311"/>
        <v/>
      </c>
      <c r="BA484" s="136" t="str">
        <f t="shared" si="312"/>
        <v/>
      </c>
      <c r="BB484" s="136" t="str">
        <f t="shared" si="313"/>
        <v/>
      </c>
      <c r="BC484" s="136" t="str">
        <f t="shared" si="278"/>
        <v/>
      </c>
      <c r="BD484" s="136" t="str">
        <f t="shared" si="279"/>
        <v/>
      </c>
      <c r="BE484" s="136" t="str">
        <f t="shared" si="280"/>
        <v/>
      </c>
      <c r="BF484" s="136" t="str">
        <f t="shared" si="281"/>
        <v/>
      </c>
      <c r="BG484" s="136" t="str">
        <f t="shared" si="282"/>
        <v/>
      </c>
      <c r="BH484" s="136" t="str">
        <f t="shared" si="283"/>
        <v/>
      </c>
      <c r="BI484" s="136" t="str">
        <f t="shared" si="284"/>
        <v/>
      </c>
      <c r="BJ484" s="136" t="str">
        <f t="shared" si="285"/>
        <v/>
      </c>
      <c r="BK484" s="136" t="str">
        <f t="shared" si="286"/>
        <v/>
      </c>
      <c r="BL484" s="136" t="str">
        <f t="shared" si="287"/>
        <v/>
      </c>
    </row>
    <row r="485" spans="1:64" s="3" customFormat="1" x14ac:dyDescent="0.35">
      <c r="A485" s="187"/>
      <c r="B485" s="188"/>
      <c r="C485" s="189"/>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2"/>
      <c r="AC485" s="136" t="str">
        <f t="shared" si="288"/>
        <v/>
      </c>
      <c r="AD485" s="136" t="str">
        <f t="shared" si="289"/>
        <v/>
      </c>
      <c r="AE485" s="136" t="str">
        <f t="shared" si="290"/>
        <v/>
      </c>
      <c r="AF485" s="136" t="str">
        <f t="shared" si="291"/>
        <v/>
      </c>
      <c r="AG485" s="136" t="str">
        <f t="shared" si="292"/>
        <v/>
      </c>
      <c r="AH485" s="136" t="str">
        <f t="shared" si="293"/>
        <v/>
      </c>
      <c r="AI485" s="136" t="str">
        <f t="shared" si="294"/>
        <v/>
      </c>
      <c r="AJ485" s="136" t="str">
        <f t="shared" si="295"/>
        <v/>
      </c>
      <c r="AK485" s="136" t="str">
        <f t="shared" si="296"/>
        <v/>
      </c>
      <c r="AL485" s="136" t="str">
        <f t="shared" si="297"/>
        <v/>
      </c>
      <c r="AM485" s="136" t="str">
        <f t="shared" si="298"/>
        <v/>
      </c>
      <c r="AN485" s="136" t="str">
        <f t="shared" si="299"/>
        <v/>
      </c>
      <c r="AO485" s="136" t="str">
        <f t="shared" si="300"/>
        <v/>
      </c>
      <c r="AP485" s="136" t="str">
        <f t="shared" si="301"/>
        <v/>
      </c>
      <c r="AQ485" s="136" t="str">
        <f t="shared" si="302"/>
        <v/>
      </c>
      <c r="AR485" s="136" t="str">
        <f t="shared" si="303"/>
        <v/>
      </c>
      <c r="AS485" s="136" t="str">
        <f t="shared" si="304"/>
        <v/>
      </c>
      <c r="AT485" s="136" t="str">
        <f t="shared" si="305"/>
        <v/>
      </c>
      <c r="AU485" s="136" t="str">
        <f t="shared" si="306"/>
        <v/>
      </c>
      <c r="AV485" s="136" t="str">
        <f t="shared" si="307"/>
        <v/>
      </c>
      <c r="AW485" s="136" t="str">
        <f t="shared" si="308"/>
        <v/>
      </c>
      <c r="AX485" s="136" t="str">
        <f t="shared" si="309"/>
        <v/>
      </c>
      <c r="AY485" s="136" t="str">
        <f t="shared" si="310"/>
        <v/>
      </c>
      <c r="AZ485" s="136" t="str">
        <f t="shared" si="311"/>
        <v/>
      </c>
      <c r="BA485" s="136" t="str">
        <f t="shared" si="312"/>
        <v/>
      </c>
      <c r="BB485" s="136" t="str">
        <f t="shared" si="313"/>
        <v/>
      </c>
      <c r="BC485" s="136" t="str">
        <f t="shared" si="278"/>
        <v/>
      </c>
      <c r="BD485" s="136" t="str">
        <f t="shared" si="279"/>
        <v/>
      </c>
      <c r="BE485" s="136" t="str">
        <f t="shared" si="280"/>
        <v/>
      </c>
      <c r="BF485" s="136" t="str">
        <f t="shared" si="281"/>
        <v/>
      </c>
      <c r="BG485" s="136" t="str">
        <f t="shared" si="282"/>
        <v/>
      </c>
      <c r="BH485" s="136" t="str">
        <f t="shared" si="283"/>
        <v/>
      </c>
      <c r="BI485" s="136" t="str">
        <f t="shared" si="284"/>
        <v/>
      </c>
      <c r="BJ485" s="136" t="str">
        <f t="shared" si="285"/>
        <v/>
      </c>
      <c r="BK485" s="136" t="str">
        <f t="shared" si="286"/>
        <v/>
      </c>
      <c r="BL485" s="136" t="str">
        <f t="shared" si="287"/>
        <v/>
      </c>
    </row>
    <row r="486" spans="1:64" s="3" customFormat="1" x14ac:dyDescent="0.35">
      <c r="A486" s="187"/>
      <c r="B486" s="188"/>
      <c r="C486" s="189"/>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2"/>
      <c r="AC486" s="136" t="str">
        <f t="shared" si="288"/>
        <v/>
      </c>
      <c r="AD486" s="136" t="str">
        <f t="shared" si="289"/>
        <v/>
      </c>
      <c r="AE486" s="136" t="str">
        <f t="shared" si="290"/>
        <v/>
      </c>
      <c r="AF486" s="136" t="str">
        <f t="shared" si="291"/>
        <v/>
      </c>
      <c r="AG486" s="136" t="str">
        <f t="shared" si="292"/>
        <v/>
      </c>
      <c r="AH486" s="136" t="str">
        <f t="shared" si="293"/>
        <v/>
      </c>
      <c r="AI486" s="136" t="str">
        <f t="shared" si="294"/>
        <v/>
      </c>
      <c r="AJ486" s="136" t="str">
        <f t="shared" si="295"/>
        <v/>
      </c>
      <c r="AK486" s="136" t="str">
        <f t="shared" si="296"/>
        <v/>
      </c>
      <c r="AL486" s="136" t="str">
        <f t="shared" si="297"/>
        <v/>
      </c>
      <c r="AM486" s="136" t="str">
        <f t="shared" si="298"/>
        <v/>
      </c>
      <c r="AN486" s="136" t="str">
        <f t="shared" si="299"/>
        <v/>
      </c>
      <c r="AO486" s="136" t="str">
        <f t="shared" si="300"/>
        <v/>
      </c>
      <c r="AP486" s="136" t="str">
        <f t="shared" si="301"/>
        <v/>
      </c>
      <c r="AQ486" s="136" t="str">
        <f t="shared" si="302"/>
        <v/>
      </c>
      <c r="AR486" s="136" t="str">
        <f t="shared" si="303"/>
        <v/>
      </c>
      <c r="AS486" s="136" t="str">
        <f t="shared" si="304"/>
        <v/>
      </c>
      <c r="AT486" s="136" t="str">
        <f t="shared" si="305"/>
        <v/>
      </c>
      <c r="AU486" s="136" t="str">
        <f t="shared" si="306"/>
        <v/>
      </c>
      <c r="AV486" s="136" t="str">
        <f t="shared" si="307"/>
        <v/>
      </c>
      <c r="AW486" s="136" t="str">
        <f t="shared" si="308"/>
        <v/>
      </c>
      <c r="AX486" s="136" t="str">
        <f t="shared" si="309"/>
        <v/>
      </c>
      <c r="AY486" s="136" t="str">
        <f t="shared" si="310"/>
        <v/>
      </c>
      <c r="AZ486" s="136" t="str">
        <f t="shared" si="311"/>
        <v/>
      </c>
      <c r="BA486" s="136" t="str">
        <f t="shared" si="312"/>
        <v/>
      </c>
      <c r="BB486" s="136" t="str">
        <f t="shared" si="313"/>
        <v/>
      </c>
      <c r="BC486" s="136" t="str">
        <f t="shared" si="278"/>
        <v/>
      </c>
      <c r="BD486" s="136" t="str">
        <f t="shared" si="279"/>
        <v/>
      </c>
      <c r="BE486" s="136" t="str">
        <f t="shared" si="280"/>
        <v/>
      </c>
      <c r="BF486" s="136" t="str">
        <f t="shared" si="281"/>
        <v/>
      </c>
      <c r="BG486" s="136" t="str">
        <f t="shared" si="282"/>
        <v/>
      </c>
      <c r="BH486" s="136" t="str">
        <f t="shared" si="283"/>
        <v/>
      </c>
      <c r="BI486" s="136" t="str">
        <f t="shared" si="284"/>
        <v/>
      </c>
      <c r="BJ486" s="136" t="str">
        <f t="shared" si="285"/>
        <v/>
      </c>
      <c r="BK486" s="136" t="str">
        <f t="shared" si="286"/>
        <v/>
      </c>
      <c r="BL486" s="136" t="str">
        <f t="shared" si="287"/>
        <v/>
      </c>
    </row>
    <row r="487" spans="1:64" s="3" customFormat="1" x14ac:dyDescent="0.35">
      <c r="A487" s="187"/>
      <c r="B487" s="188"/>
      <c r="C487" s="189"/>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2"/>
      <c r="AC487" s="136" t="str">
        <f t="shared" si="288"/>
        <v/>
      </c>
      <c r="AD487" s="136" t="str">
        <f t="shared" si="289"/>
        <v/>
      </c>
      <c r="AE487" s="136" t="str">
        <f t="shared" si="290"/>
        <v/>
      </c>
      <c r="AF487" s="136" t="str">
        <f t="shared" si="291"/>
        <v/>
      </c>
      <c r="AG487" s="136" t="str">
        <f t="shared" si="292"/>
        <v/>
      </c>
      <c r="AH487" s="136" t="str">
        <f t="shared" si="293"/>
        <v/>
      </c>
      <c r="AI487" s="136" t="str">
        <f t="shared" si="294"/>
        <v/>
      </c>
      <c r="AJ487" s="136" t="str">
        <f t="shared" si="295"/>
        <v/>
      </c>
      <c r="AK487" s="136" t="str">
        <f t="shared" si="296"/>
        <v/>
      </c>
      <c r="AL487" s="136" t="str">
        <f t="shared" si="297"/>
        <v/>
      </c>
      <c r="AM487" s="136" t="str">
        <f t="shared" si="298"/>
        <v/>
      </c>
      <c r="AN487" s="136" t="str">
        <f t="shared" si="299"/>
        <v/>
      </c>
      <c r="AO487" s="136" t="str">
        <f t="shared" si="300"/>
        <v/>
      </c>
      <c r="AP487" s="136" t="str">
        <f t="shared" si="301"/>
        <v/>
      </c>
      <c r="AQ487" s="136" t="str">
        <f t="shared" si="302"/>
        <v/>
      </c>
      <c r="AR487" s="136" t="str">
        <f t="shared" si="303"/>
        <v/>
      </c>
      <c r="AS487" s="136" t="str">
        <f t="shared" si="304"/>
        <v/>
      </c>
      <c r="AT487" s="136" t="str">
        <f t="shared" si="305"/>
        <v/>
      </c>
      <c r="AU487" s="136" t="str">
        <f t="shared" si="306"/>
        <v/>
      </c>
      <c r="AV487" s="136" t="str">
        <f t="shared" si="307"/>
        <v/>
      </c>
      <c r="AW487" s="136" t="str">
        <f t="shared" si="308"/>
        <v/>
      </c>
      <c r="AX487" s="136" t="str">
        <f t="shared" si="309"/>
        <v/>
      </c>
      <c r="AY487" s="136" t="str">
        <f t="shared" si="310"/>
        <v/>
      </c>
      <c r="AZ487" s="136" t="str">
        <f t="shared" si="311"/>
        <v/>
      </c>
      <c r="BA487" s="136" t="str">
        <f t="shared" si="312"/>
        <v/>
      </c>
      <c r="BB487" s="136" t="str">
        <f t="shared" si="313"/>
        <v/>
      </c>
      <c r="BC487" s="136" t="str">
        <f t="shared" si="278"/>
        <v/>
      </c>
      <c r="BD487" s="136" t="str">
        <f t="shared" si="279"/>
        <v/>
      </c>
      <c r="BE487" s="136" t="str">
        <f t="shared" si="280"/>
        <v/>
      </c>
      <c r="BF487" s="136" t="str">
        <f t="shared" si="281"/>
        <v/>
      </c>
      <c r="BG487" s="136" t="str">
        <f t="shared" si="282"/>
        <v/>
      </c>
      <c r="BH487" s="136" t="str">
        <f t="shared" si="283"/>
        <v/>
      </c>
      <c r="BI487" s="136" t="str">
        <f t="shared" si="284"/>
        <v/>
      </c>
      <c r="BJ487" s="136" t="str">
        <f t="shared" si="285"/>
        <v/>
      </c>
      <c r="BK487" s="136" t="str">
        <f t="shared" si="286"/>
        <v/>
      </c>
      <c r="BL487" s="136" t="str">
        <f t="shared" si="287"/>
        <v/>
      </c>
    </row>
    <row r="488" spans="1:64" s="3" customFormat="1" x14ac:dyDescent="0.35">
      <c r="A488" s="187"/>
      <c r="B488" s="188"/>
      <c r="C488" s="189"/>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2"/>
      <c r="AC488" s="136" t="str">
        <f t="shared" si="288"/>
        <v/>
      </c>
      <c r="AD488" s="136" t="str">
        <f t="shared" si="289"/>
        <v/>
      </c>
      <c r="AE488" s="136" t="str">
        <f t="shared" si="290"/>
        <v/>
      </c>
      <c r="AF488" s="136" t="str">
        <f t="shared" si="291"/>
        <v/>
      </c>
      <c r="AG488" s="136" t="str">
        <f t="shared" si="292"/>
        <v/>
      </c>
      <c r="AH488" s="136" t="str">
        <f t="shared" si="293"/>
        <v/>
      </c>
      <c r="AI488" s="136" t="str">
        <f t="shared" si="294"/>
        <v/>
      </c>
      <c r="AJ488" s="136" t="str">
        <f t="shared" si="295"/>
        <v/>
      </c>
      <c r="AK488" s="136" t="str">
        <f t="shared" si="296"/>
        <v/>
      </c>
      <c r="AL488" s="136" t="str">
        <f t="shared" si="297"/>
        <v/>
      </c>
      <c r="AM488" s="136" t="str">
        <f t="shared" si="298"/>
        <v/>
      </c>
      <c r="AN488" s="136" t="str">
        <f t="shared" si="299"/>
        <v/>
      </c>
      <c r="AO488" s="136" t="str">
        <f t="shared" si="300"/>
        <v/>
      </c>
      <c r="AP488" s="136" t="str">
        <f t="shared" si="301"/>
        <v/>
      </c>
      <c r="AQ488" s="136" t="str">
        <f t="shared" si="302"/>
        <v/>
      </c>
      <c r="AR488" s="136" t="str">
        <f t="shared" si="303"/>
        <v/>
      </c>
      <c r="AS488" s="136" t="str">
        <f t="shared" si="304"/>
        <v/>
      </c>
      <c r="AT488" s="136" t="str">
        <f t="shared" si="305"/>
        <v/>
      </c>
      <c r="AU488" s="136" t="str">
        <f t="shared" si="306"/>
        <v/>
      </c>
      <c r="AV488" s="136" t="str">
        <f t="shared" si="307"/>
        <v/>
      </c>
      <c r="AW488" s="136" t="str">
        <f t="shared" si="308"/>
        <v/>
      </c>
      <c r="AX488" s="136" t="str">
        <f t="shared" si="309"/>
        <v/>
      </c>
      <c r="AY488" s="136" t="str">
        <f t="shared" si="310"/>
        <v/>
      </c>
      <c r="AZ488" s="136" t="str">
        <f t="shared" si="311"/>
        <v/>
      </c>
      <c r="BA488" s="136" t="str">
        <f t="shared" si="312"/>
        <v/>
      </c>
      <c r="BB488" s="136" t="str">
        <f t="shared" si="313"/>
        <v/>
      </c>
      <c r="BC488" s="136" t="str">
        <f t="shared" si="278"/>
        <v/>
      </c>
      <c r="BD488" s="136" t="str">
        <f t="shared" si="279"/>
        <v/>
      </c>
      <c r="BE488" s="136" t="str">
        <f t="shared" si="280"/>
        <v/>
      </c>
      <c r="BF488" s="136" t="str">
        <f t="shared" si="281"/>
        <v/>
      </c>
      <c r="BG488" s="136" t="str">
        <f t="shared" si="282"/>
        <v/>
      </c>
      <c r="BH488" s="136" t="str">
        <f t="shared" si="283"/>
        <v/>
      </c>
      <c r="BI488" s="136" t="str">
        <f t="shared" si="284"/>
        <v/>
      </c>
      <c r="BJ488" s="136" t="str">
        <f t="shared" si="285"/>
        <v/>
      </c>
      <c r="BK488" s="136" t="str">
        <f t="shared" si="286"/>
        <v/>
      </c>
      <c r="BL488" s="136" t="str">
        <f t="shared" si="287"/>
        <v/>
      </c>
    </row>
    <row r="489" spans="1:64" s="3" customFormat="1" x14ac:dyDescent="0.35">
      <c r="A489" s="187"/>
      <c r="B489" s="188"/>
      <c r="C489" s="189"/>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2"/>
      <c r="AC489" s="136" t="str">
        <f t="shared" si="288"/>
        <v/>
      </c>
      <c r="AD489" s="136" t="str">
        <f t="shared" si="289"/>
        <v/>
      </c>
      <c r="AE489" s="136" t="str">
        <f t="shared" si="290"/>
        <v/>
      </c>
      <c r="AF489" s="136" t="str">
        <f t="shared" si="291"/>
        <v/>
      </c>
      <c r="AG489" s="136" t="str">
        <f t="shared" si="292"/>
        <v/>
      </c>
      <c r="AH489" s="136" t="str">
        <f t="shared" si="293"/>
        <v/>
      </c>
      <c r="AI489" s="136" t="str">
        <f t="shared" si="294"/>
        <v/>
      </c>
      <c r="AJ489" s="136" t="str">
        <f t="shared" si="295"/>
        <v/>
      </c>
      <c r="AK489" s="136" t="str">
        <f t="shared" si="296"/>
        <v/>
      </c>
      <c r="AL489" s="136" t="str">
        <f t="shared" si="297"/>
        <v/>
      </c>
      <c r="AM489" s="136" t="str">
        <f t="shared" si="298"/>
        <v/>
      </c>
      <c r="AN489" s="136" t="str">
        <f t="shared" si="299"/>
        <v/>
      </c>
      <c r="AO489" s="136" t="str">
        <f t="shared" si="300"/>
        <v/>
      </c>
      <c r="AP489" s="136" t="str">
        <f t="shared" si="301"/>
        <v/>
      </c>
      <c r="AQ489" s="136" t="str">
        <f t="shared" si="302"/>
        <v/>
      </c>
      <c r="AR489" s="136" t="str">
        <f t="shared" si="303"/>
        <v/>
      </c>
      <c r="AS489" s="136" t="str">
        <f t="shared" si="304"/>
        <v/>
      </c>
      <c r="AT489" s="136" t="str">
        <f t="shared" si="305"/>
        <v/>
      </c>
      <c r="AU489" s="136" t="str">
        <f t="shared" si="306"/>
        <v/>
      </c>
      <c r="AV489" s="136" t="str">
        <f t="shared" si="307"/>
        <v/>
      </c>
      <c r="AW489" s="136" t="str">
        <f t="shared" si="308"/>
        <v/>
      </c>
      <c r="AX489" s="136" t="str">
        <f t="shared" si="309"/>
        <v/>
      </c>
      <c r="AY489" s="136" t="str">
        <f t="shared" si="310"/>
        <v/>
      </c>
      <c r="AZ489" s="136" t="str">
        <f t="shared" si="311"/>
        <v/>
      </c>
      <c r="BA489" s="136" t="str">
        <f t="shared" si="312"/>
        <v/>
      </c>
      <c r="BB489" s="136" t="str">
        <f t="shared" si="313"/>
        <v/>
      </c>
      <c r="BC489" s="136" t="str">
        <f t="shared" si="278"/>
        <v/>
      </c>
      <c r="BD489" s="136" t="str">
        <f t="shared" si="279"/>
        <v/>
      </c>
      <c r="BE489" s="136" t="str">
        <f t="shared" si="280"/>
        <v/>
      </c>
      <c r="BF489" s="136" t="str">
        <f t="shared" si="281"/>
        <v/>
      </c>
      <c r="BG489" s="136" t="str">
        <f t="shared" si="282"/>
        <v/>
      </c>
      <c r="BH489" s="136" t="str">
        <f t="shared" si="283"/>
        <v/>
      </c>
      <c r="BI489" s="136" t="str">
        <f t="shared" si="284"/>
        <v/>
      </c>
      <c r="BJ489" s="136" t="str">
        <f t="shared" si="285"/>
        <v/>
      </c>
      <c r="BK489" s="136" t="str">
        <f t="shared" si="286"/>
        <v/>
      </c>
      <c r="BL489" s="136" t="str">
        <f t="shared" si="287"/>
        <v/>
      </c>
    </row>
    <row r="490" spans="1:64" s="3" customFormat="1" x14ac:dyDescent="0.35">
      <c r="A490" s="187"/>
      <c r="B490" s="188"/>
      <c r="C490" s="189"/>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2"/>
      <c r="AC490" s="136" t="str">
        <f t="shared" si="288"/>
        <v/>
      </c>
      <c r="AD490" s="136" t="str">
        <f t="shared" si="289"/>
        <v/>
      </c>
      <c r="AE490" s="136" t="str">
        <f t="shared" si="290"/>
        <v/>
      </c>
      <c r="AF490" s="136" t="str">
        <f t="shared" si="291"/>
        <v/>
      </c>
      <c r="AG490" s="136" t="str">
        <f t="shared" si="292"/>
        <v/>
      </c>
      <c r="AH490" s="136" t="str">
        <f t="shared" si="293"/>
        <v/>
      </c>
      <c r="AI490" s="136" t="str">
        <f t="shared" si="294"/>
        <v/>
      </c>
      <c r="AJ490" s="136" t="str">
        <f t="shared" si="295"/>
        <v/>
      </c>
      <c r="AK490" s="136" t="str">
        <f t="shared" si="296"/>
        <v/>
      </c>
      <c r="AL490" s="136" t="str">
        <f t="shared" si="297"/>
        <v/>
      </c>
      <c r="AM490" s="136" t="str">
        <f t="shared" si="298"/>
        <v/>
      </c>
      <c r="AN490" s="136" t="str">
        <f t="shared" si="299"/>
        <v/>
      </c>
      <c r="AO490" s="136" t="str">
        <f t="shared" si="300"/>
        <v/>
      </c>
      <c r="AP490" s="136" t="str">
        <f t="shared" si="301"/>
        <v/>
      </c>
      <c r="AQ490" s="136" t="str">
        <f t="shared" si="302"/>
        <v/>
      </c>
      <c r="AR490" s="136" t="str">
        <f t="shared" si="303"/>
        <v/>
      </c>
      <c r="AS490" s="136" t="str">
        <f t="shared" si="304"/>
        <v/>
      </c>
      <c r="AT490" s="136" t="str">
        <f t="shared" si="305"/>
        <v/>
      </c>
      <c r="AU490" s="136" t="str">
        <f t="shared" si="306"/>
        <v/>
      </c>
      <c r="AV490" s="136" t="str">
        <f t="shared" si="307"/>
        <v/>
      </c>
      <c r="AW490" s="136" t="str">
        <f t="shared" si="308"/>
        <v/>
      </c>
      <c r="AX490" s="136" t="str">
        <f t="shared" si="309"/>
        <v/>
      </c>
      <c r="AY490" s="136" t="str">
        <f t="shared" si="310"/>
        <v/>
      </c>
      <c r="AZ490" s="136" t="str">
        <f t="shared" si="311"/>
        <v/>
      </c>
      <c r="BA490" s="136" t="str">
        <f t="shared" si="312"/>
        <v/>
      </c>
      <c r="BB490" s="136" t="str">
        <f t="shared" si="313"/>
        <v/>
      </c>
      <c r="BC490" s="136" t="str">
        <f t="shared" si="278"/>
        <v/>
      </c>
      <c r="BD490" s="136" t="str">
        <f t="shared" si="279"/>
        <v/>
      </c>
      <c r="BE490" s="136" t="str">
        <f t="shared" si="280"/>
        <v/>
      </c>
      <c r="BF490" s="136" t="str">
        <f t="shared" si="281"/>
        <v/>
      </c>
      <c r="BG490" s="136" t="str">
        <f t="shared" si="282"/>
        <v/>
      </c>
      <c r="BH490" s="136" t="str">
        <f t="shared" si="283"/>
        <v/>
      </c>
      <c r="BI490" s="136" t="str">
        <f t="shared" si="284"/>
        <v/>
      </c>
      <c r="BJ490" s="136" t="str">
        <f t="shared" si="285"/>
        <v/>
      </c>
      <c r="BK490" s="136" t="str">
        <f t="shared" si="286"/>
        <v/>
      </c>
      <c r="BL490" s="136" t="str">
        <f t="shared" si="287"/>
        <v/>
      </c>
    </row>
    <row r="491" spans="1:64" s="3" customFormat="1" x14ac:dyDescent="0.35">
      <c r="A491" s="187"/>
      <c r="B491" s="188"/>
      <c r="C491" s="189"/>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2"/>
      <c r="AC491" s="136" t="str">
        <f t="shared" si="288"/>
        <v/>
      </c>
      <c r="AD491" s="136" t="str">
        <f t="shared" si="289"/>
        <v/>
      </c>
      <c r="AE491" s="136" t="str">
        <f t="shared" si="290"/>
        <v/>
      </c>
      <c r="AF491" s="136" t="str">
        <f t="shared" si="291"/>
        <v/>
      </c>
      <c r="AG491" s="136" t="str">
        <f t="shared" si="292"/>
        <v/>
      </c>
      <c r="AH491" s="136" t="str">
        <f t="shared" si="293"/>
        <v/>
      </c>
      <c r="AI491" s="136" t="str">
        <f t="shared" si="294"/>
        <v/>
      </c>
      <c r="AJ491" s="136" t="str">
        <f t="shared" si="295"/>
        <v/>
      </c>
      <c r="AK491" s="136" t="str">
        <f t="shared" si="296"/>
        <v/>
      </c>
      <c r="AL491" s="136" t="str">
        <f t="shared" si="297"/>
        <v/>
      </c>
      <c r="AM491" s="136" t="str">
        <f t="shared" si="298"/>
        <v/>
      </c>
      <c r="AN491" s="136" t="str">
        <f t="shared" si="299"/>
        <v/>
      </c>
      <c r="AO491" s="136" t="str">
        <f t="shared" si="300"/>
        <v/>
      </c>
      <c r="AP491" s="136" t="str">
        <f t="shared" si="301"/>
        <v/>
      </c>
      <c r="AQ491" s="136" t="str">
        <f t="shared" si="302"/>
        <v/>
      </c>
      <c r="AR491" s="136" t="str">
        <f t="shared" si="303"/>
        <v/>
      </c>
      <c r="AS491" s="136" t="str">
        <f t="shared" si="304"/>
        <v/>
      </c>
      <c r="AT491" s="136" t="str">
        <f t="shared" si="305"/>
        <v/>
      </c>
      <c r="AU491" s="136" t="str">
        <f t="shared" si="306"/>
        <v/>
      </c>
      <c r="AV491" s="136" t="str">
        <f t="shared" si="307"/>
        <v/>
      </c>
      <c r="AW491" s="136" t="str">
        <f t="shared" si="308"/>
        <v/>
      </c>
      <c r="AX491" s="136" t="str">
        <f t="shared" si="309"/>
        <v/>
      </c>
      <c r="AY491" s="136" t="str">
        <f t="shared" si="310"/>
        <v/>
      </c>
      <c r="AZ491" s="136" t="str">
        <f t="shared" si="311"/>
        <v/>
      </c>
      <c r="BA491" s="136" t="str">
        <f t="shared" si="312"/>
        <v/>
      </c>
      <c r="BB491" s="136" t="str">
        <f t="shared" si="313"/>
        <v/>
      </c>
      <c r="BC491" s="136" t="str">
        <f t="shared" si="278"/>
        <v/>
      </c>
      <c r="BD491" s="136" t="str">
        <f t="shared" si="279"/>
        <v/>
      </c>
      <c r="BE491" s="136" t="str">
        <f t="shared" si="280"/>
        <v/>
      </c>
      <c r="BF491" s="136" t="str">
        <f t="shared" si="281"/>
        <v/>
      </c>
      <c r="BG491" s="136" t="str">
        <f t="shared" si="282"/>
        <v/>
      </c>
      <c r="BH491" s="136" t="str">
        <f t="shared" si="283"/>
        <v/>
      </c>
      <c r="BI491" s="136" t="str">
        <f t="shared" si="284"/>
        <v/>
      </c>
      <c r="BJ491" s="136" t="str">
        <f t="shared" si="285"/>
        <v/>
      </c>
      <c r="BK491" s="136" t="str">
        <f t="shared" si="286"/>
        <v/>
      </c>
      <c r="BL491" s="136" t="str">
        <f t="shared" si="287"/>
        <v/>
      </c>
    </row>
    <row r="492" spans="1:64" s="3" customFormat="1" x14ac:dyDescent="0.35">
      <c r="A492" s="187"/>
      <c r="B492" s="188"/>
      <c r="C492" s="189"/>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2"/>
      <c r="AC492" s="136" t="str">
        <f t="shared" si="288"/>
        <v/>
      </c>
      <c r="AD492" s="136" t="str">
        <f t="shared" si="289"/>
        <v/>
      </c>
      <c r="AE492" s="136" t="str">
        <f t="shared" si="290"/>
        <v/>
      </c>
      <c r="AF492" s="136" t="str">
        <f t="shared" si="291"/>
        <v/>
      </c>
      <c r="AG492" s="136" t="str">
        <f t="shared" si="292"/>
        <v/>
      </c>
      <c r="AH492" s="136" t="str">
        <f t="shared" si="293"/>
        <v/>
      </c>
      <c r="AI492" s="136" t="str">
        <f t="shared" si="294"/>
        <v/>
      </c>
      <c r="AJ492" s="136" t="str">
        <f t="shared" si="295"/>
        <v/>
      </c>
      <c r="AK492" s="136" t="str">
        <f t="shared" si="296"/>
        <v/>
      </c>
      <c r="AL492" s="136" t="str">
        <f t="shared" si="297"/>
        <v/>
      </c>
      <c r="AM492" s="136" t="str">
        <f t="shared" si="298"/>
        <v/>
      </c>
      <c r="AN492" s="136" t="str">
        <f t="shared" si="299"/>
        <v/>
      </c>
      <c r="AO492" s="136" t="str">
        <f t="shared" si="300"/>
        <v/>
      </c>
      <c r="AP492" s="136" t="str">
        <f t="shared" si="301"/>
        <v/>
      </c>
      <c r="AQ492" s="136" t="str">
        <f t="shared" si="302"/>
        <v/>
      </c>
      <c r="AR492" s="136" t="str">
        <f t="shared" si="303"/>
        <v/>
      </c>
      <c r="AS492" s="136" t="str">
        <f t="shared" si="304"/>
        <v/>
      </c>
      <c r="AT492" s="136" t="str">
        <f t="shared" si="305"/>
        <v/>
      </c>
      <c r="AU492" s="136" t="str">
        <f t="shared" si="306"/>
        <v/>
      </c>
      <c r="AV492" s="136" t="str">
        <f t="shared" si="307"/>
        <v/>
      </c>
      <c r="AW492" s="136" t="str">
        <f t="shared" si="308"/>
        <v/>
      </c>
      <c r="AX492" s="136" t="str">
        <f t="shared" si="309"/>
        <v/>
      </c>
      <c r="AY492" s="136" t="str">
        <f t="shared" si="310"/>
        <v/>
      </c>
      <c r="AZ492" s="136" t="str">
        <f t="shared" si="311"/>
        <v/>
      </c>
      <c r="BA492" s="136" t="str">
        <f t="shared" si="312"/>
        <v/>
      </c>
      <c r="BB492" s="136" t="str">
        <f t="shared" si="313"/>
        <v/>
      </c>
      <c r="BC492" s="136" t="str">
        <f t="shared" si="278"/>
        <v/>
      </c>
      <c r="BD492" s="136" t="str">
        <f t="shared" si="279"/>
        <v/>
      </c>
      <c r="BE492" s="136" t="str">
        <f t="shared" si="280"/>
        <v/>
      </c>
      <c r="BF492" s="136" t="str">
        <f t="shared" si="281"/>
        <v/>
      </c>
      <c r="BG492" s="136" t="str">
        <f t="shared" si="282"/>
        <v/>
      </c>
      <c r="BH492" s="136" t="str">
        <f t="shared" si="283"/>
        <v/>
      </c>
      <c r="BI492" s="136" t="str">
        <f t="shared" si="284"/>
        <v/>
      </c>
      <c r="BJ492" s="136" t="str">
        <f t="shared" si="285"/>
        <v/>
      </c>
      <c r="BK492" s="136" t="str">
        <f t="shared" si="286"/>
        <v/>
      </c>
      <c r="BL492" s="136" t="str">
        <f t="shared" si="287"/>
        <v/>
      </c>
    </row>
    <row r="493" spans="1:64" s="3" customFormat="1" x14ac:dyDescent="0.35">
      <c r="A493" s="187"/>
      <c r="B493" s="188"/>
      <c r="C493" s="189"/>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2"/>
      <c r="AC493" s="136" t="str">
        <f t="shared" si="288"/>
        <v/>
      </c>
      <c r="AD493" s="136" t="str">
        <f t="shared" si="289"/>
        <v/>
      </c>
      <c r="AE493" s="136" t="str">
        <f t="shared" si="290"/>
        <v/>
      </c>
      <c r="AF493" s="136" t="str">
        <f t="shared" si="291"/>
        <v/>
      </c>
      <c r="AG493" s="136" t="str">
        <f t="shared" si="292"/>
        <v/>
      </c>
      <c r="AH493" s="136" t="str">
        <f t="shared" si="293"/>
        <v/>
      </c>
      <c r="AI493" s="136" t="str">
        <f t="shared" si="294"/>
        <v/>
      </c>
      <c r="AJ493" s="136" t="str">
        <f t="shared" si="295"/>
        <v/>
      </c>
      <c r="AK493" s="136" t="str">
        <f t="shared" si="296"/>
        <v/>
      </c>
      <c r="AL493" s="136" t="str">
        <f t="shared" si="297"/>
        <v/>
      </c>
      <c r="AM493" s="136" t="str">
        <f t="shared" si="298"/>
        <v/>
      </c>
      <c r="AN493" s="136" t="str">
        <f t="shared" si="299"/>
        <v/>
      </c>
      <c r="AO493" s="136" t="str">
        <f t="shared" si="300"/>
        <v/>
      </c>
      <c r="AP493" s="136" t="str">
        <f t="shared" si="301"/>
        <v/>
      </c>
      <c r="AQ493" s="136" t="str">
        <f t="shared" si="302"/>
        <v/>
      </c>
      <c r="AR493" s="136" t="str">
        <f t="shared" si="303"/>
        <v/>
      </c>
      <c r="AS493" s="136" t="str">
        <f t="shared" si="304"/>
        <v/>
      </c>
      <c r="AT493" s="136" t="str">
        <f t="shared" si="305"/>
        <v/>
      </c>
      <c r="AU493" s="136" t="str">
        <f t="shared" si="306"/>
        <v/>
      </c>
      <c r="AV493" s="136" t="str">
        <f t="shared" si="307"/>
        <v/>
      </c>
      <c r="AW493" s="136" t="str">
        <f t="shared" si="308"/>
        <v/>
      </c>
      <c r="AX493" s="136" t="str">
        <f t="shared" si="309"/>
        <v/>
      </c>
      <c r="AY493" s="136" t="str">
        <f t="shared" si="310"/>
        <v/>
      </c>
      <c r="AZ493" s="136" t="str">
        <f t="shared" si="311"/>
        <v/>
      </c>
      <c r="BA493" s="136" t="str">
        <f t="shared" si="312"/>
        <v/>
      </c>
      <c r="BB493" s="136" t="str">
        <f t="shared" si="313"/>
        <v/>
      </c>
      <c r="BC493" s="136" t="str">
        <f t="shared" si="278"/>
        <v/>
      </c>
      <c r="BD493" s="136" t="str">
        <f t="shared" si="279"/>
        <v/>
      </c>
      <c r="BE493" s="136" t="str">
        <f t="shared" si="280"/>
        <v/>
      </c>
      <c r="BF493" s="136" t="str">
        <f t="shared" si="281"/>
        <v/>
      </c>
      <c r="BG493" s="136" t="str">
        <f t="shared" si="282"/>
        <v/>
      </c>
      <c r="BH493" s="136" t="str">
        <f t="shared" si="283"/>
        <v/>
      </c>
      <c r="BI493" s="136" t="str">
        <f t="shared" si="284"/>
        <v/>
      </c>
      <c r="BJ493" s="136" t="str">
        <f t="shared" si="285"/>
        <v/>
      </c>
      <c r="BK493" s="136" t="str">
        <f t="shared" si="286"/>
        <v/>
      </c>
      <c r="BL493" s="136" t="str">
        <f t="shared" si="287"/>
        <v/>
      </c>
    </row>
    <row r="494" spans="1:64" s="3" customFormat="1" x14ac:dyDescent="0.35">
      <c r="A494" s="187"/>
      <c r="B494" s="188"/>
      <c r="C494" s="189"/>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2"/>
      <c r="AC494" s="136" t="str">
        <f t="shared" si="288"/>
        <v/>
      </c>
      <c r="AD494" s="136" t="str">
        <f t="shared" si="289"/>
        <v/>
      </c>
      <c r="AE494" s="136" t="str">
        <f t="shared" si="290"/>
        <v/>
      </c>
      <c r="AF494" s="136" t="str">
        <f t="shared" si="291"/>
        <v/>
      </c>
      <c r="AG494" s="136" t="str">
        <f t="shared" si="292"/>
        <v/>
      </c>
      <c r="AH494" s="136" t="str">
        <f t="shared" si="293"/>
        <v/>
      </c>
      <c r="AI494" s="136" t="str">
        <f t="shared" si="294"/>
        <v/>
      </c>
      <c r="AJ494" s="136" t="str">
        <f t="shared" si="295"/>
        <v/>
      </c>
      <c r="AK494" s="136" t="str">
        <f t="shared" si="296"/>
        <v/>
      </c>
      <c r="AL494" s="136" t="str">
        <f t="shared" si="297"/>
        <v/>
      </c>
      <c r="AM494" s="136" t="str">
        <f t="shared" si="298"/>
        <v/>
      </c>
      <c r="AN494" s="136" t="str">
        <f t="shared" si="299"/>
        <v/>
      </c>
      <c r="AO494" s="136" t="str">
        <f t="shared" si="300"/>
        <v/>
      </c>
      <c r="AP494" s="136" t="str">
        <f t="shared" si="301"/>
        <v/>
      </c>
      <c r="AQ494" s="136" t="str">
        <f t="shared" si="302"/>
        <v/>
      </c>
      <c r="AR494" s="136" t="str">
        <f t="shared" si="303"/>
        <v/>
      </c>
      <c r="AS494" s="136" t="str">
        <f t="shared" si="304"/>
        <v/>
      </c>
      <c r="AT494" s="136" t="str">
        <f t="shared" si="305"/>
        <v/>
      </c>
      <c r="AU494" s="136" t="str">
        <f t="shared" si="306"/>
        <v/>
      </c>
      <c r="AV494" s="136" t="str">
        <f t="shared" si="307"/>
        <v/>
      </c>
      <c r="AW494" s="136" t="str">
        <f t="shared" si="308"/>
        <v/>
      </c>
      <c r="AX494" s="136" t="str">
        <f t="shared" si="309"/>
        <v/>
      </c>
      <c r="AY494" s="136" t="str">
        <f t="shared" si="310"/>
        <v/>
      </c>
      <c r="AZ494" s="136" t="str">
        <f t="shared" si="311"/>
        <v/>
      </c>
      <c r="BA494" s="136" t="str">
        <f t="shared" si="312"/>
        <v/>
      </c>
      <c r="BB494" s="136" t="str">
        <f t="shared" si="313"/>
        <v/>
      </c>
      <c r="BC494" s="136" t="str">
        <f t="shared" si="278"/>
        <v/>
      </c>
      <c r="BD494" s="136" t="str">
        <f t="shared" si="279"/>
        <v/>
      </c>
      <c r="BE494" s="136" t="str">
        <f t="shared" si="280"/>
        <v/>
      </c>
      <c r="BF494" s="136" t="str">
        <f t="shared" si="281"/>
        <v/>
      </c>
      <c r="BG494" s="136" t="str">
        <f t="shared" si="282"/>
        <v/>
      </c>
      <c r="BH494" s="136" t="str">
        <f t="shared" si="283"/>
        <v/>
      </c>
      <c r="BI494" s="136" t="str">
        <f t="shared" si="284"/>
        <v/>
      </c>
      <c r="BJ494" s="136" t="str">
        <f t="shared" si="285"/>
        <v/>
      </c>
      <c r="BK494" s="136" t="str">
        <f t="shared" si="286"/>
        <v/>
      </c>
      <c r="BL494" s="136" t="str">
        <f t="shared" si="287"/>
        <v/>
      </c>
    </row>
    <row r="495" spans="1:64" s="3" customFormat="1" x14ac:dyDescent="0.35">
      <c r="A495" s="187"/>
      <c r="B495" s="188"/>
      <c r="C495" s="189"/>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2"/>
      <c r="AC495" s="136" t="str">
        <f t="shared" si="288"/>
        <v/>
      </c>
      <c r="AD495" s="136" t="str">
        <f t="shared" si="289"/>
        <v/>
      </c>
      <c r="AE495" s="136" t="str">
        <f t="shared" si="290"/>
        <v/>
      </c>
      <c r="AF495" s="136" t="str">
        <f t="shared" si="291"/>
        <v/>
      </c>
      <c r="AG495" s="136" t="str">
        <f t="shared" si="292"/>
        <v/>
      </c>
      <c r="AH495" s="136" t="str">
        <f t="shared" si="293"/>
        <v/>
      </c>
      <c r="AI495" s="136" t="str">
        <f t="shared" si="294"/>
        <v/>
      </c>
      <c r="AJ495" s="136" t="str">
        <f t="shared" si="295"/>
        <v/>
      </c>
      <c r="AK495" s="136" t="str">
        <f t="shared" si="296"/>
        <v/>
      </c>
      <c r="AL495" s="136" t="str">
        <f t="shared" si="297"/>
        <v/>
      </c>
      <c r="AM495" s="136" t="str">
        <f t="shared" si="298"/>
        <v/>
      </c>
      <c r="AN495" s="136" t="str">
        <f t="shared" si="299"/>
        <v/>
      </c>
      <c r="AO495" s="136" t="str">
        <f t="shared" si="300"/>
        <v/>
      </c>
      <c r="AP495" s="136" t="str">
        <f t="shared" si="301"/>
        <v/>
      </c>
      <c r="AQ495" s="136" t="str">
        <f t="shared" si="302"/>
        <v/>
      </c>
      <c r="AR495" s="136" t="str">
        <f t="shared" si="303"/>
        <v/>
      </c>
      <c r="AS495" s="136" t="str">
        <f t="shared" si="304"/>
        <v/>
      </c>
      <c r="AT495" s="136" t="str">
        <f t="shared" si="305"/>
        <v/>
      </c>
      <c r="AU495" s="136" t="str">
        <f t="shared" si="306"/>
        <v/>
      </c>
      <c r="AV495" s="136" t="str">
        <f t="shared" si="307"/>
        <v/>
      </c>
      <c r="AW495" s="136" t="str">
        <f t="shared" si="308"/>
        <v/>
      </c>
      <c r="AX495" s="136" t="str">
        <f t="shared" si="309"/>
        <v/>
      </c>
      <c r="AY495" s="136" t="str">
        <f t="shared" si="310"/>
        <v/>
      </c>
      <c r="AZ495" s="136" t="str">
        <f t="shared" si="311"/>
        <v/>
      </c>
      <c r="BA495" s="136" t="str">
        <f t="shared" si="312"/>
        <v/>
      </c>
      <c r="BB495" s="136" t="str">
        <f t="shared" si="313"/>
        <v/>
      </c>
      <c r="BC495" s="136" t="str">
        <f t="shared" si="278"/>
        <v/>
      </c>
      <c r="BD495" s="136" t="str">
        <f t="shared" si="279"/>
        <v/>
      </c>
      <c r="BE495" s="136" t="str">
        <f t="shared" si="280"/>
        <v/>
      </c>
      <c r="BF495" s="136" t="str">
        <f t="shared" si="281"/>
        <v/>
      </c>
      <c r="BG495" s="136" t="str">
        <f t="shared" si="282"/>
        <v/>
      </c>
      <c r="BH495" s="136" t="str">
        <f t="shared" si="283"/>
        <v/>
      </c>
      <c r="BI495" s="136" t="str">
        <f t="shared" si="284"/>
        <v/>
      </c>
      <c r="BJ495" s="136" t="str">
        <f t="shared" si="285"/>
        <v/>
      </c>
      <c r="BK495" s="136" t="str">
        <f t="shared" si="286"/>
        <v/>
      </c>
      <c r="BL495" s="136" t="str">
        <f t="shared" si="287"/>
        <v/>
      </c>
    </row>
    <row r="496" spans="1:64" s="3" customFormat="1" x14ac:dyDescent="0.35">
      <c r="A496" s="187"/>
      <c r="B496" s="188"/>
      <c r="C496" s="189"/>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2"/>
      <c r="AC496" s="136" t="str">
        <f t="shared" si="288"/>
        <v/>
      </c>
      <c r="AD496" s="136" t="str">
        <f t="shared" si="289"/>
        <v/>
      </c>
      <c r="AE496" s="136" t="str">
        <f t="shared" si="290"/>
        <v/>
      </c>
      <c r="AF496" s="136" t="str">
        <f t="shared" si="291"/>
        <v/>
      </c>
      <c r="AG496" s="136" t="str">
        <f t="shared" si="292"/>
        <v/>
      </c>
      <c r="AH496" s="136" t="str">
        <f t="shared" si="293"/>
        <v/>
      </c>
      <c r="AI496" s="136" t="str">
        <f t="shared" si="294"/>
        <v/>
      </c>
      <c r="AJ496" s="136" t="str">
        <f t="shared" si="295"/>
        <v/>
      </c>
      <c r="AK496" s="136" t="str">
        <f t="shared" si="296"/>
        <v/>
      </c>
      <c r="AL496" s="136" t="str">
        <f t="shared" si="297"/>
        <v/>
      </c>
      <c r="AM496" s="136" t="str">
        <f t="shared" si="298"/>
        <v/>
      </c>
      <c r="AN496" s="136" t="str">
        <f t="shared" si="299"/>
        <v/>
      </c>
      <c r="AO496" s="136" t="str">
        <f t="shared" si="300"/>
        <v/>
      </c>
      <c r="AP496" s="136" t="str">
        <f t="shared" si="301"/>
        <v/>
      </c>
      <c r="AQ496" s="136" t="str">
        <f t="shared" si="302"/>
        <v/>
      </c>
      <c r="AR496" s="136" t="str">
        <f t="shared" si="303"/>
        <v/>
      </c>
      <c r="AS496" s="136" t="str">
        <f t="shared" si="304"/>
        <v/>
      </c>
      <c r="AT496" s="136" t="str">
        <f t="shared" si="305"/>
        <v/>
      </c>
      <c r="AU496" s="136" t="str">
        <f t="shared" si="306"/>
        <v/>
      </c>
      <c r="AV496" s="136" t="str">
        <f t="shared" si="307"/>
        <v/>
      </c>
      <c r="AW496" s="136" t="str">
        <f t="shared" si="308"/>
        <v/>
      </c>
      <c r="AX496" s="136" t="str">
        <f t="shared" si="309"/>
        <v/>
      </c>
      <c r="AY496" s="136" t="str">
        <f t="shared" si="310"/>
        <v/>
      </c>
      <c r="AZ496" s="136" t="str">
        <f t="shared" si="311"/>
        <v/>
      </c>
      <c r="BA496" s="136" t="str">
        <f t="shared" si="312"/>
        <v/>
      </c>
      <c r="BB496" s="136" t="str">
        <f t="shared" si="313"/>
        <v/>
      </c>
      <c r="BC496" s="136" t="str">
        <f t="shared" si="278"/>
        <v/>
      </c>
      <c r="BD496" s="136" t="str">
        <f t="shared" si="279"/>
        <v/>
      </c>
      <c r="BE496" s="136" t="str">
        <f t="shared" si="280"/>
        <v/>
      </c>
      <c r="BF496" s="136" t="str">
        <f t="shared" si="281"/>
        <v/>
      </c>
      <c r="BG496" s="136" t="str">
        <f t="shared" si="282"/>
        <v/>
      </c>
      <c r="BH496" s="136" t="str">
        <f t="shared" si="283"/>
        <v/>
      </c>
      <c r="BI496" s="136" t="str">
        <f t="shared" si="284"/>
        <v/>
      </c>
      <c r="BJ496" s="136" t="str">
        <f t="shared" si="285"/>
        <v/>
      </c>
      <c r="BK496" s="136" t="str">
        <f t="shared" si="286"/>
        <v/>
      </c>
      <c r="BL496" s="136" t="str">
        <f t="shared" si="287"/>
        <v/>
      </c>
    </row>
    <row r="497" spans="1:64" s="3" customFormat="1" x14ac:dyDescent="0.35">
      <c r="A497" s="187"/>
      <c r="B497" s="188"/>
      <c r="C497" s="189"/>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2"/>
      <c r="AC497" s="136" t="str">
        <f t="shared" si="288"/>
        <v/>
      </c>
      <c r="AD497" s="136" t="str">
        <f t="shared" si="289"/>
        <v/>
      </c>
      <c r="AE497" s="136" t="str">
        <f t="shared" si="290"/>
        <v/>
      </c>
      <c r="AF497" s="136" t="str">
        <f t="shared" si="291"/>
        <v/>
      </c>
      <c r="AG497" s="136" t="str">
        <f t="shared" si="292"/>
        <v/>
      </c>
      <c r="AH497" s="136" t="str">
        <f t="shared" si="293"/>
        <v/>
      </c>
      <c r="AI497" s="136" t="str">
        <f t="shared" si="294"/>
        <v/>
      </c>
      <c r="AJ497" s="136" t="str">
        <f t="shared" si="295"/>
        <v/>
      </c>
      <c r="AK497" s="136" t="str">
        <f t="shared" si="296"/>
        <v/>
      </c>
      <c r="AL497" s="136" t="str">
        <f t="shared" si="297"/>
        <v/>
      </c>
      <c r="AM497" s="136" t="str">
        <f t="shared" si="298"/>
        <v/>
      </c>
      <c r="AN497" s="136" t="str">
        <f t="shared" si="299"/>
        <v/>
      </c>
      <c r="AO497" s="136" t="str">
        <f t="shared" si="300"/>
        <v/>
      </c>
      <c r="AP497" s="136" t="str">
        <f t="shared" si="301"/>
        <v/>
      </c>
      <c r="AQ497" s="136" t="str">
        <f t="shared" si="302"/>
        <v/>
      </c>
      <c r="AR497" s="136" t="str">
        <f t="shared" si="303"/>
        <v/>
      </c>
      <c r="AS497" s="136" t="str">
        <f t="shared" si="304"/>
        <v/>
      </c>
      <c r="AT497" s="136" t="str">
        <f t="shared" si="305"/>
        <v/>
      </c>
      <c r="AU497" s="136" t="str">
        <f t="shared" si="306"/>
        <v/>
      </c>
      <c r="AV497" s="136" t="str">
        <f t="shared" si="307"/>
        <v/>
      </c>
      <c r="AW497" s="136" t="str">
        <f t="shared" si="308"/>
        <v/>
      </c>
      <c r="AX497" s="136" t="str">
        <f t="shared" si="309"/>
        <v/>
      </c>
      <c r="AY497" s="136" t="str">
        <f t="shared" si="310"/>
        <v/>
      </c>
      <c r="AZ497" s="136" t="str">
        <f t="shared" si="311"/>
        <v/>
      </c>
      <c r="BA497" s="136" t="str">
        <f t="shared" si="312"/>
        <v/>
      </c>
      <c r="BB497" s="136" t="str">
        <f t="shared" si="313"/>
        <v/>
      </c>
      <c r="BC497" s="136" t="str">
        <f t="shared" si="278"/>
        <v/>
      </c>
      <c r="BD497" s="136" t="str">
        <f t="shared" si="279"/>
        <v/>
      </c>
      <c r="BE497" s="136" t="str">
        <f t="shared" si="280"/>
        <v/>
      </c>
      <c r="BF497" s="136" t="str">
        <f t="shared" si="281"/>
        <v/>
      </c>
      <c r="BG497" s="136" t="str">
        <f t="shared" si="282"/>
        <v/>
      </c>
      <c r="BH497" s="136" t="str">
        <f t="shared" si="283"/>
        <v/>
      </c>
      <c r="BI497" s="136" t="str">
        <f t="shared" si="284"/>
        <v/>
      </c>
      <c r="BJ497" s="136" t="str">
        <f t="shared" si="285"/>
        <v/>
      </c>
      <c r="BK497" s="136" t="str">
        <f t="shared" si="286"/>
        <v/>
      </c>
      <c r="BL497" s="136" t="str">
        <f t="shared" si="287"/>
        <v/>
      </c>
    </row>
    <row r="498" spans="1:64" s="3" customFormat="1" x14ac:dyDescent="0.35">
      <c r="A498" s="187"/>
      <c r="B498" s="188"/>
      <c r="C498" s="189"/>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2"/>
      <c r="AC498" s="136" t="str">
        <f t="shared" si="288"/>
        <v/>
      </c>
      <c r="AD498" s="136" t="str">
        <f t="shared" si="289"/>
        <v/>
      </c>
      <c r="AE498" s="136" t="str">
        <f t="shared" si="290"/>
        <v/>
      </c>
      <c r="AF498" s="136" t="str">
        <f t="shared" si="291"/>
        <v/>
      </c>
      <c r="AG498" s="136" t="str">
        <f t="shared" si="292"/>
        <v/>
      </c>
      <c r="AH498" s="136" t="str">
        <f t="shared" si="293"/>
        <v/>
      </c>
      <c r="AI498" s="136" t="str">
        <f t="shared" si="294"/>
        <v/>
      </c>
      <c r="AJ498" s="136" t="str">
        <f t="shared" si="295"/>
        <v/>
      </c>
      <c r="AK498" s="136" t="str">
        <f t="shared" si="296"/>
        <v/>
      </c>
      <c r="AL498" s="136" t="str">
        <f t="shared" si="297"/>
        <v/>
      </c>
      <c r="AM498" s="136" t="str">
        <f t="shared" si="298"/>
        <v/>
      </c>
      <c r="AN498" s="136" t="str">
        <f t="shared" si="299"/>
        <v/>
      </c>
      <c r="AO498" s="136" t="str">
        <f t="shared" si="300"/>
        <v/>
      </c>
      <c r="AP498" s="136" t="str">
        <f t="shared" si="301"/>
        <v/>
      </c>
      <c r="AQ498" s="136" t="str">
        <f t="shared" si="302"/>
        <v/>
      </c>
      <c r="AR498" s="136" t="str">
        <f t="shared" si="303"/>
        <v/>
      </c>
      <c r="AS498" s="136" t="str">
        <f t="shared" si="304"/>
        <v/>
      </c>
      <c r="AT498" s="136" t="str">
        <f t="shared" si="305"/>
        <v/>
      </c>
      <c r="AU498" s="136" t="str">
        <f t="shared" si="306"/>
        <v/>
      </c>
      <c r="AV498" s="136" t="str">
        <f t="shared" si="307"/>
        <v/>
      </c>
      <c r="AW498" s="136" t="str">
        <f t="shared" si="308"/>
        <v/>
      </c>
      <c r="AX498" s="136" t="str">
        <f t="shared" si="309"/>
        <v/>
      </c>
      <c r="AY498" s="136" t="str">
        <f t="shared" si="310"/>
        <v/>
      </c>
      <c r="AZ498" s="136" t="str">
        <f t="shared" si="311"/>
        <v/>
      </c>
      <c r="BA498" s="136" t="str">
        <f t="shared" si="312"/>
        <v/>
      </c>
      <c r="BB498" s="136" t="str">
        <f t="shared" si="313"/>
        <v/>
      </c>
      <c r="BC498" s="136" t="str">
        <f t="shared" si="278"/>
        <v/>
      </c>
      <c r="BD498" s="136" t="str">
        <f t="shared" si="279"/>
        <v/>
      </c>
      <c r="BE498" s="136" t="str">
        <f t="shared" si="280"/>
        <v/>
      </c>
      <c r="BF498" s="136" t="str">
        <f t="shared" si="281"/>
        <v/>
      </c>
      <c r="BG498" s="136" t="str">
        <f t="shared" si="282"/>
        <v/>
      </c>
      <c r="BH498" s="136" t="str">
        <f t="shared" si="283"/>
        <v/>
      </c>
      <c r="BI498" s="136" t="str">
        <f t="shared" si="284"/>
        <v/>
      </c>
      <c r="BJ498" s="136" t="str">
        <f t="shared" si="285"/>
        <v/>
      </c>
      <c r="BK498" s="136" t="str">
        <f t="shared" si="286"/>
        <v/>
      </c>
      <c r="BL498" s="136" t="str">
        <f t="shared" si="287"/>
        <v/>
      </c>
    </row>
    <row r="499" spans="1:64" s="3" customFormat="1" x14ac:dyDescent="0.35">
      <c r="A499" s="187"/>
      <c r="B499" s="188"/>
      <c r="C499" s="189"/>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2"/>
      <c r="AC499" s="136" t="str">
        <f t="shared" si="288"/>
        <v/>
      </c>
      <c r="AD499" s="136" t="str">
        <f t="shared" si="289"/>
        <v/>
      </c>
      <c r="AE499" s="136" t="str">
        <f t="shared" si="290"/>
        <v/>
      </c>
      <c r="AF499" s="136" t="str">
        <f t="shared" si="291"/>
        <v/>
      </c>
      <c r="AG499" s="136" t="str">
        <f t="shared" si="292"/>
        <v/>
      </c>
      <c r="AH499" s="136" t="str">
        <f t="shared" si="293"/>
        <v/>
      </c>
      <c r="AI499" s="136" t="str">
        <f t="shared" si="294"/>
        <v/>
      </c>
      <c r="AJ499" s="136" t="str">
        <f t="shared" si="295"/>
        <v/>
      </c>
      <c r="AK499" s="136" t="str">
        <f t="shared" si="296"/>
        <v/>
      </c>
      <c r="AL499" s="136" t="str">
        <f t="shared" si="297"/>
        <v/>
      </c>
      <c r="AM499" s="136" t="str">
        <f t="shared" si="298"/>
        <v/>
      </c>
      <c r="AN499" s="136" t="str">
        <f t="shared" si="299"/>
        <v/>
      </c>
      <c r="AO499" s="136" t="str">
        <f t="shared" si="300"/>
        <v/>
      </c>
      <c r="AP499" s="136" t="str">
        <f t="shared" si="301"/>
        <v/>
      </c>
      <c r="AQ499" s="136" t="str">
        <f t="shared" si="302"/>
        <v/>
      </c>
      <c r="AR499" s="136" t="str">
        <f t="shared" si="303"/>
        <v/>
      </c>
      <c r="AS499" s="136" t="str">
        <f t="shared" si="304"/>
        <v/>
      </c>
      <c r="AT499" s="136" t="str">
        <f t="shared" si="305"/>
        <v/>
      </c>
      <c r="AU499" s="136" t="str">
        <f t="shared" si="306"/>
        <v/>
      </c>
      <c r="AV499" s="136" t="str">
        <f t="shared" si="307"/>
        <v/>
      </c>
      <c r="AW499" s="136" t="str">
        <f t="shared" si="308"/>
        <v/>
      </c>
      <c r="AX499" s="136" t="str">
        <f t="shared" si="309"/>
        <v/>
      </c>
      <c r="AY499" s="136" t="str">
        <f t="shared" si="310"/>
        <v/>
      </c>
      <c r="AZ499" s="136" t="str">
        <f t="shared" si="311"/>
        <v/>
      </c>
      <c r="BA499" s="136" t="str">
        <f t="shared" si="312"/>
        <v/>
      </c>
      <c r="BB499" s="136" t="str">
        <f t="shared" si="313"/>
        <v/>
      </c>
      <c r="BC499" s="136" t="str">
        <f t="shared" si="278"/>
        <v/>
      </c>
      <c r="BD499" s="136" t="str">
        <f t="shared" si="279"/>
        <v/>
      </c>
      <c r="BE499" s="136" t="str">
        <f t="shared" si="280"/>
        <v/>
      </c>
      <c r="BF499" s="136" t="str">
        <f t="shared" si="281"/>
        <v/>
      </c>
      <c r="BG499" s="136" t="str">
        <f t="shared" si="282"/>
        <v/>
      </c>
      <c r="BH499" s="136" t="str">
        <f t="shared" si="283"/>
        <v/>
      </c>
      <c r="BI499" s="136" t="str">
        <f t="shared" si="284"/>
        <v/>
      </c>
      <c r="BJ499" s="136" t="str">
        <f t="shared" si="285"/>
        <v/>
      </c>
      <c r="BK499" s="136" t="str">
        <f t="shared" si="286"/>
        <v/>
      </c>
      <c r="BL499" s="136" t="str">
        <f t="shared" si="287"/>
        <v/>
      </c>
    </row>
    <row r="500" spans="1:64" s="3" customFormat="1" x14ac:dyDescent="0.35">
      <c r="A500" s="187"/>
      <c r="B500" s="188"/>
      <c r="C500" s="189"/>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2"/>
      <c r="AC500" s="136" t="str">
        <f t="shared" si="288"/>
        <v/>
      </c>
      <c r="AD500" s="136" t="str">
        <f t="shared" si="289"/>
        <v/>
      </c>
      <c r="AE500" s="136" t="str">
        <f t="shared" si="290"/>
        <v/>
      </c>
      <c r="AF500" s="136" t="str">
        <f t="shared" si="291"/>
        <v/>
      </c>
      <c r="AG500" s="136" t="str">
        <f t="shared" si="292"/>
        <v/>
      </c>
      <c r="AH500" s="136" t="str">
        <f t="shared" si="293"/>
        <v/>
      </c>
      <c r="AI500" s="136" t="str">
        <f t="shared" si="294"/>
        <v/>
      </c>
      <c r="AJ500" s="136" t="str">
        <f t="shared" si="295"/>
        <v/>
      </c>
      <c r="AK500" s="136" t="str">
        <f t="shared" si="296"/>
        <v/>
      </c>
      <c r="AL500" s="136" t="str">
        <f t="shared" si="297"/>
        <v/>
      </c>
      <c r="AM500" s="136" t="str">
        <f t="shared" si="298"/>
        <v/>
      </c>
      <c r="AN500" s="136" t="str">
        <f t="shared" si="299"/>
        <v/>
      </c>
      <c r="AO500" s="136" t="str">
        <f t="shared" si="300"/>
        <v/>
      </c>
      <c r="AP500" s="136" t="str">
        <f t="shared" si="301"/>
        <v/>
      </c>
      <c r="AQ500" s="136" t="str">
        <f t="shared" si="302"/>
        <v/>
      </c>
      <c r="AR500" s="136" t="str">
        <f t="shared" si="303"/>
        <v/>
      </c>
      <c r="AS500" s="136" t="str">
        <f t="shared" si="304"/>
        <v/>
      </c>
      <c r="AT500" s="136" t="str">
        <f t="shared" si="305"/>
        <v/>
      </c>
      <c r="AU500" s="136" t="str">
        <f t="shared" si="306"/>
        <v/>
      </c>
      <c r="AV500" s="136" t="str">
        <f t="shared" si="307"/>
        <v/>
      </c>
      <c r="AW500" s="136" t="str">
        <f t="shared" si="308"/>
        <v/>
      </c>
      <c r="AX500" s="136" t="str">
        <f t="shared" si="309"/>
        <v/>
      </c>
      <c r="AY500" s="136" t="str">
        <f t="shared" si="310"/>
        <v/>
      </c>
      <c r="AZ500" s="136" t="str">
        <f t="shared" si="311"/>
        <v/>
      </c>
      <c r="BA500" s="136" t="str">
        <f t="shared" si="312"/>
        <v/>
      </c>
      <c r="BB500" s="136" t="str">
        <f t="shared" si="313"/>
        <v/>
      </c>
      <c r="BC500" s="136" t="str">
        <f t="shared" si="278"/>
        <v/>
      </c>
      <c r="BD500" s="136" t="str">
        <f t="shared" si="279"/>
        <v/>
      </c>
      <c r="BE500" s="136" t="str">
        <f t="shared" si="280"/>
        <v/>
      </c>
      <c r="BF500" s="136" t="str">
        <f t="shared" si="281"/>
        <v/>
      </c>
      <c r="BG500" s="136" t="str">
        <f t="shared" si="282"/>
        <v/>
      </c>
      <c r="BH500" s="136" t="str">
        <f t="shared" si="283"/>
        <v/>
      </c>
      <c r="BI500" s="136" t="str">
        <f t="shared" si="284"/>
        <v/>
      </c>
      <c r="BJ500" s="136" t="str">
        <f t="shared" si="285"/>
        <v/>
      </c>
      <c r="BK500" s="136" t="str">
        <f t="shared" si="286"/>
        <v/>
      </c>
      <c r="BL500" s="136" t="str">
        <f t="shared" si="287"/>
        <v/>
      </c>
    </row>
    <row r="501" spans="1:64" s="3" customFormat="1" x14ac:dyDescent="0.35">
      <c r="A501" s="187"/>
      <c r="B501" s="188"/>
      <c r="C501" s="189"/>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2"/>
      <c r="AC501" s="136" t="str">
        <f t="shared" si="288"/>
        <v/>
      </c>
      <c r="AD501" s="136" t="str">
        <f t="shared" si="289"/>
        <v/>
      </c>
      <c r="AE501" s="136" t="str">
        <f t="shared" si="290"/>
        <v/>
      </c>
      <c r="AF501" s="136" t="str">
        <f t="shared" si="291"/>
        <v/>
      </c>
      <c r="AG501" s="136" t="str">
        <f t="shared" si="292"/>
        <v/>
      </c>
      <c r="AH501" s="136" t="str">
        <f t="shared" si="293"/>
        <v/>
      </c>
      <c r="AI501" s="136" t="str">
        <f t="shared" si="294"/>
        <v/>
      </c>
      <c r="AJ501" s="136" t="str">
        <f t="shared" si="295"/>
        <v/>
      </c>
      <c r="AK501" s="136" t="str">
        <f t="shared" si="296"/>
        <v/>
      </c>
      <c r="AL501" s="136" t="str">
        <f t="shared" si="297"/>
        <v/>
      </c>
      <c r="AM501" s="136" t="str">
        <f t="shared" si="298"/>
        <v/>
      </c>
      <c r="AN501" s="136" t="str">
        <f t="shared" si="299"/>
        <v/>
      </c>
      <c r="AO501" s="136" t="str">
        <f t="shared" si="300"/>
        <v/>
      </c>
      <c r="AP501" s="136" t="str">
        <f t="shared" si="301"/>
        <v/>
      </c>
      <c r="AQ501" s="136" t="str">
        <f t="shared" si="302"/>
        <v/>
      </c>
      <c r="AR501" s="136" t="str">
        <f t="shared" si="303"/>
        <v/>
      </c>
      <c r="AS501" s="136" t="str">
        <f t="shared" si="304"/>
        <v/>
      </c>
      <c r="AT501" s="136" t="str">
        <f t="shared" si="305"/>
        <v/>
      </c>
      <c r="AU501" s="136" t="str">
        <f t="shared" si="306"/>
        <v/>
      </c>
      <c r="AV501" s="136" t="str">
        <f t="shared" si="307"/>
        <v/>
      </c>
      <c r="AW501" s="136" t="str">
        <f t="shared" si="308"/>
        <v/>
      </c>
      <c r="AX501" s="136" t="str">
        <f t="shared" si="309"/>
        <v/>
      </c>
      <c r="AY501" s="136" t="str">
        <f t="shared" si="310"/>
        <v/>
      </c>
      <c r="AZ501" s="136" t="str">
        <f t="shared" si="311"/>
        <v/>
      </c>
      <c r="BA501" s="136" t="str">
        <f t="shared" si="312"/>
        <v/>
      </c>
      <c r="BB501" s="136" t="str">
        <f t="shared" si="313"/>
        <v/>
      </c>
      <c r="BC501" s="136" t="str">
        <f t="shared" si="278"/>
        <v/>
      </c>
      <c r="BD501" s="136" t="str">
        <f t="shared" si="279"/>
        <v/>
      </c>
      <c r="BE501" s="136" t="str">
        <f t="shared" si="280"/>
        <v/>
      </c>
      <c r="BF501" s="136" t="str">
        <f t="shared" si="281"/>
        <v/>
      </c>
      <c r="BG501" s="136" t="str">
        <f t="shared" si="282"/>
        <v/>
      </c>
      <c r="BH501" s="136" t="str">
        <f t="shared" si="283"/>
        <v/>
      </c>
      <c r="BI501" s="136" t="str">
        <f t="shared" si="284"/>
        <v/>
      </c>
      <c r="BJ501" s="136" t="str">
        <f t="shared" si="285"/>
        <v/>
      </c>
      <c r="BK501" s="136" t="str">
        <f t="shared" si="286"/>
        <v/>
      </c>
      <c r="BL501" s="136" t="str">
        <f t="shared" si="287"/>
        <v/>
      </c>
    </row>
    <row r="502" spans="1:64" s="3" customFormat="1" x14ac:dyDescent="0.35">
      <c r="A502" s="187"/>
      <c r="B502" s="188"/>
      <c r="C502" s="189"/>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2"/>
      <c r="AC502" s="136" t="str">
        <f t="shared" si="288"/>
        <v/>
      </c>
      <c r="AD502" s="136" t="str">
        <f t="shared" si="289"/>
        <v/>
      </c>
      <c r="AE502" s="136" t="str">
        <f t="shared" si="290"/>
        <v/>
      </c>
      <c r="AF502" s="136" t="str">
        <f t="shared" si="291"/>
        <v/>
      </c>
      <c r="AG502" s="136" t="str">
        <f t="shared" si="292"/>
        <v/>
      </c>
      <c r="AH502" s="136" t="str">
        <f t="shared" si="293"/>
        <v/>
      </c>
      <c r="AI502" s="136" t="str">
        <f t="shared" si="294"/>
        <v/>
      </c>
      <c r="AJ502" s="136" t="str">
        <f t="shared" si="295"/>
        <v/>
      </c>
      <c r="AK502" s="136" t="str">
        <f t="shared" si="296"/>
        <v/>
      </c>
      <c r="AL502" s="136" t="str">
        <f t="shared" si="297"/>
        <v/>
      </c>
      <c r="AM502" s="136" t="str">
        <f t="shared" si="298"/>
        <v/>
      </c>
      <c r="AN502" s="136" t="str">
        <f t="shared" si="299"/>
        <v/>
      </c>
      <c r="AO502" s="136" t="str">
        <f t="shared" si="300"/>
        <v/>
      </c>
      <c r="AP502" s="136" t="str">
        <f t="shared" si="301"/>
        <v/>
      </c>
      <c r="AQ502" s="136" t="str">
        <f t="shared" si="302"/>
        <v/>
      </c>
      <c r="AR502" s="136" t="str">
        <f t="shared" si="303"/>
        <v/>
      </c>
      <c r="AS502" s="136" t="str">
        <f t="shared" si="304"/>
        <v/>
      </c>
      <c r="AT502" s="136" t="str">
        <f t="shared" si="305"/>
        <v/>
      </c>
      <c r="AU502" s="136" t="str">
        <f t="shared" si="306"/>
        <v/>
      </c>
      <c r="AV502" s="136" t="str">
        <f t="shared" si="307"/>
        <v/>
      </c>
      <c r="AW502" s="136" t="str">
        <f t="shared" si="308"/>
        <v/>
      </c>
      <c r="AX502" s="136" t="str">
        <f t="shared" si="309"/>
        <v/>
      </c>
      <c r="AY502" s="136" t="str">
        <f t="shared" si="310"/>
        <v/>
      </c>
      <c r="AZ502" s="136" t="str">
        <f t="shared" si="311"/>
        <v/>
      </c>
      <c r="BA502" s="136" t="str">
        <f t="shared" si="312"/>
        <v/>
      </c>
      <c r="BB502" s="136" t="str">
        <f t="shared" si="313"/>
        <v/>
      </c>
      <c r="BC502" s="136" t="str">
        <f t="shared" si="278"/>
        <v/>
      </c>
      <c r="BD502" s="136" t="str">
        <f t="shared" si="279"/>
        <v/>
      </c>
      <c r="BE502" s="136" t="str">
        <f t="shared" si="280"/>
        <v/>
      </c>
      <c r="BF502" s="136" t="str">
        <f t="shared" si="281"/>
        <v/>
      </c>
      <c r="BG502" s="136" t="str">
        <f t="shared" si="282"/>
        <v/>
      </c>
      <c r="BH502" s="136" t="str">
        <f t="shared" si="283"/>
        <v/>
      </c>
      <c r="BI502" s="136" t="str">
        <f t="shared" si="284"/>
        <v/>
      </c>
      <c r="BJ502" s="136" t="str">
        <f t="shared" si="285"/>
        <v/>
      </c>
      <c r="BK502" s="136" t="str">
        <f t="shared" si="286"/>
        <v/>
      </c>
      <c r="BL502" s="136" t="str">
        <f t="shared" si="287"/>
        <v/>
      </c>
    </row>
    <row r="503" spans="1:64" s="3" customFormat="1" x14ac:dyDescent="0.35">
      <c r="A503" s="187"/>
      <c r="B503" s="188"/>
      <c r="C503" s="189"/>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2"/>
      <c r="AC503" s="136" t="str">
        <f t="shared" si="288"/>
        <v/>
      </c>
      <c r="AD503" s="136" t="str">
        <f t="shared" si="289"/>
        <v/>
      </c>
      <c r="AE503" s="136" t="str">
        <f t="shared" si="290"/>
        <v/>
      </c>
      <c r="AF503" s="136" t="str">
        <f t="shared" si="291"/>
        <v/>
      </c>
      <c r="AG503" s="136" t="str">
        <f t="shared" si="292"/>
        <v/>
      </c>
      <c r="AH503" s="136" t="str">
        <f t="shared" si="293"/>
        <v/>
      </c>
      <c r="AI503" s="136" t="str">
        <f t="shared" si="294"/>
        <v/>
      </c>
      <c r="AJ503" s="136" t="str">
        <f t="shared" si="295"/>
        <v/>
      </c>
      <c r="AK503" s="136" t="str">
        <f t="shared" si="296"/>
        <v/>
      </c>
      <c r="AL503" s="136" t="str">
        <f t="shared" si="297"/>
        <v/>
      </c>
      <c r="AM503" s="136" t="str">
        <f t="shared" si="298"/>
        <v/>
      </c>
      <c r="AN503" s="136" t="str">
        <f t="shared" si="299"/>
        <v/>
      </c>
      <c r="AO503" s="136" t="str">
        <f t="shared" si="300"/>
        <v/>
      </c>
      <c r="AP503" s="136" t="str">
        <f t="shared" si="301"/>
        <v/>
      </c>
      <c r="AQ503" s="136" t="str">
        <f t="shared" si="302"/>
        <v/>
      </c>
      <c r="AR503" s="136" t="str">
        <f t="shared" si="303"/>
        <v/>
      </c>
      <c r="AS503" s="136" t="str">
        <f t="shared" si="304"/>
        <v/>
      </c>
      <c r="AT503" s="136" t="str">
        <f t="shared" si="305"/>
        <v/>
      </c>
      <c r="AU503" s="136" t="str">
        <f t="shared" si="306"/>
        <v/>
      </c>
      <c r="AV503" s="136" t="str">
        <f t="shared" si="307"/>
        <v/>
      </c>
      <c r="AW503" s="136" t="str">
        <f t="shared" si="308"/>
        <v/>
      </c>
      <c r="AX503" s="136" t="str">
        <f t="shared" si="309"/>
        <v/>
      </c>
      <c r="AY503" s="136" t="str">
        <f t="shared" si="310"/>
        <v/>
      </c>
      <c r="AZ503" s="136" t="str">
        <f t="shared" si="311"/>
        <v/>
      </c>
      <c r="BA503" s="136" t="str">
        <f t="shared" si="312"/>
        <v/>
      </c>
      <c r="BB503" s="136" t="str">
        <f t="shared" si="313"/>
        <v/>
      </c>
      <c r="BC503" s="136" t="str">
        <f t="shared" si="278"/>
        <v/>
      </c>
      <c r="BD503" s="136" t="str">
        <f t="shared" si="279"/>
        <v/>
      </c>
      <c r="BE503" s="136" t="str">
        <f t="shared" si="280"/>
        <v/>
      </c>
      <c r="BF503" s="136" t="str">
        <f t="shared" si="281"/>
        <v/>
      </c>
      <c r="BG503" s="136" t="str">
        <f t="shared" si="282"/>
        <v/>
      </c>
      <c r="BH503" s="136" t="str">
        <f t="shared" si="283"/>
        <v/>
      </c>
      <c r="BI503" s="136" t="str">
        <f t="shared" si="284"/>
        <v/>
      </c>
      <c r="BJ503" s="136" t="str">
        <f t="shared" si="285"/>
        <v/>
      </c>
      <c r="BK503" s="136" t="str">
        <f t="shared" si="286"/>
        <v/>
      </c>
      <c r="BL503" s="136" t="str">
        <f t="shared" si="287"/>
        <v/>
      </c>
    </row>
    <row r="504" spans="1:64" s="3" customFormat="1" x14ac:dyDescent="0.35">
      <c r="A504" s="187"/>
      <c r="B504" s="188"/>
      <c r="C504" s="189"/>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2"/>
      <c r="AC504" s="136" t="str">
        <f t="shared" si="288"/>
        <v/>
      </c>
      <c r="AD504" s="136" t="str">
        <f t="shared" si="289"/>
        <v/>
      </c>
      <c r="AE504" s="136" t="str">
        <f t="shared" si="290"/>
        <v/>
      </c>
      <c r="AF504" s="136" t="str">
        <f t="shared" si="291"/>
        <v/>
      </c>
      <c r="AG504" s="136" t="str">
        <f t="shared" si="292"/>
        <v/>
      </c>
      <c r="AH504" s="136" t="str">
        <f t="shared" si="293"/>
        <v/>
      </c>
      <c r="AI504" s="136" t="str">
        <f t="shared" si="294"/>
        <v/>
      </c>
      <c r="AJ504" s="136" t="str">
        <f t="shared" si="295"/>
        <v/>
      </c>
      <c r="AK504" s="136" t="str">
        <f t="shared" si="296"/>
        <v/>
      </c>
      <c r="AL504" s="136" t="str">
        <f t="shared" si="297"/>
        <v/>
      </c>
      <c r="AM504" s="136" t="str">
        <f t="shared" si="298"/>
        <v/>
      </c>
      <c r="AN504" s="136" t="str">
        <f t="shared" si="299"/>
        <v/>
      </c>
      <c r="AO504" s="136" t="str">
        <f t="shared" si="300"/>
        <v/>
      </c>
      <c r="AP504" s="136" t="str">
        <f t="shared" si="301"/>
        <v/>
      </c>
      <c r="AQ504" s="136" t="str">
        <f t="shared" si="302"/>
        <v/>
      </c>
      <c r="AR504" s="136" t="str">
        <f t="shared" si="303"/>
        <v/>
      </c>
      <c r="AS504" s="136" t="str">
        <f t="shared" si="304"/>
        <v/>
      </c>
      <c r="AT504" s="136" t="str">
        <f t="shared" si="305"/>
        <v/>
      </c>
      <c r="AU504" s="136" t="str">
        <f t="shared" si="306"/>
        <v/>
      </c>
      <c r="AV504" s="136" t="str">
        <f t="shared" si="307"/>
        <v/>
      </c>
      <c r="AW504" s="136" t="str">
        <f t="shared" si="308"/>
        <v/>
      </c>
      <c r="AX504" s="136" t="str">
        <f t="shared" si="309"/>
        <v/>
      </c>
      <c r="AY504" s="136" t="str">
        <f t="shared" si="310"/>
        <v/>
      </c>
      <c r="AZ504" s="136" t="str">
        <f t="shared" si="311"/>
        <v/>
      </c>
      <c r="BA504" s="136" t="str">
        <f t="shared" si="312"/>
        <v/>
      </c>
      <c r="BB504" s="136" t="str">
        <f t="shared" si="313"/>
        <v/>
      </c>
      <c r="BC504" s="136" t="str">
        <f t="shared" si="278"/>
        <v/>
      </c>
      <c r="BD504" s="136" t="str">
        <f t="shared" si="279"/>
        <v/>
      </c>
      <c r="BE504" s="136" t="str">
        <f t="shared" si="280"/>
        <v/>
      </c>
      <c r="BF504" s="136" t="str">
        <f t="shared" si="281"/>
        <v/>
      </c>
      <c r="BG504" s="136" t="str">
        <f t="shared" si="282"/>
        <v/>
      </c>
      <c r="BH504" s="136" t="str">
        <f t="shared" si="283"/>
        <v/>
      </c>
      <c r="BI504" s="136" t="str">
        <f t="shared" si="284"/>
        <v/>
      </c>
      <c r="BJ504" s="136" t="str">
        <f t="shared" si="285"/>
        <v/>
      </c>
      <c r="BK504" s="136" t="str">
        <f t="shared" si="286"/>
        <v/>
      </c>
      <c r="BL504" s="136" t="str">
        <f t="shared" si="287"/>
        <v/>
      </c>
    </row>
    <row r="505" spans="1:64" s="3" customFormat="1" x14ac:dyDescent="0.35">
      <c r="A505" s="187"/>
      <c r="B505" s="188"/>
      <c r="C505" s="189"/>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2"/>
      <c r="AC505" s="136" t="str">
        <f t="shared" si="288"/>
        <v/>
      </c>
      <c r="AD505" s="136" t="str">
        <f t="shared" si="289"/>
        <v/>
      </c>
      <c r="AE505" s="136" t="str">
        <f t="shared" si="290"/>
        <v/>
      </c>
      <c r="AF505" s="136" t="str">
        <f t="shared" si="291"/>
        <v/>
      </c>
      <c r="AG505" s="136" t="str">
        <f t="shared" si="292"/>
        <v/>
      </c>
      <c r="AH505" s="136" t="str">
        <f t="shared" si="293"/>
        <v/>
      </c>
      <c r="AI505" s="136" t="str">
        <f t="shared" si="294"/>
        <v/>
      </c>
      <c r="AJ505" s="136" t="str">
        <f t="shared" si="295"/>
        <v/>
      </c>
      <c r="AK505" s="136" t="str">
        <f t="shared" si="296"/>
        <v/>
      </c>
      <c r="AL505" s="136" t="str">
        <f t="shared" si="297"/>
        <v/>
      </c>
      <c r="AM505" s="136" t="str">
        <f t="shared" si="298"/>
        <v/>
      </c>
      <c r="AN505" s="136" t="str">
        <f t="shared" si="299"/>
        <v/>
      </c>
      <c r="AO505" s="136" t="str">
        <f t="shared" si="300"/>
        <v/>
      </c>
      <c r="AP505" s="136" t="str">
        <f t="shared" si="301"/>
        <v/>
      </c>
      <c r="AQ505" s="136" t="str">
        <f t="shared" si="302"/>
        <v/>
      </c>
      <c r="AR505" s="136" t="str">
        <f t="shared" si="303"/>
        <v/>
      </c>
      <c r="AS505" s="136" t="str">
        <f t="shared" si="304"/>
        <v/>
      </c>
      <c r="AT505" s="136" t="str">
        <f t="shared" si="305"/>
        <v/>
      </c>
      <c r="AU505" s="136" t="str">
        <f t="shared" si="306"/>
        <v/>
      </c>
      <c r="AV505" s="136" t="str">
        <f t="shared" si="307"/>
        <v/>
      </c>
      <c r="AW505" s="136" t="str">
        <f t="shared" si="308"/>
        <v/>
      </c>
      <c r="AX505" s="136" t="str">
        <f t="shared" si="309"/>
        <v/>
      </c>
      <c r="AY505" s="136" t="str">
        <f t="shared" si="310"/>
        <v/>
      </c>
      <c r="AZ505" s="136" t="str">
        <f t="shared" si="311"/>
        <v/>
      </c>
      <c r="BA505" s="136" t="str">
        <f t="shared" si="312"/>
        <v/>
      </c>
      <c r="BB505" s="136" t="str">
        <f t="shared" si="313"/>
        <v/>
      </c>
      <c r="BC505" s="136" t="str">
        <f t="shared" si="278"/>
        <v/>
      </c>
      <c r="BD505" s="136" t="str">
        <f t="shared" si="279"/>
        <v/>
      </c>
      <c r="BE505" s="136" t="str">
        <f t="shared" si="280"/>
        <v/>
      </c>
      <c r="BF505" s="136" t="str">
        <f t="shared" si="281"/>
        <v/>
      </c>
      <c r="BG505" s="136" t="str">
        <f t="shared" si="282"/>
        <v/>
      </c>
      <c r="BH505" s="136" t="str">
        <f t="shared" si="283"/>
        <v/>
      </c>
      <c r="BI505" s="136" t="str">
        <f t="shared" si="284"/>
        <v/>
      </c>
      <c r="BJ505" s="136" t="str">
        <f t="shared" si="285"/>
        <v/>
      </c>
      <c r="BK505" s="136" t="str">
        <f t="shared" si="286"/>
        <v/>
      </c>
      <c r="BL505" s="136" t="str">
        <f t="shared" si="287"/>
        <v/>
      </c>
    </row>
    <row r="506" spans="1:64" s="3" customFormat="1" x14ac:dyDescent="0.35">
      <c r="A506" s="187"/>
      <c r="B506" s="188"/>
      <c r="C506" s="189"/>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2"/>
      <c r="AC506" s="136" t="str">
        <f t="shared" si="288"/>
        <v/>
      </c>
      <c r="AD506" s="136" t="str">
        <f t="shared" si="289"/>
        <v/>
      </c>
      <c r="AE506" s="136" t="str">
        <f t="shared" si="290"/>
        <v/>
      </c>
      <c r="AF506" s="136" t="str">
        <f t="shared" si="291"/>
        <v/>
      </c>
      <c r="AG506" s="136" t="str">
        <f t="shared" si="292"/>
        <v/>
      </c>
      <c r="AH506" s="136" t="str">
        <f t="shared" si="293"/>
        <v/>
      </c>
      <c r="AI506" s="136" t="str">
        <f t="shared" si="294"/>
        <v/>
      </c>
      <c r="AJ506" s="136" t="str">
        <f t="shared" si="295"/>
        <v/>
      </c>
      <c r="AK506" s="136" t="str">
        <f t="shared" si="296"/>
        <v/>
      </c>
      <c r="AL506" s="136" t="str">
        <f t="shared" si="297"/>
        <v/>
      </c>
      <c r="AM506" s="136" t="str">
        <f t="shared" si="298"/>
        <v/>
      </c>
      <c r="AN506" s="136" t="str">
        <f t="shared" si="299"/>
        <v/>
      </c>
      <c r="AO506" s="136" t="str">
        <f t="shared" si="300"/>
        <v/>
      </c>
      <c r="AP506" s="136" t="str">
        <f t="shared" si="301"/>
        <v/>
      </c>
      <c r="AQ506" s="136" t="str">
        <f t="shared" si="302"/>
        <v/>
      </c>
      <c r="AR506" s="136" t="str">
        <f t="shared" si="303"/>
        <v/>
      </c>
      <c r="AS506" s="136" t="str">
        <f t="shared" si="304"/>
        <v/>
      </c>
      <c r="AT506" s="136" t="str">
        <f t="shared" si="305"/>
        <v/>
      </c>
      <c r="AU506" s="136" t="str">
        <f t="shared" si="306"/>
        <v/>
      </c>
      <c r="AV506" s="136" t="str">
        <f t="shared" si="307"/>
        <v/>
      </c>
      <c r="AW506" s="136" t="str">
        <f t="shared" si="308"/>
        <v/>
      </c>
      <c r="AX506" s="136" t="str">
        <f t="shared" si="309"/>
        <v/>
      </c>
      <c r="AY506" s="136" t="str">
        <f t="shared" si="310"/>
        <v/>
      </c>
      <c r="AZ506" s="136" t="str">
        <f t="shared" si="311"/>
        <v/>
      </c>
      <c r="BA506" s="136" t="str">
        <f t="shared" si="312"/>
        <v/>
      </c>
      <c r="BB506" s="136" t="str">
        <f t="shared" si="313"/>
        <v/>
      </c>
      <c r="BC506" s="136" t="str">
        <f t="shared" si="278"/>
        <v/>
      </c>
      <c r="BD506" s="136" t="str">
        <f t="shared" si="279"/>
        <v/>
      </c>
      <c r="BE506" s="136" t="str">
        <f t="shared" si="280"/>
        <v/>
      </c>
      <c r="BF506" s="136" t="str">
        <f t="shared" si="281"/>
        <v/>
      </c>
      <c r="BG506" s="136" t="str">
        <f t="shared" si="282"/>
        <v/>
      </c>
      <c r="BH506" s="136" t="str">
        <f t="shared" si="283"/>
        <v/>
      </c>
      <c r="BI506" s="136" t="str">
        <f t="shared" si="284"/>
        <v/>
      </c>
      <c r="BJ506" s="136" t="str">
        <f t="shared" si="285"/>
        <v/>
      </c>
      <c r="BK506" s="136" t="str">
        <f t="shared" si="286"/>
        <v/>
      </c>
      <c r="BL506" s="136" t="str">
        <f t="shared" si="287"/>
        <v/>
      </c>
    </row>
    <row r="507" spans="1:64" s="3" customFormat="1" x14ac:dyDescent="0.35">
      <c r="A507" s="187"/>
      <c r="B507" s="188"/>
      <c r="C507" s="189"/>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2"/>
      <c r="AC507" s="136" t="str">
        <f t="shared" si="288"/>
        <v/>
      </c>
      <c r="AD507" s="136" t="str">
        <f t="shared" si="289"/>
        <v/>
      </c>
      <c r="AE507" s="136" t="str">
        <f t="shared" si="290"/>
        <v/>
      </c>
      <c r="AF507" s="136" t="str">
        <f t="shared" si="291"/>
        <v/>
      </c>
      <c r="AG507" s="136" t="str">
        <f t="shared" si="292"/>
        <v/>
      </c>
      <c r="AH507" s="136" t="str">
        <f t="shared" si="293"/>
        <v/>
      </c>
      <c r="AI507" s="136" t="str">
        <f t="shared" si="294"/>
        <v/>
      </c>
      <c r="AJ507" s="136" t="str">
        <f t="shared" si="295"/>
        <v/>
      </c>
      <c r="AK507" s="136" t="str">
        <f t="shared" si="296"/>
        <v/>
      </c>
      <c r="AL507" s="136" t="str">
        <f t="shared" si="297"/>
        <v/>
      </c>
      <c r="AM507" s="136" t="str">
        <f t="shared" si="298"/>
        <v/>
      </c>
      <c r="AN507" s="136" t="str">
        <f t="shared" si="299"/>
        <v/>
      </c>
      <c r="AO507" s="136" t="str">
        <f t="shared" si="300"/>
        <v/>
      </c>
      <c r="AP507" s="136" t="str">
        <f t="shared" si="301"/>
        <v/>
      </c>
      <c r="AQ507" s="136" t="str">
        <f t="shared" si="302"/>
        <v/>
      </c>
      <c r="AR507" s="136" t="str">
        <f t="shared" si="303"/>
        <v/>
      </c>
      <c r="AS507" s="136" t="str">
        <f t="shared" si="304"/>
        <v/>
      </c>
      <c r="AT507" s="136" t="str">
        <f t="shared" si="305"/>
        <v/>
      </c>
      <c r="AU507" s="136" t="str">
        <f t="shared" si="306"/>
        <v/>
      </c>
      <c r="AV507" s="136" t="str">
        <f t="shared" si="307"/>
        <v/>
      </c>
      <c r="AW507" s="136" t="str">
        <f t="shared" si="308"/>
        <v/>
      </c>
      <c r="AX507" s="136" t="str">
        <f t="shared" si="309"/>
        <v/>
      </c>
      <c r="AY507" s="136" t="str">
        <f t="shared" si="310"/>
        <v/>
      </c>
      <c r="AZ507" s="136" t="str">
        <f t="shared" si="311"/>
        <v/>
      </c>
      <c r="BA507" s="136" t="str">
        <f t="shared" si="312"/>
        <v/>
      </c>
      <c r="BB507" s="136" t="str">
        <f t="shared" si="313"/>
        <v/>
      </c>
      <c r="BC507" s="136" t="str">
        <f t="shared" si="278"/>
        <v/>
      </c>
      <c r="BD507" s="136" t="str">
        <f t="shared" si="279"/>
        <v/>
      </c>
      <c r="BE507" s="136" t="str">
        <f t="shared" si="280"/>
        <v/>
      </c>
      <c r="BF507" s="136" t="str">
        <f t="shared" si="281"/>
        <v/>
      </c>
      <c r="BG507" s="136" t="str">
        <f t="shared" si="282"/>
        <v/>
      </c>
      <c r="BH507" s="136" t="str">
        <f t="shared" si="283"/>
        <v/>
      </c>
      <c r="BI507" s="136" t="str">
        <f t="shared" si="284"/>
        <v/>
      </c>
      <c r="BJ507" s="136" t="str">
        <f t="shared" si="285"/>
        <v/>
      </c>
      <c r="BK507" s="136" t="str">
        <f t="shared" si="286"/>
        <v/>
      </c>
      <c r="BL507" s="136" t="str">
        <f t="shared" si="287"/>
        <v/>
      </c>
    </row>
    <row r="508" spans="1:64" s="3" customFormat="1" x14ac:dyDescent="0.35">
      <c r="A508" s="187"/>
      <c r="B508" s="188"/>
      <c r="C508" s="189"/>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2"/>
      <c r="AC508" s="136" t="str">
        <f t="shared" si="288"/>
        <v/>
      </c>
      <c r="AD508" s="136" t="str">
        <f t="shared" si="289"/>
        <v/>
      </c>
      <c r="AE508" s="136" t="str">
        <f t="shared" si="290"/>
        <v/>
      </c>
      <c r="AF508" s="136" t="str">
        <f t="shared" si="291"/>
        <v/>
      </c>
      <c r="AG508" s="136" t="str">
        <f t="shared" si="292"/>
        <v/>
      </c>
      <c r="AH508" s="136" t="str">
        <f t="shared" si="293"/>
        <v/>
      </c>
      <c r="AI508" s="136" t="str">
        <f t="shared" si="294"/>
        <v/>
      </c>
      <c r="AJ508" s="136" t="str">
        <f t="shared" si="295"/>
        <v/>
      </c>
      <c r="AK508" s="136" t="str">
        <f t="shared" si="296"/>
        <v/>
      </c>
      <c r="AL508" s="136" t="str">
        <f t="shared" si="297"/>
        <v/>
      </c>
      <c r="AM508" s="136" t="str">
        <f t="shared" si="298"/>
        <v/>
      </c>
      <c r="AN508" s="136" t="str">
        <f t="shared" si="299"/>
        <v/>
      </c>
      <c r="AO508" s="136" t="str">
        <f t="shared" si="300"/>
        <v/>
      </c>
      <c r="AP508" s="136" t="str">
        <f t="shared" si="301"/>
        <v/>
      </c>
      <c r="AQ508" s="136" t="str">
        <f t="shared" si="302"/>
        <v/>
      </c>
      <c r="AR508" s="136" t="str">
        <f t="shared" si="303"/>
        <v/>
      </c>
      <c r="AS508" s="136" t="str">
        <f t="shared" si="304"/>
        <v/>
      </c>
      <c r="AT508" s="136" t="str">
        <f t="shared" si="305"/>
        <v/>
      </c>
      <c r="AU508" s="136" t="str">
        <f t="shared" si="306"/>
        <v/>
      </c>
      <c r="AV508" s="136" t="str">
        <f t="shared" si="307"/>
        <v/>
      </c>
      <c r="AW508" s="136" t="str">
        <f t="shared" si="308"/>
        <v/>
      </c>
      <c r="AX508" s="136" t="str">
        <f t="shared" si="309"/>
        <v/>
      </c>
      <c r="AY508" s="136" t="str">
        <f t="shared" si="310"/>
        <v/>
      </c>
      <c r="AZ508" s="136" t="str">
        <f t="shared" si="311"/>
        <v/>
      </c>
      <c r="BA508" s="136" t="str">
        <f t="shared" si="312"/>
        <v/>
      </c>
      <c r="BB508" s="136" t="str">
        <f t="shared" si="313"/>
        <v/>
      </c>
      <c r="BC508" s="136" t="str">
        <f t="shared" si="278"/>
        <v/>
      </c>
      <c r="BD508" s="136" t="str">
        <f t="shared" si="279"/>
        <v/>
      </c>
      <c r="BE508" s="136" t="str">
        <f t="shared" si="280"/>
        <v/>
      </c>
      <c r="BF508" s="136" t="str">
        <f t="shared" si="281"/>
        <v/>
      </c>
      <c r="BG508" s="136" t="str">
        <f t="shared" si="282"/>
        <v/>
      </c>
      <c r="BH508" s="136" t="str">
        <f t="shared" si="283"/>
        <v/>
      </c>
      <c r="BI508" s="136" t="str">
        <f t="shared" si="284"/>
        <v/>
      </c>
      <c r="BJ508" s="136" t="str">
        <f t="shared" si="285"/>
        <v/>
      </c>
      <c r="BK508" s="136" t="str">
        <f t="shared" si="286"/>
        <v/>
      </c>
      <c r="BL508" s="136" t="str">
        <f t="shared" si="287"/>
        <v/>
      </c>
    </row>
    <row r="509" spans="1:64" s="3" customFormat="1" x14ac:dyDescent="0.35">
      <c r="A509" s="187"/>
      <c r="B509" s="188"/>
      <c r="C509" s="189"/>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2"/>
      <c r="AC509" s="136" t="str">
        <f t="shared" si="288"/>
        <v/>
      </c>
      <c r="AD509" s="136" t="str">
        <f t="shared" si="289"/>
        <v/>
      </c>
      <c r="AE509" s="136" t="str">
        <f t="shared" si="290"/>
        <v/>
      </c>
      <c r="AF509" s="136" t="str">
        <f t="shared" si="291"/>
        <v/>
      </c>
      <c r="AG509" s="136" t="str">
        <f t="shared" si="292"/>
        <v/>
      </c>
      <c r="AH509" s="136" t="str">
        <f t="shared" si="293"/>
        <v/>
      </c>
      <c r="AI509" s="136" t="str">
        <f t="shared" si="294"/>
        <v/>
      </c>
      <c r="AJ509" s="136" t="str">
        <f t="shared" si="295"/>
        <v/>
      </c>
      <c r="AK509" s="136" t="str">
        <f t="shared" si="296"/>
        <v/>
      </c>
      <c r="AL509" s="136" t="str">
        <f t="shared" si="297"/>
        <v/>
      </c>
      <c r="AM509" s="136" t="str">
        <f t="shared" si="298"/>
        <v/>
      </c>
      <c r="AN509" s="136" t="str">
        <f t="shared" si="299"/>
        <v/>
      </c>
      <c r="AO509" s="136" t="str">
        <f t="shared" si="300"/>
        <v/>
      </c>
      <c r="AP509" s="136" t="str">
        <f t="shared" si="301"/>
        <v/>
      </c>
      <c r="AQ509" s="136" t="str">
        <f t="shared" si="302"/>
        <v/>
      </c>
      <c r="AR509" s="136" t="str">
        <f t="shared" si="303"/>
        <v/>
      </c>
      <c r="AS509" s="136" t="str">
        <f t="shared" si="304"/>
        <v/>
      </c>
      <c r="AT509" s="136" t="str">
        <f t="shared" si="305"/>
        <v/>
      </c>
      <c r="AU509" s="136" t="str">
        <f t="shared" si="306"/>
        <v/>
      </c>
      <c r="AV509" s="136" t="str">
        <f t="shared" si="307"/>
        <v/>
      </c>
      <c r="AW509" s="136" t="str">
        <f t="shared" si="308"/>
        <v/>
      </c>
      <c r="AX509" s="136" t="str">
        <f t="shared" si="309"/>
        <v/>
      </c>
      <c r="AY509" s="136" t="str">
        <f t="shared" si="310"/>
        <v/>
      </c>
      <c r="AZ509" s="136" t="str">
        <f t="shared" si="311"/>
        <v/>
      </c>
      <c r="BA509" s="136" t="str">
        <f t="shared" si="312"/>
        <v/>
      </c>
      <c r="BB509" s="136" t="str">
        <f t="shared" si="313"/>
        <v/>
      </c>
      <c r="BC509" s="136" t="str">
        <f t="shared" si="278"/>
        <v/>
      </c>
      <c r="BD509" s="136" t="str">
        <f t="shared" si="279"/>
        <v/>
      </c>
      <c r="BE509" s="136" t="str">
        <f t="shared" si="280"/>
        <v/>
      </c>
      <c r="BF509" s="136" t="str">
        <f t="shared" si="281"/>
        <v/>
      </c>
      <c r="BG509" s="136" t="str">
        <f t="shared" si="282"/>
        <v/>
      </c>
      <c r="BH509" s="136" t="str">
        <f t="shared" si="283"/>
        <v/>
      </c>
      <c r="BI509" s="136" t="str">
        <f t="shared" si="284"/>
        <v/>
      </c>
      <c r="BJ509" s="136" t="str">
        <f t="shared" si="285"/>
        <v/>
      </c>
      <c r="BK509" s="136" t="str">
        <f t="shared" si="286"/>
        <v/>
      </c>
      <c r="BL509" s="136" t="str">
        <f t="shared" si="287"/>
        <v/>
      </c>
    </row>
    <row r="510" spans="1:64" s="3" customFormat="1" x14ac:dyDescent="0.35">
      <c r="A510" s="187"/>
      <c r="B510" s="188"/>
      <c r="C510" s="189"/>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2"/>
      <c r="AC510" s="136" t="str">
        <f t="shared" si="288"/>
        <v/>
      </c>
      <c r="AD510" s="136" t="str">
        <f t="shared" si="289"/>
        <v/>
      </c>
      <c r="AE510" s="136" t="str">
        <f t="shared" si="290"/>
        <v/>
      </c>
      <c r="AF510" s="136" t="str">
        <f t="shared" si="291"/>
        <v/>
      </c>
      <c r="AG510" s="136" t="str">
        <f t="shared" si="292"/>
        <v/>
      </c>
      <c r="AH510" s="136" t="str">
        <f t="shared" si="293"/>
        <v/>
      </c>
      <c r="AI510" s="136" t="str">
        <f t="shared" si="294"/>
        <v/>
      </c>
      <c r="AJ510" s="136" t="str">
        <f t="shared" si="295"/>
        <v/>
      </c>
      <c r="AK510" s="136" t="str">
        <f t="shared" si="296"/>
        <v/>
      </c>
      <c r="AL510" s="136" t="str">
        <f t="shared" si="297"/>
        <v/>
      </c>
      <c r="AM510" s="136" t="str">
        <f t="shared" si="298"/>
        <v/>
      </c>
      <c r="AN510" s="136" t="str">
        <f t="shared" si="299"/>
        <v/>
      </c>
      <c r="AO510" s="136" t="str">
        <f t="shared" si="300"/>
        <v/>
      </c>
      <c r="AP510" s="136" t="str">
        <f t="shared" si="301"/>
        <v/>
      </c>
      <c r="AQ510" s="136" t="str">
        <f t="shared" si="302"/>
        <v/>
      </c>
      <c r="AR510" s="136" t="str">
        <f t="shared" si="303"/>
        <v/>
      </c>
      <c r="AS510" s="136" t="str">
        <f t="shared" si="304"/>
        <v/>
      </c>
      <c r="AT510" s="136" t="str">
        <f t="shared" si="305"/>
        <v/>
      </c>
      <c r="AU510" s="136" t="str">
        <f t="shared" si="306"/>
        <v/>
      </c>
      <c r="AV510" s="136" t="str">
        <f t="shared" si="307"/>
        <v/>
      </c>
      <c r="AW510" s="136" t="str">
        <f t="shared" si="308"/>
        <v/>
      </c>
      <c r="AX510" s="136" t="str">
        <f t="shared" si="309"/>
        <v/>
      </c>
      <c r="AY510" s="136" t="str">
        <f t="shared" si="310"/>
        <v/>
      </c>
      <c r="AZ510" s="136" t="str">
        <f t="shared" si="311"/>
        <v/>
      </c>
      <c r="BA510" s="136" t="str">
        <f t="shared" si="312"/>
        <v/>
      </c>
      <c r="BB510" s="136" t="str">
        <f t="shared" si="313"/>
        <v/>
      </c>
      <c r="BC510" s="136" t="str">
        <f t="shared" si="278"/>
        <v/>
      </c>
      <c r="BD510" s="136" t="str">
        <f t="shared" si="279"/>
        <v/>
      </c>
      <c r="BE510" s="136" t="str">
        <f t="shared" si="280"/>
        <v/>
      </c>
      <c r="BF510" s="136" t="str">
        <f t="shared" si="281"/>
        <v/>
      </c>
      <c r="BG510" s="136" t="str">
        <f t="shared" si="282"/>
        <v/>
      </c>
      <c r="BH510" s="136" t="str">
        <f t="shared" si="283"/>
        <v/>
      </c>
      <c r="BI510" s="136" t="str">
        <f t="shared" si="284"/>
        <v/>
      </c>
      <c r="BJ510" s="136" t="str">
        <f t="shared" si="285"/>
        <v/>
      </c>
      <c r="BK510" s="136" t="str">
        <f t="shared" si="286"/>
        <v/>
      </c>
      <c r="BL510" s="136" t="str">
        <f t="shared" si="287"/>
        <v/>
      </c>
    </row>
    <row r="511" spans="1:64" s="3" customFormat="1" x14ac:dyDescent="0.35">
      <c r="A511" s="187"/>
      <c r="B511" s="188"/>
      <c r="C511" s="189"/>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2"/>
      <c r="AC511" s="136" t="str">
        <f t="shared" si="288"/>
        <v/>
      </c>
      <c r="AD511" s="136" t="str">
        <f t="shared" si="289"/>
        <v/>
      </c>
      <c r="AE511" s="136" t="str">
        <f t="shared" si="290"/>
        <v/>
      </c>
      <c r="AF511" s="136" t="str">
        <f t="shared" si="291"/>
        <v/>
      </c>
      <c r="AG511" s="136" t="str">
        <f t="shared" si="292"/>
        <v/>
      </c>
      <c r="AH511" s="136" t="str">
        <f t="shared" si="293"/>
        <v/>
      </c>
      <c r="AI511" s="136" t="str">
        <f t="shared" si="294"/>
        <v/>
      </c>
      <c r="AJ511" s="136" t="str">
        <f t="shared" si="295"/>
        <v/>
      </c>
      <c r="AK511" s="136" t="str">
        <f t="shared" si="296"/>
        <v/>
      </c>
      <c r="AL511" s="136" t="str">
        <f t="shared" si="297"/>
        <v/>
      </c>
      <c r="AM511" s="136" t="str">
        <f t="shared" si="298"/>
        <v/>
      </c>
      <c r="AN511" s="136" t="str">
        <f t="shared" si="299"/>
        <v/>
      </c>
      <c r="AO511" s="136" t="str">
        <f t="shared" si="300"/>
        <v/>
      </c>
      <c r="AP511" s="136" t="str">
        <f t="shared" si="301"/>
        <v/>
      </c>
      <c r="AQ511" s="136" t="str">
        <f t="shared" si="302"/>
        <v/>
      </c>
      <c r="AR511" s="136" t="str">
        <f t="shared" si="303"/>
        <v/>
      </c>
      <c r="AS511" s="136" t="str">
        <f t="shared" si="304"/>
        <v/>
      </c>
      <c r="AT511" s="136" t="str">
        <f t="shared" si="305"/>
        <v/>
      </c>
      <c r="AU511" s="136" t="str">
        <f t="shared" si="306"/>
        <v/>
      </c>
      <c r="AV511" s="136" t="str">
        <f t="shared" si="307"/>
        <v/>
      </c>
      <c r="AW511" s="136" t="str">
        <f t="shared" si="308"/>
        <v/>
      </c>
      <c r="AX511" s="136" t="str">
        <f t="shared" si="309"/>
        <v/>
      </c>
      <c r="AY511" s="136" t="str">
        <f t="shared" si="310"/>
        <v/>
      </c>
      <c r="AZ511" s="136" t="str">
        <f t="shared" si="311"/>
        <v/>
      </c>
      <c r="BA511" s="136" t="str">
        <f t="shared" si="312"/>
        <v/>
      </c>
      <c r="BB511" s="136" t="str">
        <f t="shared" si="313"/>
        <v/>
      </c>
      <c r="BC511" s="136" t="str">
        <f t="shared" si="278"/>
        <v/>
      </c>
      <c r="BD511" s="136" t="str">
        <f t="shared" si="279"/>
        <v/>
      </c>
      <c r="BE511" s="136" t="str">
        <f t="shared" si="280"/>
        <v/>
      </c>
      <c r="BF511" s="136" t="str">
        <f t="shared" si="281"/>
        <v/>
      </c>
      <c r="BG511" s="136" t="str">
        <f t="shared" si="282"/>
        <v/>
      </c>
      <c r="BH511" s="136" t="str">
        <f t="shared" si="283"/>
        <v/>
      </c>
      <c r="BI511" s="136" t="str">
        <f t="shared" si="284"/>
        <v/>
      </c>
      <c r="BJ511" s="136" t="str">
        <f t="shared" si="285"/>
        <v/>
      </c>
      <c r="BK511" s="136" t="str">
        <f t="shared" si="286"/>
        <v/>
      </c>
      <c r="BL511" s="136" t="str">
        <f t="shared" si="287"/>
        <v/>
      </c>
    </row>
    <row r="512" spans="1:64" s="3" customFormat="1" x14ac:dyDescent="0.35">
      <c r="A512" s="187"/>
      <c r="B512" s="188"/>
      <c r="C512" s="189"/>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2"/>
      <c r="AC512" s="136" t="str">
        <f t="shared" si="288"/>
        <v/>
      </c>
      <c r="AD512" s="136" t="str">
        <f t="shared" si="289"/>
        <v/>
      </c>
      <c r="AE512" s="136" t="str">
        <f t="shared" si="290"/>
        <v/>
      </c>
      <c r="AF512" s="136" t="str">
        <f t="shared" si="291"/>
        <v/>
      </c>
      <c r="AG512" s="136" t="str">
        <f t="shared" si="292"/>
        <v/>
      </c>
      <c r="AH512" s="136" t="str">
        <f t="shared" si="293"/>
        <v/>
      </c>
      <c r="AI512" s="136" t="str">
        <f t="shared" si="294"/>
        <v/>
      </c>
      <c r="AJ512" s="136" t="str">
        <f t="shared" si="295"/>
        <v/>
      </c>
      <c r="AK512" s="136" t="str">
        <f t="shared" si="296"/>
        <v/>
      </c>
      <c r="AL512" s="136" t="str">
        <f t="shared" si="297"/>
        <v/>
      </c>
      <c r="AM512" s="136" t="str">
        <f t="shared" si="298"/>
        <v/>
      </c>
      <c r="AN512" s="136" t="str">
        <f t="shared" si="299"/>
        <v/>
      </c>
      <c r="AO512" s="136" t="str">
        <f t="shared" si="300"/>
        <v/>
      </c>
      <c r="AP512" s="136" t="str">
        <f t="shared" si="301"/>
        <v/>
      </c>
      <c r="AQ512" s="136" t="str">
        <f t="shared" si="302"/>
        <v/>
      </c>
      <c r="AR512" s="136" t="str">
        <f t="shared" si="303"/>
        <v/>
      </c>
      <c r="AS512" s="136" t="str">
        <f t="shared" si="304"/>
        <v/>
      </c>
      <c r="AT512" s="136" t="str">
        <f t="shared" si="305"/>
        <v/>
      </c>
      <c r="AU512" s="136" t="str">
        <f t="shared" si="306"/>
        <v/>
      </c>
      <c r="AV512" s="136" t="str">
        <f t="shared" si="307"/>
        <v/>
      </c>
      <c r="AW512" s="136" t="str">
        <f t="shared" si="308"/>
        <v/>
      </c>
      <c r="AX512" s="136" t="str">
        <f t="shared" si="309"/>
        <v/>
      </c>
      <c r="AY512" s="136" t="str">
        <f t="shared" si="310"/>
        <v/>
      </c>
      <c r="AZ512" s="136" t="str">
        <f t="shared" si="311"/>
        <v/>
      </c>
      <c r="BA512" s="136" t="str">
        <f t="shared" si="312"/>
        <v/>
      </c>
      <c r="BB512" s="136" t="str">
        <f t="shared" si="313"/>
        <v/>
      </c>
      <c r="BC512" s="136" t="str">
        <f t="shared" si="278"/>
        <v/>
      </c>
      <c r="BD512" s="136" t="str">
        <f t="shared" si="279"/>
        <v/>
      </c>
      <c r="BE512" s="136" t="str">
        <f t="shared" si="280"/>
        <v/>
      </c>
      <c r="BF512" s="136" t="str">
        <f t="shared" si="281"/>
        <v/>
      </c>
      <c r="BG512" s="136" t="str">
        <f t="shared" si="282"/>
        <v/>
      </c>
      <c r="BH512" s="136" t="str">
        <f t="shared" si="283"/>
        <v/>
      </c>
      <c r="BI512" s="136" t="str">
        <f t="shared" si="284"/>
        <v/>
      </c>
      <c r="BJ512" s="136" t="str">
        <f t="shared" si="285"/>
        <v/>
      </c>
      <c r="BK512" s="136" t="str">
        <f t="shared" si="286"/>
        <v/>
      </c>
      <c r="BL512" s="136" t="str">
        <f t="shared" si="287"/>
        <v/>
      </c>
    </row>
    <row r="513" spans="1:64" s="3" customFormat="1" x14ac:dyDescent="0.35">
      <c r="A513" s="187"/>
      <c r="B513" s="188"/>
      <c r="C513" s="189"/>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2"/>
      <c r="AC513" s="136" t="str">
        <f t="shared" si="288"/>
        <v/>
      </c>
      <c r="AD513" s="136" t="str">
        <f t="shared" si="289"/>
        <v/>
      </c>
      <c r="AE513" s="136" t="str">
        <f t="shared" si="290"/>
        <v/>
      </c>
      <c r="AF513" s="136" t="str">
        <f t="shared" si="291"/>
        <v/>
      </c>
      <c r="AG513" s="136" t="str">
        <f t="shared" si="292"/>
        <v/>
      </c>
      <c r="AH513" s="136" t="str">
        <f t="shared" si="293"/>
        <v/>
      </c>
      <c r="AI513" s="136" t="str">
        <f t="shared" si="294"/>
        <v/>
      </c>
      <c r="AJ513" s="136" t="str">
        <f t="shared" si="295"/>
        <v/>
      </c>
      <c r="AK513" s="136" t="str">
        <f t="shared" si="296"/>
        <v/>
      </c>
      <c r="AL513" s="136" t="str">
        <f t="shared" si="297"/>
        <v/>
      </c>
      <c r="AM513" s="136" t="str">
        <f t="shared" si="298"/>
        <v/>
      </c>
      <c r="AN513" s="136" t="str">
        <f t="shared" si="299"/>
        <v/>
      </c>
      <c r="AO513" s="136" t="str">
        <f t="shared" si="300"/>
        <v/>
      </c>
      <c r="AP513" s="136" t="str">
        <f t="shared" si="301"/>
        <v/>
      </c>
      <c r="AQ513" s="136" t="str">
        <f t="shared" si="302"/>
        <v/>
      </c>
      <c r="AR513" s="136" t="str">
        <f t="shared" si="303"/>
        <v/>
      </c>
      <c r="AS513" s="136" t="str">
        <f t="shared" si="304"/>
        <v/>
      </c>
      <c r="AT513" s="136" t="str">
        <f t="shared" si="305"/>
        <v/>
      </c>
      <c r="AU513" s="136" t="str">
        <f t="shared" si="306"/>
        <v/>
      </c>
      <c r="AV513" s="136" t="str">
        <f t="shared" si="307"/>
        <v/>
      </c>
      <c r="AW513" s="136" t="str">
        <f t="shared" si="308"/>
        <v/>
      </c>
      <c r="AX513" s="136" t="str">
        <f t="shared" si="309"/>
        <v/>
      </c>
      <c r="AY513" s="136" t="str">
        <f t="shared" si="310"/>
        <v/>
      </c>
      <c r="AZ513" s="136" t="str">
        <f t="shared" si="311"/>
        <v/>
      </c>
      <c r="BA513" s="136" t="str">
        <f t="shared" si="312"/>
        <v/>
      </c>
      <c r="BB513" s="136" t="str">
        <f t="shared" si="313"/>
        <v/>
      </c>
      <c r="BC513" s="136" t="str">
        <f t="shared" si="278"/>
        <v/>
      </c>
      <c r="BD513" s="136" t="str">
        <f t="shared" si="279"/>
        <v/>
      </c>
      <c r="BE513" s="136" t="str">
        <f t="shared" si="280"/>
        <v/>
      </c>
      <c r="BF513" s="136" t="str">
        <f t="shared" si="281"/>
        <v/>
      </c>
      <c r="BG513" s="136" t="str">
        <f t="shared" si="282"/>
        <v/>
      </c>
      <c r="BH513" s="136" t="str">
        <f t="shared" si="283"/>
        <v/>
      </c>
      <c r="BI513" s="136" t="str">
        <f t="shared" si="284"/>
        <v/>
      </c>
      <c r="BJ513" s="136" t="str">
        <f t="shared" si="285"/>
        <v/>
      </c>
      <c r="BK513" s="136" t="str">
        <f t="shared" si="286"/>
        <v/>
      </c>
      <c r="BL513" s="136" t="str">
        <f t="shared" si="287"/>
        <v/>
      </c>
    </row>
    <row r="514" spans="1:64" s="3" customFormat="1" x14ac:dyDescent="0.35">
      <c r="A514" s="187"/>
      <c r="B514" s="188"/>
      <c r="C514" s="189"/>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2"/>
      <c r="AC514" s="136" t="str">
        <f t="shared" si="288"/>
        <v/>
      </c>
      <c r="AD514" s="136" t="str">
        <f t="shared" si="289"/>
        <v/>
      </c>
      <c r="AE514" s="136" t="str">
        <f t="shared" si="290"/>
        <v/>
      </c>
      <c r="AF514" s="136" t="str">
        <f t="shared" si="291"/>
        <v/>
      </c>
      <c r="AG514" s="136" t="str">
        <f t="shared" si="292"/>
        <v/>
      </c>
      <c r="AH514" s="136" t="str">
        <f t="shared" si="293"/>
        <v/>
      </c>
      <c r="AI514" s="136" t="str">
        <f t="shared" si="294"/>
        <v/>
      </c>
      <c r="AJ514" s="136" t="str">
        <f t="shared" si="295"/>
        <v/>
      </c>
      <c r="AK514" s="136" t="str">
        <f t="shared" si="296"/>
        <v/>
      </c>
      <c r="AL514" s="136" t="str">
        <f t="shared" si="297"/>
        <v/>
      </c>
      <c r="AM514" s="136" t="str">
        <f t="shared" si="298"/>
        <v/>
      </c>
      <c r="AN514" s="136" t="str">
        <f t="shared" si="299"/>
        <v/>
      </c>
      <c r="AO514" s="136" t="str">
        <f t="shared" si="300"/>
        <v/>
      </c>
      <c r="AP514" s="136" t="str">
        <f t="shared" si="301"/>
        <v/>
      </c>
      <c r="AQ514" s="136" t="str">
        <f t="shared" si="302"/>
        <v/>
      </c>
      <c r="AR514" s="136" t="str">
        <f t="shared" si="303"/>
        <v/>
      </c>
      <c r="AS514" s="136" t="str">
        <f t="shared" si="304"/>
        <v/>
      </c>
      <c r="AT514" s="136" t="str">
        <f t="shared" si="305"/>
        <v/>
      </c>
      <c r="AU514" s="136" t="str">
        <f t="shared" si="306"/>
        <v/>
      </c>
      <c r="AV514" s="136" t="str">
        <f t="shared" si="307"/>
        <v/>
      </c>
      <c r="AW514" s="136" t="str">
        <f t="shared" si="308"/>
        <v/>
      </c>
      <c r="AX514" s="136" t="str">
        <f t="shared" si="309"/>
        <v/>
      </c>
      <c r="AY514" s="136" t="str">
        <f t="shared" si="310"/>
        <v/>
      </c>
      <c r="AZ514" s="136" t="str">
        <f t="shared" si="311"/>
        <v/>
      </c>
      <c r="BA514" s="136" t="str">
        <f t="shared" si="312"/>
        <v/>
      </c>
      <c r="BB514" s="136" t="str">
        <f t="shared" si="313"/>
        <v/>
      </c>
      <c r="BC514" s="136" t="str">
        <f t="shared" ref="BC514:BC577" si="314">IF(AND(RespValidoISTAS="OK",RespValidoD1="OK"),
SUM($AC514:$AG514),"")</f>
        <v/>
      </c>
      <c r="BD514" s="136" t="str">
        <f t="shared" ref="BD514:BD577" si="315">IF(AND(RespValidoISTAS="OK",RespValidoD2="OK"),
SUM($AH514:$AL514),"")</f>
        <v/>
      </c>
      <c r="BE514" s="136" t="str">
        <f t="shared" ref="BE514:BE577" si="316">IF(AND(RespValidoISTAS="OK",RespValidoD3="OK"),
SUM($AM514:$AQ514),"")</f>
        <v/>
      </c>
      <c r="BF514" s="136" t="str">
        <f t="shared" ref="BF514:BF577" si="317">IF(AND(RespValidoISTAS="OK",RespValidoD4="OK"),
SUM($AR514:$AT514),"")</f>
        <v/>
      </c>
      <c r="BG514" s="136" t="str">
        <f t="shared" ref="BG514:BG577" si="318">IF(AND(RespValidoISTAS="OK",RespValidoD5="OK"),
SUM($AU514:$AV514),"")</f>
        <v/>
      </c>
      <c r="BH514" s="136" t="str">
        <f t="shared" ref="BH514:BH577" si="319">IF(AND(RespValidoISTAS="OK",RespValidoD1="OK"),
IF(ISNUMBER(RespPunD1),
IF(AND(RespPunD1&gt;=12,RespPunD1&lt;=20),TagRiesgoDimALTO,
IF(AND(RespPunD1&gt;=9,RespPunD1&lt;=11),TagRiesgoDimMEDIO,
IF(AND(RespPunD1&gt;=0,RespPunD1&lt;=8),TagRiesgoDimBAJO,
TagRiesgoDimError))),"NO_ES_NUMERO"),"")</f>
        <v/>
      </c>
      <c r="BI514" s="136" t="str">
        <f t="shared" ref="BI514:BI577" si="320">IF(AND(RespValidoISTAS="OK",RespValidoD2="OK"),
IF(ISNUMBER(RespPunD2),
IF(AND(RespPunD2&gt;=9,RespPunD2&lt;=20),TagRiesgoDimALTO,
IF(AND(RespPunD2&gt;=6,RespPunD2&lt;=8),TagRiesgoDimMEDIO,
IF(AND(RespPunD2&gt;=0,RespPunD2&lt;=5),TagRiesgoDimBAJO,
TagRiesgoDimError))),"NO_ES_NUMERO"),"")</f>
        <v/>
      </c>
      <c r="BJ514" s="136" t="str">
        <f t="shared" ref="BJ514:BJ577" si="321">IF(AND(RespValidoISTAS="OK",RespValidoD3="OK"),
IF(ISNUMBER(RespPunD3),
IF(AND(RespPunD3&gt;=7,RespPunD3&lt;=20),TagRiesgoDimALTO,
IF(AND(RespPunD3&gt;=4,RespPunD3&lt;=6),TagRiesgoDimMEDIO,
IF(AND(RespPunD3&gt;=0,RespPunD3&lt;=3),TagRiesgoDimBAJO,
TagRiesgoDimError))),"NO_ES_NUMERO"),"")</f>
        <v/>
      </c>
      <c r="BK514" s="136" t="str">
        <f t="shared" ref="BK514:BK577" si="322">IF(AND(RespValidoISTAS="OK",RespValidoD4="OK"),
IF(ISNUMBER(RespPunD4),
IF(AND(RespPunD4&gt;=6,RespPunD4&lt;=12),TagRiesgoDimALTO,
IF(AND(RespPunD4&gt;=3,RespPunD4&lt;=5),TagRiesgoDimMEDIO,
IF(AND(RespPunD4&gt;=0,RespPunD4&lt;=2),TagRiesgoDimBAJO,
TagRiesgoDimError))),"NO_ES_NUMERO"),"")</f>
        <v/>
      </c>
      <c r="BL514" s="136" t="str">
        <f t="shared" ref="BL514:BL577" si="323">IF(AND(RespValidoISTAS="OK",RespValidoD5="OK"),
IF(ISNUMBER(RespPunD5),
IF(AND(RespPunD5&gt;=4,RespPunD5&lt;=8),TagRiesgoDimALTO,
IF(AND(RespPunD5&gt;=2,RespPunD5&lt;=3),TagRiesgoDimMEDIO,
IF(AND(RespPunD5&gt;=0,RespPunD5&lt;=1),TagRiesgoDimBAJO,
TagRiesgoDimError))),"NO_ES_NUMERO"),"")</f>
        <v/>
      </c>
    </row>
    <row r="515" spans="1:64" s="3" customFormat="1" x14ac:dyDescent="0.35">
      <c r="A515" s="187"/>
      <c r="B515" s="188"/>
      <c r="C515" s="189"/>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2"/>
      <c r="AC515" s="136" t="str">
        <f t="shared" si="288"/>
        <v/>
      </c>
      <c r="AD515" s="136" t="str">
        <f t="shared" si="289"/>
        <v/>
      </c>
      <c r="AE515" s="136" t="str">
        <f t="shared" si="290"/>
        <v/>
      </c>
      <c r="AF515" s="136" t="str">
        <f t="shared" si="291"/>
        <v/>
      </c>
      <c r="AG515" s="136" t="str">
        <f t="shared" si="292"/>
        <v/>
      </c>
      <c r="AH515" s="136" t="str">
        <f t="shared" si="293"/>
        <v/>
      </c>
      <c r="AI515" s="136" t="str">
        <f t="shared" si="294"/>
        <v/>
      </c>
      <c r="AJ515" s="136" t="str">
        <f t="shared" si="295"/>
        <v/>
      </c>
      <c r="AK515" s="136" t="str">
        <f t="shared" si="296"/>
        <v/>
      </c>
      <c r="AL515" s="136" t="str">
        <f t="shared" si="297"/>
        <v/>
      </c>
      <c r="AM515" s="136" t="str">
        <f t="shared" si="298"/>
        <v/>
      </c>
      <c r="AN515" s="136" t="str">
        <f t="shared" si="299"/>
        <v/>
      </c>
      <c r="AO515" s="136" t="str">
        <f t="shared" si="300"/>
        <v/>
      </c>
      <c r="AP515" s="136" t="str">
        <f t="shared" si="301"/>
        <v/>
      </c>
      <c r="AQ515" s="136" t="str">
        <f t="shared" si="302"/>
        <v/>
      </c>
      <c r="AR515" s="136" t="str">
        <f t="shared" si="303"/>
        <v/>
      </c>
      <c r="AS515" s="136" t="str">
        <f t="shared" si="304"/>
        <v/>
      </c>
      <c r="AT515" s="136" t="str">
        <f t="shared" si="305"/>
        <v/>
      </c>
      <c r="AU515" s="136" t="str">
        <f t="shared" si="306"/>
        <v/>
      </c>
      <c r="AV515" s="136" t="str">
        <f t="shared" si="307"/>
        <v/>
      </c>
      <c r="AW515" s="136" t="str">
        <f t="shared" si="308"/>
        <v/>
      </c>
      <c r="AX515" s="136" t="str">
        <f t="shared" si="309"/>
        <v/>
      </c>
      <c r="AY515" s="136" t="str">
        <f t="shared" si="310"/>
        <v/>
      </c>
      <c r="AZ515" s="136" t="str">
        <f t="shared" si="311"/>
        <v/>
      </c>
      <c r="BA515" s="136" t="str">
        <f t="shared" si="312"/>
        <v/>
      </c>
      <c r="BB515" s="136" t="str">
        <f t="shared" si="313"/>
        <v/>
      </c>
      <c r="BC515" s="136" t="str">
        <f t="shared" si="314"/>
        <v/>
      </c>
      <c r="BD515" s="136" t="str">
        <f t="shared" si="315"/>
        <v/>
      </c>
      <c r="BE515" s="136" t="str">
        <f t="shared" si="316"/>
        <v/>
      </c>
      <c r="BF515" s="136" t="str">
        <f t="shared" si="317"/>
        <v/>
      </c>
      <c r="BG515" s="136" t="str">
        <f t="shared" si="318"/>
        <v/>
      </c>
      <c r="BH515" s="136" t="str">
        <f t="shared" si="319"/>
        <v/>
      </c>
      <c r="BI515" s="136" t="str">
        <f t="shared" si="320"/>
        <v/>
      </c>
      <c r="BJ515" s="136" t="str">
        <f t="shared" si="321"/>
        <v/>
      </c>
      <c r="BK515" s="136" t="str">
        <f t="shared" si="322"/>
        <v/>
      </c>
      <c r="BL515" s="136" t="str">
        <f t="shared" si="323"/>
        <v/>
      </c>
    </row>
    <row r="516" spans="1:64" s="3" customFormat="1" x14ac:dyDescent="0.35">
      <c r="A516" s="187"/>
      <c r="B516" s="188"/>
      <c r="C516" s="189"/>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2"/>
      <c r="AC516" s="136" t="str">
        <f t="shared" si="288"/>
        <v/>
      </c>
      <c r="AD516" s="136" t="str">
        <f t="shared" si="289"/>
        <v/>
      </c>
      <c r="AE516" s="136" t="str">
        <f t="shared" si="290"/>
        <v/>
      </c>
      <c r="AF516" s="136" t="str">
        <f t="shared" si="291"/>
        <v/>
      </c>
      <c r="AG516" s="136" t="str">
        <f t="shared" si="292"/>
        <v/>
      </c>
      <c r="AH516" s="136" t="str">
        <f t="shared" si="293"/>
        <v/>
      </c>
      <c r="AI516" s="136" t="str">
        <f t="shared" si="294"/>
        <v/>
      </c>
      <c r="AJ516" s="136" t="str">
        <f t="shared" si="295"/>
        <v/>
      </c>
      <c r="AK516" s="136" t="str">
        <f t="shared" si="296"/>
        <v/>
      </c>
      <c r="AL516" s="136" t="str">
        <f t="shared" si="297"/>
        <v/>
      </c>
      <c r="AM516" s="136" t="str">
        <f t="shared" si="298"/>
        <v/>
      </c>
      <c r="AN516" s="136" t="str">
        <f t="shared" si="299"/>
        <v/>
      </c>
      <c r="AO516" s="136" t="str">
        <f t="shared" si="300"/>
        <v/>
      </c>
      <c r="AP516" s="136" t="str">
        <f t="shared" si="301"/>
        <v/>
      </c>
      <c r="AQ516" s="136" t="str">
        <f t="shared" si="302"/>
        <v/>
      </c>
      <c r="AR516" s="136" t="str">
        <f t="shared" si="303"/>
        <v/>
      </c>
      <c r="AS516" s="136" t="str">
        <f t="shared" si="304"/>
        <v/>
      </c>
      <c r="AT516" s="136" t="str">
        <f t="shared" si="305"/>
        <v/>
      </c>
      <c r="AU516" s="136" t="str">
        <f t="shared" si="306"/>
        <v/>
      </c>
      <c r="AV516" s="136" t="str">
        <f t="shared" si="307"/>
        <v/>
      </c>
      <c r="AW516" s="136" t="str">
        <f t="shared" si="308"/>
        <v/>
      </c>
      <c r="AX516" s="136" t="str">
        <f t="shared" si="309"/>
        <v/>
      </c>
      <c r="AY516" s="136" t="str">
        <f t="shared" si="310"/>
        <v/>
      </c>
      <c r="AZ516" s="136" t="str">
        <f t="shared" si="311"/>
        <v/>
      </c>
      <c r="BA516" s="136" t="str">
        <f t="shared" si="312"/>
        <v/>
      </c>
      <c r="BB516" s="136" t="str">
        <f t="shared" si="313"/>
        <v/>
      </c>
      <c r="BC516" s="136" t="str">
        <f t="shared" si="314"/>
        <v/>
      </c>
      <c r="BD516" s="136" t="str">
        <f t="shared" si="315"/>
        <v/>
      </c>
      <c r="BE516" s="136" t="str">
        <f t="shared" si="316"/>
        <v/>
      </c>
      <c r="BF516" s="136" t="str">
        <f t="shared" si="317"/>
        <v/>
      </c>
      <c r="BG516" s="136" t="str">
        <f t="shared" si="318"/>
        <v/>
      </c>
      <c r="BH516" s="136" t="str">
        <f t="shared" si="319"/>
        <v/>
      </c>
      <c r="BI516" s="136" t="str">
        <f t="shared" si="320"/>
        <v/>
      </c>
      <c r="BJ516" s="136" t="str">
        <f t="shared" si="321"/>
        <v/>
      </c>
      <c r="BK516" s="136" t="str">
        <f t="shared" si="322"/>
        <v/>
      </c>
      <c r="BL516" s="136" t="str">
        <f t="shared" si="323"/>
        <v/>
      </c>
    </row>
    <row r="517" spans="1:64" s="3" customFormat="1" x14ac:dyDescent="0.35">
      <c r="A517" s="187"/>
      <c r="B517" s="188"/>
      <c r="C517" s="189"/>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2"/>
      <c r="AC517" s="136" t="str">
        <f t="shared" si="288"/>
        <v/>
      </c>
      <c r="AD517" s="136" t="str">
        <f t="shared" si="289"/>
        <v/>
      </c>
      <c r="AE517" s="136" t="str">
        <f t="shared" si="290"/>
        <v/>
      </c>
      <c r="AF517" s="136" t="str">
        <f t="shared" si="291"/>
        <v/>
      </c>
      <c r="AG517" s="136" t="str">
        <f t="shared" si="292"/>
        <v/>
      </c>
      <c r="AH517" s="136" t="str">
        <f t="shared" si="293"/>
        <v/>
      </c>
      <c r="AI517" s="136" t="str">
        <f t="shared" si="294"/>
        <v/>
      </c>
      <c r="AJ517" s="136" t="str">
        <f t="shared" si="295"/>
        <v/>
      </c>
      <c r="AK517" s="136" t="str">
        <f t="shared" si="296"/>
        <v/>
      </c>
      <c r="AL517" s="136" t="str">
        <f t="shared" si="297"/>
        <v/>
      </c>
      <c r="AM517" s="136" t="str">
        <f t="shared" si="298"/>
        <v/>
      </c>
      <c r="AN517" s="136" t="str">
        <f t="shared" si="299"/>
        <v/>
      </c>
      <c r="AO517" s="136" t="str">
        <f t="shared" si="300"/>
        <v/>
      </c>
      <c r="AP517" s="136" t="str">
        <f t="shared" si="301"/>
        <v/>
      </c>
      <c r="AQ517" s="136" t="str">
        <f t="shared" si="302"/>
        <v/>
      </c>
      <c r="AR517" s="136" t="str">
        <f t="shared" si="303"/>
        <v/>
      </c>
      <c r="AS517" s="136" t="str">
        <f t="shared" si="304"/>
        <v/>
      </c>
      <c r="AT517" s="136" t="str">
        <f t="shared" si="305"/>
        <v/>
      </c>
      <c r="AU517" s="136" t="str">
        <f t="shared" si="306"/>
        <v/>
      </c>
      <c r="AV517" s="136" t="str">
        <f t="shared" si="307"/>
        <v/>
      </c>
      <c r="AW517" s="136" t="str">
        <f t="shared" si="308"/>
        <v/>
      </c>
      <c r="AX517" s="136" t="str">
        <f t="shared" si="309"/>
        <v/>
      </c>
      <c r="AY517" s="136" t="str">
        <f t="shared" si="310"/>
        <v/>
      </c>
      <c r="AZ517" s="136" t="str">
        <f t="shared" si="311"/>
        <v/>
      </c>
      <c r="BA517" s="136" t="str">
        <f t="shared" si="312"/>
        <v/>
      </c>
      <c r="BB517" s="136" t="str">
        <f t="shared" si="313"/>
        <v/>
      </c>
      <c r="BC517" s="136" t="str">
        <f t="shared" si="314"/>
        <v/>
      </c>
      <c r="BD517" s="136" t="str">
        <f t="shared" si="315"/>
        <v/>
      </c>
      <c r="BE517" s="136" t="str">
        <f t="shared" si="316"/>
        <v/>
      </c>
      <c r="BF517" s="136" t="str">
        <f t="shared" si="317"/>
        <v/>
      </c>
      <c r="BG517" s="136" t="str">
        <f t="shared" si="318"/>
        <v/>
      </c>
      <c r="BH517" s="136" t="str">
        <f t="shared" si="319"/>
        <v/>
      </c>
      <c r="BI517" s="136" t="str">
        <f t="shared" si="320"/>
        <v/>
      </c>
      <c r="BJ517" s="136" t="str">
        <f t="shared" si="321"/>
        <v/>
      </c>
      <c r="BK517" s="136" t="str">
        <f t="shared" si="322"/>
        <v/>
      </c>
      <c r="BL517" s="136" t="str">
        <f t="shared" si="323"/>
        <v/>
      </c>
    </row>
    <row r="518" spans="1:64" s="3" customFormat="1" x14ac:dyDescent="0.35">
      <c r="A518" s="187"/>
      <c r="B518" s="188"/>
      <c r="C518" s="189"/>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2"/>
      <c r="AC518" s="136" t="str">
        <f t="shared" si="288"/>
        <v/>
      </c>
      <c r="AD518" s="136" t="str">
        <f t="shared" si="289"/>
        <v/>
      </c>
      <c r="AE518" s="136" t="str">
        <f t="shared" si="290"/>
        <v/>
      </c>
      <c r="AF518" s="136" t="str">
        <f t="shared" si="291"/>
        <v/>
      </c>
      <c r="AG518" s="136" t="str">
        <f t="shared" si="292"/>
        <v/>
      </c>
      <c r="AH518" s="136" t="str">
        <f t="shared" si="293"/>
        <v/>
      </c>
      <c r="AI518" s="136" t="str">
        <f t="shared" si="294"/>
        <v/>
      </c>
      <c r="AJ518" s="136" t="str">
        <f t="shared" si="295"/>
        <v/>
      </c>
      <c r="AK518" s="136" t="str">
        <f t="shared" si="296"/>
        <v/>
      </c>
      <c r="AL518" s="136" t="str">
        <f t="shared" si="297"/>
        <v/>
      </c>
      <c r="AM518" s="136" t="str">
        <f t="shared" si="298"/>
        <v/>
      </c>
      <c r="AN518" s="136" t="str">
        <f t="shared" si="299"/>
        <v/>
      </c>
      <c r="AO518" s="136" t="str">
        <f t="shared" si="300"/>
        <v/>
      </c>
      <c r="AP518" s="136" t="str">
        <f t="shared" si="301"/>
        <v/>
      </c>
      <c r="AQ518" s="136" t="str">
        <f t="shared" si="302"/>
        <v/>
      </c>
      <c r="AR518" s="136" t="str">
        <f t="shared" si="303"/>
        <v/>
      </c>
      <c r="AS518" s="136" t="str">
        <f t="shared" si="304"/>
        <v/>
      </c>
      <c r="AT518" s="136" t="str">
        <f t="shared" si="305"/>
        <v/>
      </c>
      <c r="AU518" s="136" t="str">
        <f t="shared" si="306"/>
        <v/>
      </c>
      <c r="AV518" s="136" t="str">
        <f t="shared" si="307"/>
        <v/>
      </c>
      <c r="AW518" s="136" t="str">
        <f t="shared" si="308"/>
        <v/>
      </c>
      <c r="AX518" s="136" t="str">
        <f t="shared" si="309"/>
        <v/>
      </c>
      <c r="AY518" s="136" t="str">
        <f t="shared" si="310"/>
        <v/>
      </c>
      <c r="AZ518" s="136" t="str">
        <f t="shared" si="311"/>
        <v/>
      </c>
      <c r="BA518" s="136" t="str">
        <f t="shared" si="312"/>
        <v/>
      </c>
      <c r="BB518" s="136" t="str">
        <f t="shared" si="313"/>
        <v/>
      </c>
      <c r="BC518" s="136" t="str">
        <f t="shared" si="314"/>
        <v/>
      </c>
      <c r="BD518" s="136" t="str">
        <f t="shared" si="315"/>
        <v/>
      </c>
      <c r="BE518" s="136" t="str">
        <f t="shared" si="316"/>
        <v/>
      </c>
      <c r="BF518" s="136" t="str">
        <f t="shared" si="317"/>
        <v/>
      </c>
      <c r="BG518" s="136" t="str">
        <f t="shared" si="318"/>
        <v/>
      </c>
      <c r="BH518" s="136" t="str">
        <f t="shared" si="319"/>
        <v/>
      </c>
      <c r="BI518" s="136" t="str">
        <f t="shared" si="320"/>
        <v/>
      </c>
      <c r="BJ518" s="136" t="str">
        <f t="shared" si="321"/>
        <v/>
      </c>
      <c r="BK518" s="136" t="str">
        <f t="shared" si="322"/>
        <v/>
      </c>
      <c r="BL518" s="136" t="str">
        <f t="shared" si="323"/>
        <v/>
      </c>
    </row>
    <row r="519" spans="1:64" s="3" customFormat="1" x14ac:dyDescent="0.35">
      <c r="A519" s="187"/>
      <c r="B519" s="188"/>
      <c r="C519" s="189"/>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2"/>
      <c r="AC519" s="136" t="str">
        <f t="shared" si="288"/>
        <v/>
      </c>
      <c r="AD519" s="136" t="str">
        <f t="shared" si="289"/>
        <v/>
      </c>
      <c r="AE519" s="136" t="str">
        <f t="shared" si="290"/>
        <v/>
      </c>
      <c r="AF519" s="136" t="str">
        <f t="shared" si="291"/>
        <v/>
      </c>
      <c r="AG519" s="136" t="str">
        <f t="shared" si="292"/>
        <v/>
      </c>
      <c r="AH519" s="136" t="str">
        <f t="shared" si="293"/>
        <v/>
      </c>
      <c r="AI519" s="136" t="str">
        <f t="shared" si="294"/>
        <v/>
      </c>
      <c r="AJ519" s="136" t="str">
        <f t="shared" si="295"/>
        <v/>
      </c>
      <c r="AK519" s="136" t="str">
        <f t="shared" si="296"/>
        <v/>
      </c>
      <c r="AL519" s="136" t="str">
        <f t="shared" si="297"/>
        <v/>
      </c>
      <c r="AM519" s="136" t="str">
        <f t="shared" si="298"/>
        <v/>
      </c>
      <c r="AN519" s="136" t="str">
        <f t="shared" si="299"/>
        <v/>
      </c>
      <c r="AO519" s="136" t="str">
        <f t="shared" si="300"/>
        <v/>
      </c>
      <c r="AP519" s="136" t="str">
        <f t="shared" si="301"/>
        <v/>
      </c>
      <c r="AQ519" s="136" t="str">
        <f t="shared" si="302"/>
        <v/>
      </c>
      <c r="AR519" s="136" t="str">
        <f t="shared" si="303"/>
        <v/>
      </c>
      <c r="AS519" s="136" t="str">
        <f t="shared" si="304"/>
        <v/>
      </c>
      <c r="AT519" s="136" t="str">
        <f t="shared" si="305"/>
        <v/>
      </c>
      <c r="AU519" s="136" t="str">
        <f t="shared" si="306"/>
        <v/>
      </c>
      <c r="AV519" s="136" t="str">
        <f t="shared" si="307"/>
        <v/>
      </c>
      <c r="AW519" s="136" t="str">
        <f t="shared" si="308"/>
        <v/>
      </c>
      <c r="AX519" s="136" t="str">
        <f t="shared" si="309"/>
        <v/>
      </c>
      <c r="AY519" s="136" t="str">
        <f t="shared" si="310"/>
        <v/>
      </c>
      <c r="AZ519" s="136" t="str">
        <f t="shared" si="311"/>
        <v/>
      </c>
      <c r="BA519" s="136" t="str">
        <f t="shared" si="312"/>
        <v/>
      </c>
      <c r="BB519" s="136" t="str">
        <f t="shared" si="313"/>
        <v/>
      </c>
      <c r="BC519" s="136" t="str">
        <f t="shared" si="314"/>
        <v/>
      </c>
      <c r="BD519" s="136" t="str">
        <f t="shared" si="315"/>
        <v/>
      </c>
      <c r="BE519" s="136" t="str">
        <f t="shared" si="316"/>
        <v/>
      </c>
      <c r="BF519" s="136" t="str">
        <f t="shared" si="317"/>
        <v/>
      </c>
      <c r="BG519" s="136" t="str">
        <f t="shared" si="318"/>
        <v/>
      </c>
      <c r="BH519" s="136" t="str">
        <f t="shared" si="319"/>
        <v/>
      </c>
      <c r="BI519" s="136" t="str">
        <f t="shared" si="320"/>
        <v/>
      </c>
      <c r="BJ519" s="136" t="str">
        <f t="shared" si="321"/>
        <v/>
      </c>
      <c r="BK519" s="136" t="str">
        <f t="shared" si="322"/>
        <v/>
      </c>
      <c r="BL519" s="136" t="str">
        <f t="shared" si="323"/>
        <v/>
      </c>
    </row>
    <row r="520" spans="1:64" s="3" customFormat="1" x14ac:dyDescent="0.35">
      <c r="A520" s="187"/>
      <c r="B520" s="188"/>
      <c r="C520" s="189"/>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2"/>
      <c r="AC520" s="136" t="str">
        <f t="shared" si="288"/>
        <v/>
      </c>
      <c r="AD520" s="136" t="str">
        <f t="shared" si="289"/>
        <v/>
      </c>
      <c r="AE520" s="136" t="str">
        <f t="shared" si="290"/>
        <v/>
      </c>
      <c r="AF520" s="136" t="str">
        <f t="shared" si="291"/>
        <v/>
      </c>
      <c r="AG520" s="136" t="str">
        <f t="shared" si="292"/>
        <v/>
      </c>
      <c r="AH520" s="136" t="str">
        <f t="shared" si="293"/>
        <v/>
      </c>
      <c r="AI520" s="136" t="str">
        <f t="shared" si="294"/>
        <v/>
      </c>
      <c r="AJ520" s="136" t="str">
        <f t="shared" si="295"/>
        <v/>
      </c>
      <c r="AK520" s="136" t="str">
        <f t="shared" si="296"/>
        <v/>
      </c>
      <c r="AL520" s="136" t="str">
        <f t="shared" si="297"/>
        <v/>
      </c>
      <c r="AM520" s="136" t="str">
        <f t="shared" si="298"/>
        <v/>
      </c>
      <c r="AN520" s="136" t="str">
        <f t="shared" si="299"/>
        <v/>
      </c>
      <c r="AO520" s="136" t="str">
        <f t="shared" si="300"/>
        <v/>
      </c>
      <c r="AP520" s="136" t="str">
        <f t="shared" si="301"/>
        <v/>
      </c>
      <c r="AQ520" s="136" t="str">
        <f t="shared" si="302"/>
        <v/>
      </c>
      <c r="AR520" s="136" t="str">
        <f t="shared" si="303"/>
        <v/>
      </c>
      <c r="AS520" s="136" t="str">
        <f t="shared" si="304"/>
        <v/>
      </c>
      <c r="AT520" s="136" t="str">
        <f t="shared" si="305"/>
        <v/>
      </c>
      <c r="AU520" s="136" t="str">
        <f t="shared" si="306"/>
        <v/>
      </c>
      <c r="AV520" s="136" t="str">
        <f t="shared" si="307"/>
        <v/>
      </c>
      <c r="AW520" s="136" t="str">
        <f t="shared" si="308"/>
        <v/>
      </c>
      <c r="AX520" s="136" t="str">
        <f t="shared" si="309"/>
        <v/>
      </c>
      <c r="AY520" s="136" t="str">
        <f t="shared" si="310"/>
        <v/>
      </c>
      <c r="AZ520" s="136" t="str">
        <f t="shared" si="311"/>
        <v/>
      </c>
      <c r="BA520" s="136" t="str">
        <f t="shared" si="312"/>
        <v/>
      </c>
      <c r="BB520" s="136" t="str">
        <f t="shared" si="313"/>
        <v/>
      </c>
      <c r="BC520" s="136" t="str">
        <f t="shared" si="314"/>
        <v/>
      </c>
      <c r="BD520" s="136" t="str">
        <f t="shared" si="315"/>
        <v/>
      </c>
      <c r="BE520" s="136" t="str">
        <f t="shared" si="316"/>
        <v/>
      </c>
      <c r="BF520" s="136" t="str">
        <f t="shared" si="317"/>
        <v/>
      </c>
      <c r="BG520" s="136" t="str">
        <f t="shared" si="318"/>
        <v/>
      </c>
      <c r="BH520" s="136" t="str">
        <f t="shared" si="319"/>
        <v/>
      </c>
      <c r="BI520" s="136" t="str">
        <f t="shared" si="320"/>
        <v/>
      </c>
      <c r="BJ520" s="136" t="str">
        <f t="shared" si="321"/>
        <v/>
      </c>
      <c r="BK520" s="136" t="str">
        <f t="shared" si="322"/>
        <v/>
      </c>
      <c r="BL520" s="136" t="str">
        <f t="shared" si="323"/>
        <v/>
      </c>
    </row>
    <row r="521" spans="1:64" s="3" customFormat="1" x14ac:dyDescent="0.35">
      <c r="A521" s="187"/>
      <c r="B521" s="188"/>
      <c r="C521" s="189"/>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2"/>
      <c r="AC521" s="136" t="str">
        <f t="shared" si="288"/>
        <v/>
      </c>
      <c r="AD521" s="136" t="str">
        <f t="shared" si="289"/>
        <v/>
      </c>
      <c r="AE521" s="136" t="str">
        <f t="shared" si="290"/>
        <v/>
      </c>
      <c r="AF521" s="136" t="str">
        <f t="shared" si="291"/>
        <v/>
      </c>
      <c r="AG521" s="136" t="str">
        <f t="shared" si="292"/>
        <v/>
      </c>
      <c r="AH521" s="136" t="str">
        <f t="shared" si="293"/>
        <v/>
      </c>
      <c r="AI521" s="136" t="str">
        <f t="shared" si="294"/>
        <v/>
      </c>
      <c r="AJ521" s="136" t="str">
        <f t="shared" si="295"/>
        <v/>
      </c>
      <c r="AK521" s="136" t="str">
        <f t="shared" si="296"/>
        <v/>
      </c>
      <c r="AL521" s="136" t="str">
        <f t="shared" si="297"/>
        <v/>
      </c>
      <c r="AM521" s="136" t="str">
        <f t="shared" si="298"/>
        <v/>
      </c>
      <c r="AN521" s="136" t="str">
        <f t="shared" si="299"/>
        <v/>
      </c>
      <c r="AO521" s="136" t="str">
        <f t="shared" si="300"/>
        <v/>
      </c>
      <c r="AP521" s="136" t="str">
        <f t="shared" si="301"/>
        <v/>
      </c>
      <c r="AQ521" s="136" t="str">
        <f t="shared" si="302"/>
        <v/>
      </c>
      <c r="AR521" s="136" t="str">
        <f t="shared" si="303"/>
        <v/>
      </c>
      <c r="AS521" s="136" t="str">
        <f t="shared" si="304"/>
        <v/>
      </c>
      <c r="AT521" s="136" t="str">
        <f t="shared" si="305"/>
        <v/>
      </c>
      <c r="AU521" s="136" t="str">
        <f t="shared" si="306"/>
        <v/>
      </c>
      <c r="AV521" s="136" t="str">
        <f t="shared" si="307"/>
        <v/>
      </c>
      <c r="AW521" s="136" t="str">
        <f t="shared" si="308"/>
        <v/>
      </c>
      <c r="AX521" s="136" t="str">
        <f t="shared" si="309"/>
        <v/>
      </c>
      <c r="AY521" s="136" t="str">
        <f t="shared" si="310"/>
        <v/>
      </c>
      <c r="AZ521" s="136" t="str">
        <f t="shared" si="311"/>
        <v/>
      </c>
      <c r="BA521" s="136" t="str">
        <f t="shared" si="312"/>
        <v/>
      </c>
      <c r="BB521" s="136" t="str">
        <f t="shared" si="313"/>
        <v/>
      </c>
      <c r="BC521" s="136" t="str">
        <f t="shared" si="314"/>
        <v/>
      </c>
      <c r="BD521" s="136" t="str">
        <f t="shared" si="315"/>
        <v/>
      </c>
      <c r="BE521" s="136" t="str">
        <f t="shared" si="316"/>
        <v/>
      </c>
      <c r="BF521" s="136" t="str">
        <f t="shared" si="317"/>
        <v/>
      </c>
      <c r="BG521" s="136" t="str">
        <f t="shared" si="318"/>
        <v/>
      </c>
      <c r="BH521" s="136" t="str">
        <f t="shared" si="319"/>
        <v/>
      </c>
      <c r="BI521" s="136" t="str">
        <f t="shared" si="320"/>
        <v/>
      </c>
      <c r="BJ521" s="136" t="str">
        <f t="shared" si="321"/>
        <v/>
      </c>
      <c r="BK521" s="136" t="str">
        <f t="shared" si="322"/>
        <v/>
      </c>
      <c r="BL521" s="136" t="str">
        <f t="shared" si="323"/>
        <v/>
      </c>
    </row>
    <row r="522" spans="1:64" s="3" customFormat="1" x14ac:dyDescent="0.35">
      <c r="A522" s="187"/>
      <c r="B522" s="188"/>
      <c r="C522" s="189"/>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2"/>
      <c r="AC522" s="136" t="str">
        <f t="shared" si="288"/>
        <v/>
      </c>
      <c r="AD522" s="136" t="str">
        <f t="shared" si="289"/>
        <v/>
      </c>
      <c r="AE522" s="136" t="str">
        <f t="shared" si="290"/>
        <v/>
      </c>
      <c r="AF522" s="136" t="str">
        <f t="shared" si="291"/>
        <v/>
      </c>
      <c r="AG522" s="136" t="str">
        <f t="shared" si="292"/>
        <v/>
      </c>
      <c r="AH522" s="136" t="str">
        <f t="shared" si="293"/>
        <v/>
      </c>
      <c r="AI522" s="136" t="str">
        <f t="shared" si="294"/>
        <v/>
      </c>
      <c r="AJ522" s="136" t="str">
        <f t="shared" si="295"/>
        <v/>
      </c>
      <c r="AK522" s="136" t="str">
        <f t="shared" si="296"/>
        <v/>
      </c>
      <c r="AL522" s="136" t="str">
        <f t="shared" si="297"/>
        <v/>
      </c>
      <c r="AM522" s="136" t="str">
        <f t="shared" si="298"/>
        <v/>
      </c>
      <c r="AN522" s="136" t="str">
        <f t="shared" si="299"/>
        <v/>
      </c>
      <c r="AO522" s="136" t="str">
        <f t="shared" si="300"/>
        <v/>
      </c>
      <c r="AP522" s="136" t="str">
        <f t="shared" si="301"/>
        <v/>
      </c>
      <c r="AQ522" s="136" t="str">
        <f t="shared" si="302"/>
        <v/>
      </c>
      <c r="AR522" s="136" t="str">
        <f t="shared" si="303"/>
        <v/>
      </c>
      <c r="AS522" s="136" t="str">
        <f t="shared" si="304"/>
        <v/>
      </c>
      <c r="AT522" s="136" t="str">
        <f t="shared" si="305"/>
        <v/>
      </c>
      <c r="AU522" s="136" t="str">
        <f t="shared" si="306"/>
        <v/>
      </c>
      <c r="AV522" s="136" t="str">
        <f t="shared" si="307"/>
        <v/>
      </c>
      <c r="AW522" s="136" t="str">
        <f t="shared" si="308"/>
        <v/>
      </c>
      <c r="AX522" s="136" t="str">
        <f t="shared" si="309"/>
        <v/>
      </c>
      <c r="AY522" s="136" t="str">
        <f t="shared" si="310"/>
        <v/>
      </c>
      <c r="AZ522" s="136" t="str">
        <f t="shared" si="311"/>
        <v/>
      </c>
      <c r="BA522" s="136" t="str">
        <f t="shared" si="312"/>
        <v/>
      </c>
      <c r="BB522" s="136" t="str">
        <f t="shared" si="313"/>
        <v/>
      </c>
      <c r="BC522" s="136" t="str">
        <f t="shared" si="314"/>
        <v/>
      </c>
      <c r="BD522" s="136" t="str">
        <f t="shared" si="315"/>
        <v/>
      </c>
      <c r="BE522" s="136" t="str">
        <f t="shared" si="316"/>
        <v/>
      </c>
      <c r="BF522" s="136" t="str">
        <f t="shared" si="317"/>
        <v/>
      </c>
      <c r="BG522" s="136" t="str">
        <f t="shared" si="318"/>
        <v/>
      </c>
      <c r="BH522" s="136" t="str">
        <f t="shared" si="319"/>
        <v/>
      </c>
      <c r="BI522" s="136" t="str">
        <f t="shared" si="320"/>
        <v/>
      </c>
      <c r="BJ522" s="136" t="str">
        <f t="shared" si="321"/>
        <v/>
      </c>
      <c r="BK522" s="136" t="str">
        <f t="shared" si="322"/>
        <v/>
      </c>
      <c r="BL522" s="136" t="str">
        <f t="shared" si="323"/>
        <v/>
      </c>
    </row>
    <row r="523" spans="1:64" s="3" customFormat="1" x14ac:dyDescent="0.35">
      <c r="A523" s="187"/>
      <c r="B523" s="188"/>
      <c r="C523" s="189"/>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2"/>
      <c r="AC523" s="136" t="str">
        <f t="shared" si="288"/>
        <v/>
      </c>
      <c r="AD523" s="136" t="str">
        <f t="shared" si="289"/>
        <v/>
      </c>
      <c r="AE523" s="136" t="str">
        <f t="shared" si="290"/>
        <v/>
      </c>
      <c r="AF523" s="136" t="str">
        <f t="shared" si="291"/>
        <v/>
      </c>
      <c r="AG523" s="136" t="str">
        <f t="shared" si="292"/>
        <v/>
      </c>
      <c r="AH523" s="136" t="str">
        <f t="shared" si="293"/>
        <v/>
      </c>
      <c r="AI523" s="136" t="str">
        <f t="shared" si="294"/>
        <v/>
      </c>
      <c r="AJ523" s="136" t="str">
        <f t="shared" si="295"/>
        <v/>
      </c>
      <c r="AK523" s="136" t="str">
        <f t="shared" si="296"/>
        <v/>
      </c>
      <c r="AL523" s="136" t="str">
        <f t="shared" si="297"/>
        <v/>
      </c>
      <c r="AM523" s="136" t="str">
        <f t="shared" si="298"/>
        <v/>
      </c>
      <c r="AN523" s="136" t="str">
        <f t="shared" si="299"/>
        <v/>
      </c>
      <c r="AO523" s="136" t="str">
        <f t="shared" si="300"/>
        <v/>
      </c>
      <c r="AP523" s="136" t="str">
        <f t="shared" si="301"/>
        <v/>
      </c>
      <c r="AQ523" s="136" t="str">
        <f t="shared" si="302"/>
        <v/>
      </c>
      <c r="AR523" s="136" t="str">
        <f t="shared" si="303"/>
        <v/>
      </c>
      <c r="AS523" s="136" t="str">
        <f t="shared" si="304"/>
        <v/>
      </c>
      <c r="AT523" s="136" t="str">
        <f t="shared" si="305"/>
        <v/>
      </c>
      <c r="AU523" s="136" t="str">
        <f t="shared" si="306"/>
        <v/>
      </c>
      <c r="AV523" s="136" t="str">
        <f t="shared" si="307"/>
        <v/>
      </c>
      <c r="AW523" s="136" t="str">
        <f t="shared" si="308"/>
        <v/>
      </c>
      <c r="AX523" s="136" t="str">
        <f t="shared" si="309"/>
        <v/>
      </c>
      <c r="AY523" s="136" t="str">
        <f t="shared" si="310"/>
        <v/>
      </c>
      <c r="AZ523" s="136" t="str">
        <f t="shared" si="311"/>
        <v/>
      </c>
      <c r="BA523" s="136" t="str">
        <f t="shared" si="312"/>
        <v/>
      </c>
      <c r="BB523" s="136" t="str">
        <f t="shared" si="313"/>
        <v/>
      </c>
      <c r="BC523" s="136" t="str">
        <f t="shared" si="314"/>
        <v/>
      </c>
      <c r="BD523" s="136" t="str">
        <f t="shared" si="315"/>
        <v/>
      </c>
      <c r="BE523" s="136" t="str">
        <f t="shared" si="316"/>
        <v/>
      </c>
      <c r="BF523" s="136" t="str">
        <f t="shared" si="317"/>
        <v/>
      </c>
      <c r="BG523" s="136" t="str">
        <f t="shared" si="318"/>
        <v/>
      </c>
      <c r="BH523" s="136" t="str">
        <f t="shared" si="319"/>
        <v/>
      </c>
      <c r="BI523" s="136" t="str">
        <f t="shared" si="320"/>
        <v/>
      </c>
      <c r="BJ523" s="136" t="str">
        <f t="shared" si="321"/>
        <v/>
      </c>
      <c r="BK523" s="136" t="str">
        <f t="shared" si="322"/>
        <v/>
      </c>
      <c r="BL523" s="136" t="str">
        <f t="shared" si="323"/>
        <v/>
      </c>
    </row>
    <row r="524" spans="1:64" s="3" customFormat="1" x14ac:dyDescent="0.35">
      <c r="A524" s="187"/>
      <c r="B524" s="188"/>
      <c r="C524" s="189"/>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2"/>
      <c r="AC524" s="136" t="str">
        <f t="shared" si="288"/>
        <v/>
      </c>
      <c r="AD524" s="136" t="str">
        <f t="shared" si="289"/>
        <v/>
      </c>
      <c r="AE524" s="136" t="str">
        <f t="shared" si="290"/>
        <v/>
      </c>
      <c r="AF524" s="136" t="str">
        <f t="shared" si="291"/>
        <v/>
      </c>
      <c r="AG524" s="136" t="str">
        <f t="shared" si="292"/>
        <v/>
      </c>
      <c r="AH524" s="136" t="str">
        <f t="shared" si="293"/>
        <v/>
      </c>
      <c r="AI524" s="136" t="str">
        <f t="shared" si="294"/>
        <v/>
      </c>
      <c r="AJ524" s="136" t="str">
        <f t="shared" si="295"/>
        <v/>
      </c>
      <c r="AK524" s="136" t="str">
        <f t="shared" si="296"/>
        <v/>
      </c>
      <c r="AL524" s="136" t="str">
        <f t="shared" si="297"/>
        <v/>
      </c>
      <c r="AM524" s="136" t="str">
        <f t="shared" si="298"/>
        <v/>
      </c>
      <c r="AN524" s="136" t="str">
        <f t="shared" si="299"/>
        <v/>
      </c>
      <c r="AO524" s="136" t="str">
        <f t="shared" si="300"/>
        <v/>
      </c>
      <c r="AP524" s="136" t="str">
        <f t="shared" si="301"/>
        <v/>
      </c>
      <c r="AQ524" s="136" t="str">
        <f t="shared" si="302"/>
        <v/>
      </c>
      <c r="AR524" s="136" t="str">
        <f t="shared" si="303"/>
        <v/>
      </c>
      <c r="AS524" s="136" t="str">
        <f t="shared" si="304"/>
        <v/>
      </c>
      <c r="AT524" s="136" t="str">
        <f t="shared" si="305"/>
        <v/>
      </c>
      <c r="AU524" s="136" t="str">
        <f t="shared" si="306"/>
        <v/>
      </c>
      <c r="AV524" s="136" t="str">
        <f t="shared" si="307"/>
        <v/>
      </c>
      <c r="AW524" s="136" t="str">
        <f t="shared" si="308"/>
        <v/>
      </c>
      <c r="AX524" s="136" t="str">
        <f t="shared" si="309"/>
        <v/>
      </c>
      <c r="AY524" s="136" t="str">
        <f t="shared" si="310"/>
        <v/>
      </c>
      <c r="AZ524" s="136" t="str">
        <f t="shared" si="311"/>
        <v/>
      </c>
      <c r="BA524" s="136" t="str">
        <f t="shared" si="312"/>
        <v/>
      </c>
      <c r="BB524" s="136" t="str">
        <f t="shared" si="313"/>
        <v/>
      </c>
      <c r="BC524" s="136" t="str">
        <f t="shared" si="314"/>
        <v/>
      </c>
      <c r="BD524" s="136" t="str">
        <f t="shared" si="315"/>
        <v/>
      </c>
      <c r="BE524" s="136" t="str">
        <f t="shared" si="316"/>
        <v/>
      </c>
      <c r="BF524" s="136" t="str">
        <f t="shared" si="317"/>
        <v/>
      </c>
      <c r="BG524" s="136" t="str">
        <f t="shared" si="318"/>
        <v/>
      </c>
      <c r="BH524" s="136" t="str">
        <f t="shared" si="319"/>
        <v/>
      </c>
      <c r="BI524" s="136" t="str">
        <f t="shared" si="320"/>
        <v/>
      </c>
      <c r="BJ524" s="136" t="str">
        <f t="shared" si="321"/>
        <v/>
      </c>
      <c r="BK524" s="136" t="str">
        <f t="shared" si="322"/>
        <v/>
      </c>
      <c r="BL524" s="136" t="str">
        <f t="shared" si="323"/>
        <v/>
      </c>
    </row>
    <row r="525" spans="1:64" s="3" customFormat="1" x14ac:dyDescent="0.35">
      <c r="A525" s="187"/>
      <c r="B525" s="188"/>
      <c r="C525" s="189"/>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2"/>
      <c r="AC525" s="136" t="str">
        <f t="shared" si="288"/>
        <v/>
      </c>
      <c r="AD525" s="136" t="str">
        <f t="shared" si="289"/>
        <v/>
      </c>
      <c r="AE525" s="136" t="str">
        <f t="shared" si="290"/>
        <v/>
      </c>
      <c r="AF525" s="136" t="str">
        <f t="shared" si="291"/>
        <v/>
      </c>
      <c r="AG525" s="136" t="str">
        <f t="shared" si="292"/>
        <v/>
      </c>
      <c r="AH525" s="136" t="str">
        <f t="shared" si="293"/>
        <v/>
      </c>
      <c r="AI525" s="136" t="str">
        <f t="shared" si="294"/>
        <v/>
      </c>
      <c r="AJ525" s="136" t="str">
        <f t="shared" si="295"/>
        <v/>
      </c>
      <c r="AK525" s="136" t="str">
        <f t="shared" si="296"/>
        <v/>
      </c>
      <c r="AL525" s="136" t="str">
        <f t="shared" si="297"/>
        <v/>
      </c>
      <c r="AM525" s="136" t="str">
        <f t="shared" si="298"/>
        <v/>
      </c>
      <c r="AN525" s="136" t="str">
        <f t="shared" si="299"/>
        <v/>
      </c>
      <c r="AO525" s="136" t="str">
        <f t="shared" si="300"/>
        <v/>
      </c>
      <c r="AP525" s="136" t="str">
        <f t="shared" si="301"/>
        <v/>
      </c>
      <c r="AQ525" s="136" t="str">
        <f t="shared" si="302"/>
        <v/>
      </c>
      <c r="AR525" s="136" t="str">
        <f t="shared" si="303"/>
        <v/>
      </c>
      <c r="AS525" s="136" t="str">
        <f t="shared" si="304"/>
        <v/>
      </c>
      <c r="AT525" s="136" t="str">
        <f t="shared" si="305"/>
        <v/>
      </c>
      <c r="AU525" s="136" t="str">
        <f t="shared" si="306"/>
        <v/>
      </c>
      <c r="AV525" s="136" t="str">
        <f t="shared" si="307"/>
        <v/>
      </c>
      <c r="AW525" s="136" t="str">
        <f t="shared" si="308"/>
        <v/>
      </c>
      <c r="AX525" s="136" t="str">
        <f t="shared" si="309"/>
        <v/>
      </c>
      <c r="AY525" s="136" t="str">
        <f t="shared" si="310"/>
        <v/>
      </c>
      <c r="AZ525" s="136" t="str">
        <f t="shared" si="311"/>
        <v/>
      </c>
      <c r="BA525" s="136" t="str">
        <f t="shared" si="312"/>
        <v/>
      </c>
      <c r="BB525" s="136" t="str">
        <f t="shared" si="313"/>
        <v/>
      </c>
      <c r="BC525" s="136" t="str">
        <f t="shared" si="314"/>
        <v/>
      </c>
      <c r="BD525" s="136" t="str">
        <f t="shared" si="315"/>
        <v/>
      </c>
      <c r="BE525" s="136" t="str">
        <f t="shared" si="316"/>
        <v/>
      </c>
      <c r="BF525" s="136" t="str">
        <f t="shared" si="317"/>
        <v/>
      </c>
      <c r="BG525" s="136" t="str">
        <f t="shared" si="318"/>
        <v/>
      </c>
      <c r="BH525" s="136" t="str">
        <f t="shared" si="319"/>
        <v/>
      </c>
      <c r="BI525" s="136" t="str">
        <f t="shared" si="320"/>
        <v/>
      </c>
      <c r="BJ525" s="136" t="str">
        <f t="shared" si="321"/>
        <v/>
      </c>
      <c r="BK525" s="136" t="str">
        <f t="shared" si="322"/>
        <v/>
      </c>
      <c r="BL525" s="136" t="str">
        <f t="shared" si="323"/>
        <v/>
      </c>
    </row>
    <row r="526" spans="1:64" s="3" customFormat="1" x14ac:dyDescent="0.35">
      <c r="A526" s="187"/>
      <c r="B526" s="188"/>
      <c r="C526" s="189"/>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2"/>
      <c r="AC526" s="136" t="str">
        <f t="shared" si="288"/>
        <v/>
      </c>
      <c r="AD526" s="136" t="str">
        <f t="shared" si="289"/>
        <v/>
      </c>
      <c r="AE526" s="136" t="str">
        <f t="shared" si="290"/>
        <v/>
      </c>
      <c r="AF526" s="136" t="str">
        <f t="shared" si="291"/>
        <v/>
      </c>
      <c r="AG526" s="136" t="str">
        <f t="shared" si="292"/>
        <v/>
      </c>
      <c r="AH526" s="136" t="str">
        <f t="shared" si="293"/>
        <v/>
      </c>
      <c r="AI526" s="136" t="str">
        <f t="shared" si="294"/>
        <v/>
      </c>
      <c r="AJ526" s="136" t="str">
        <f t="shared" si="295"/>
        <v/>
      </c>
      <c r="AK526" s="136" t="str">
        <f t="shared" si="296"/>
        <v/>
      </c>
      <c r="AL526" s="136" t="str">
        <f t="shared" si="297"/>
        <v/>
      </c>
      <c r="AM526" s="136" t="str">
        <f t="shared" si="298"/>
        <v/>
      </c>
      <c r="AN526" s="136" t="str">
        <f t="shared" si="299"/>
        <v/>
      </c>
      <c r="AO526" s="136" t="str">
        <f t="shared" si="300"/>
        <v/>
      </c>
      <c r="AP526" s="136" t="str">
        <f t="shared" si="301"/>
        <v/>
      </c>
      <c r="AQ526" s="136" t="str">
        <f t="shared" si="302"/>
        <v/>
      </c>
      <c r="AR526" s="136" t="str">
        <f t="shared" si="303"/>
        <v/>
      </c>
      <c r="AS526" s="136" t="str">
        <f t="shared" si="304"/>
        <v/>
      </c>
      <c r="AT526" s="136" t="str">
        <f t="shared" si="305"/>
        <v/>
      </c>
      <c r="AU526" s="136" t="str">
        <f t="shared" si="306"/>
        <v/>
      </c>
      <c r="AV526" s="136" t="str">
        <f t="shared" si="307"/>
        <v/>
      </c>
      <c r="AW526" s="136" t="str">
        <f t="shared" si="308"/>
        <v/>
      </c>
      <c r="AX526" s="136" t="str">
        <f t="shared" si="309"/>
        <v/>
      </c>
      <c r="AY526" s="136" t="str">
        <f t="shared" si="310"/>
        <v/>
      </c>
      <c r="AZ526" s="136" t="str">
        <f t="shared" si="311"/>
        <v/>
      </c>
      <c r="BA526" s="136" t="str">
        <f t="shared" si="312"/>
        <v/>
      </c>
      <c r="BB526" s="136" t="str">
        <f t="shared" si="313"/>
        <v/>
      </c>
      <c r="BC526" s="136" t="str">
        <f t="shared" si="314"/>
        <v/>
      </c>
      <c r="BD526" s="136" t="str">
        <f t="shared" si="315"/>
        <v/>
      </c>
      <c r="BE526" s="136" t="str">
        <f t="shared" si="316"/>
        <v/>
      </c>
      <c r="BF526" s="136" t="str">
        <f t="shared" si="317"/>
        <v/>
      </c>
      <c r="BG526" s="136" t="str">
        <f t="shared" si="318"/>
        <v/>
      </c>
      <c r="BH526" s="136" t="str">
        <f t="shared" si="319"/>
        <v/>
      </c>
      <c r="BI526" s="136" t="str">
        <f t="shared" si="320"/>
        <v/>
      </c>
      <c r="BJ526" s="136" t="str">
        <f t="shared" si="321"/>
        <v/>
      </c>
      <c r="BK526" s="136" t="str">
        <f t="shared" si="322"/>
        <v/>
      </c>
      <c r="BL526" s="136" t="str">
        <f t="shared" si="323"/>
        <v/>
      </c>
    </row>
    <row r="527" spans="1:64" s="3" customFormat="1" x14ac:dyDescent="0.35">
      <c r="A527" s="187"/>
      <c r="B527" s="188"/>
      <c r="C527" s="189"/>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2"/>
      <c r="AC527" s="136" t="str">
        <f t="shared" si="288"/>
        <v/>
      </c>
      <c r="AD527" s="136" t="str">
        <f t="shared" si="289"/>
        <v/>
      </c>
      <c r="AE527" s="136" t="str">
        <f t="shared" si="290"/>
        <v/>
      </c>
      <c r="AF527" s="136" t="str">
        <f t="shared" si="291"/>
        <v/>
      </c>
      <c r="AG527" s="136" t="str">
        <f t="shared" si="292"/>
        <v/>
      </c>
      <c r="AH527" s="136" t="str">
        <f t="shared" si="293"/>
        <v/>
      </c>
      <c r="AI527" s="136" t="str">
        <f t="shared" si="294"/>
        <v/>
      </c>
      <c r="AJ527" s="136" t="str">
        <f t="shared" si="295"/>
        <v/>
      </c>
      <c r="AK527" s="136" t="str">
        <f t="shared" si="296"/>
        <v/>
      </c>
      <c r="AL527" s="136" t="str">
        <f t="shared" si="297"/>
        <v/>
      </c>
      <c r="AM527" s="136" t="str">
        <f t="shared" si="298"/>
        <v/>
      </c>
      <c r="AN527" s="136" t="str">
        <f t="shared" si="299"/>
        <v/>
      </c>
      <c r="AO527" s="136" t="str">
        <f t="shared" si="300"/>
        <v/>
      </c>
      <c r="AP527" s="136" t="str">
        <f t="shared" si="301"/>
        <v/>
      </c>
      <c r="AQ527" s="136" t="str">
        <f t="shared" si="302"/>
        <v/>
      </c>
      <c r="AR527" s="136" t="str">
        <f t="shared" si="303"/>
        <v/>
      </c>
      <c r="AS527" s="136" t="str">
        <f t="shared" si="304"/>
        <v/>
      </c>
      <c r="AT527" s="136" t="str">
        <f t="shared" si="305"/>
        <v/>
      </c>
      <c r="AU527" s="136" t="str">
        <f t="shared" si="306"/>
        <v/>
      </c>
      <c r="AV527" s="136" t="str">
        <f t="shared" si="307"/>
        <v/>
      </c>
      <c r="AW527" s="136" t="str">
        <f t="shared" si="308"/>
        <v/>
      </c>
      <c r="AX527" s="136" t="str">
        <f t="shared" si="309"/>
        <v/>
      </c>
      <c r="AY527" s="136" t="str">
        <f t="shared" si="310"/>
        <v/>
      </c>
      <c r="AZ527" s="136" t="str">
        <f t="shared" si="311"/>
        <v/>
      </c>
      <c r="BA527" s="136" t="str">
        <f t="shared" si="312"/>
        <v/>
      </c>
      <c r="BB527" s="136" t="str">
        <f t="shared" si="313"/>
        <v/>
      </c>
      <c r="BC527" s="136" t="str">
        <f t="shared" si="314"/>
        <v/>
      </c>
      <c r="BD527" s="136" t="str">
        <f t="shared" si="315"/>
        <v/>
      </c>
      <c r="BE527" s="136" t="str">
        <f t="shared" si="316"/>
        <v/>
      </c>
      <c r="BF527" s="136" t="str">
        <f t="shared" si="317"/>
        <v/>
      </c>
      <c r="BG527" s="136" t="str">
        <f t="shared" si="318"/>
        <v/>
      </c>
      <c r="BH527" s="136" t="str">
        <f t="shared" si="319"/>
        <v/>
      </c>
      <c r="BI527" s="136" t="str">
        <f t="shared" si="320"/>
        <v/>
      </c>
      <c r="BJ527" s="136" t="str">
        <f t="shared" si="321"/>
        <v/>
      </c>
      <c r="BK527" s="136" t="str">
        <f t="shared" si="322"/>
        <v/>
      </c>
      <c r="BL527" s="136" t="str">
        <f t="shared" si="323"/>
        <v/>
      </c>
    </row>
    <row r="528" spans="1:64" s="3" customFormat="1" x14ac:dyDescent="0.35">
      <c r="A528" s="187"/>
      <c r="B528" s="188"/>
      <c r="C528" s="189"/>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2"/>
      <c r="AC528" s="136" t="str">
        <f t="shared" si="288"/>
        <v/>
      </c>
      <c r="AD528" s="136" t="str">
        <f t="shared" si="289"/>
        <v/>
      </c>
      <c r="AE528" s="136" t="str">
        <f t="shared" si="290"/>
        <v/>
      </c>
      <c r="AF528" s="136" t="str">
        <f t="shared" si="291"/>
        <v/>
      </c>
      <c r="AG528" s="136" t="str">
        <f t="shared" si="292"/>
        <v/>
      </c>
      <c r="AH528" s="136" t="str">
        <f t="shared" si="293"/>
        <v/>
      </c>
      <c r="AI528" s="136" t="str">
        <f t="shared" si="294"/>
        <v/>
      </c>
      <c r="AJ528" s="136" t="str">
        <f t="shared" si="295"/>
        <v/>
      </c>
      <c r="AK528" s="136" t="str">
        <f t="shared" si="296"/>
        <v/>
      </c>
      <c r="AL528" s="136" t="str">
        <f t="shared" si="297"/>
        <v/>
      </c>
      <c r="AM528" s="136" t="str">
        <f t="shared" si="298"/>
        <v/>
      </c>
      <c r="AN528" s="136" t="str">
        <f t="shared" si="299"/>
        <v/>
      </c>
      <c r="AO528" s="136" t="str">
        <f t="shared" si="300"/>
        <v/>
      </c>
      <c r="AP528" s="136" t="str">
        <f t="shared" si="301"/>
        <v/>
      </c>
      <c r="AQ528" s="136" t="str">
        <f t="shared" si="302"/>
        <v/>
      </c>
      <c r="AR528" s="136" t="str">
        <f t="shared" si="303"/>
        <v/>
      </c>
      <c r="AS528" s="136" t="str">
        <f t="shared" si="304"/>
        <v/>
      </c>
      <c r="AT528" s="136" t="str">
        <f t="shared" si="305"/>
        <v/>
      </c>
      <c r="AU528" s="136" t="str">
        <f t="shared" si="306"/>
        <v/>
      </c>
      <c r="AV528" s="136" t="str">
        <f t="shared" si="307"/>
        <v/>
      </c>
      <c r="AW528" s="136" t="str">
        <f t="shared" si="308"/>
        <v/>
      </c>
      <c r="AX528" s="136" t="str">
        <f t="shared" si="309"/>
        <v/>
      </c>
      <c r="AY528" s="136" t="str">
        <f t="shared" si="310"/>
        <v/>
      </c>
      <c r="AZ528" s="136" t="str">
        <f t="shared" si="311"/>
        <v/>
      </c>
      <c r="BA528" s="136" t="str">
        <f t="shared" si="312"/>
        <v/>
      </c>
      <c r="BB528" s="136" t="str">
        <f t="shared" si="313"/>
        <v/>
      </c>
      <c r="BC528" s="136" t="str">
        <f t="shared" si="314"/>
        <v/>
      </c>
      <c r="BD528" s="136" t="str">
        <f t="shared" si="315"/>
        <v/>
      </c>
      <c r="BE528" s="136" t="str">
        <f t="shared" si="316"/>
        <v/>
      </c>
      <c r="BF528" s="136" t="str">
        <f t="shared" si="317"/>
        <v/>
      </c>
      <c r="BG528" s="136" t="str">
        <f t="shared" si="318"/>
        <v/>
      </c>
      <c r="BH528" s="136" t="str">
        <f t="shared" si="319"/>
        <v/>
      </c>
      <c r="BI528" s="136" t="str">
        <f t="shared" si="320"/>
        <v/>
      </c>
      <c r="BJ528" s="136" t="str">
        <f t="shared" si="321"/>
        <v/>
      </c>
      <c r="BK528" s="136" t="str">
        <f t="shared" si="322"/>
        <v/>
      </c>
      <c r="BL528" s="136" t="str">
        <f t="shared" si="323"/>
        <v/>
      </c>
    </row>
    <row r="529" spans="1:64" s="3" customFormat="1" x14ac:dyDescent="0.35">
      <c r="A529" s="187"/>
      <c r="B529" s="188"/>
      <c r="C529" s="189"/>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2"/>
      <c r="AC529" s="136" t="str">
        <f t="shared" si="288"/>
        <v/>
      </c>
      <c r="AD529" s="136" t="str">
        <f t="shared" si="289"/>
        <v/>
      </c>
      <c r="AE529" s="136" t="str">
        <f t="shared" si="290"/>
        <v/>
      </c>
      <c r="AF529" s="136" t="str">
        <f t="shared" si="291"/>
        <v/>
      </c>
      <c r="AG529" s="136" t="str">
        <f t="shared" si="292"/>
        <v/>
      </c>
      <c r="AH529" s="136" t="str">
        <f t="shared" si="293"/>
        <v/>
      </c>
      <c r="AI529" s="136" t="str">
        <f t="shared" si="294"/>
        <v/>
      </c>
      <c r="AJ529" s="136" t="str">
        <f t="shared" si="295"/>
        <v/>
      </c>
      <c r="AK529" s="136" t="str">
        <f t="shared" si="296"/>
        <v/>
      </c>
      <c r="AL529" s="136" t="str">
        <f t="shared" si="297"/>
        <v/>
      </c>
      <c r="AM529" s="136" t="str">
        <f t="shared" si="298"/>
        <v/>
      </c>
      <c r="AN529" s="136" t="str">
        <f t="shared" si="299"/>
        <v/>
      </c>
      <c r="AO529" s="136" t="str">
        <f t="shared" si="300"/>
        <v/>
      </c>
      <c r="AP529" s="136" t="str">
        <f t="shared" si="301"/>
        <v/>
      </c>
      <c r="AQ529" s="136" t="str">
        <f t="shared" si="302"/>
        <v/>
      </c>
      <c r="AR529" s="136" t="str">
        <f t="shared" si="303"/>
        <v/>
      </c>
      <c r="AS529" s="136" t="str">
        <f t="shared" si="304"/>
        <v/>
      </c>
      <c r="AT529" s="136" t="str">
        <f t="shared" si="305"/>
        <v/>
      </c>
      <c r="AU529" s="136" t="str">
        <f t="shared" si="306"/>
        <v/>
      </c>
      <c r="AV529" s="136" t="str">
        <f t="shared" si="307"/>
        <v/>
      </c>
      <c r="AW529" s="136" t="str">
        <f t="shared" si="308"/>
        <v/>
      </c>
      <c r="AX529" s="136" t="str">
        <f t="shared" si="309"/>
        <v/>
      </c>
      <c r="AY529" s="136" t="str">
        <f t="shared" si="310"/>
        <v/>
      </c>
      <c r="AZ529" s="136" t="str">
        <f t="shared" si="311"/>
        <v/>
      </c>
      <c r="BA529" s="136" t="str">
        <f t="shared" si="312"/>
        <v/>
      </c>
      <c r="BB529" s="136" t="str">
        <f t="shared" si="313"/>
        <v/>
      </c>
      <c r="BC529" s="136" t="str">
        <f t="shared" si="314"/>
        <v/>
      </c>
      <c r="BD529" s="136" t="str">
        <f t="shared" si="315"/>
        <v/>
      </c>
      <c r="BE529" s="136" t="str">
        <f t="shared" si="316"/>
        <v/>
      </c>
      <c r="BF529" s="136" t="str">
        <f t="shared" si="317"/>
        <v/>
      </c>
      <c r="BG529" s="136" t="str">
        <f t="shared" si="318"/>
        <v/>
      </c>
      <c r="BH529" s="136" t="str">
        <f t="shared" si="319"/>
        <v/>
      </c>
      <c r="BI529" s="136" t="str">
        <f t="shared" si="320"/>
        <v/>
      </c>
      <c r="BJ529" s="136" t="str">
        <f t="shared" si="321"/>
        <v/>
      </c>
      <c r="BK529" s="136" t="str">
        <f t="shared" si="322"/>
        <v/>
      </c>
      <c r="BL529" s="136" t="str">
        <f t="shared" si="323"/>
        <v/>
      </c>
    </row>
    <row r="530" spans="1:64" s="3" customFormat="1" x14ac:dyDescent="0.35">
      <c r="A530" s="187"/>
      <c r="B530" s="188"/>
      <c r="C530" s="189"/>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2"/>
      <c r="AC530" s="136" t="str">
        <f t="shared" si="288"/>
        <v/>
      </c>
      <c r="AD530" s="136" t="str">
        <f t="shared" si="289"/>
        <v/>
      </c>
      <c r="AE530" s="136" t="str">
        <f t="shared" si="290"/>
        <v/>
      </c>
      <c r="AF530" s="136" t="str">
        <f t="shared" si="291"/>
        <v/>
      </c>
      <c r="AG530" s="136" t="str">
        <f t="shared" si="292"/>
        <v/>
      </c>
      <c r="AH530" s="136" t="str">
        <f t="shared" si="293"/>
        <v/>
      </c>
      <c r="AI530" s="136" t="str">
        <f t="shared" si="294"/>
        <v/>
      </c>
      <c r="AJ530" s="136" t="str">
        <f t="shared" si="295"/>
        <v/>
      </c>
      <c r="AK530" s="136" t="str">
        <f t="shared" si="296"/>
        <v/>
      </c>
      <c r="AL530" s="136" t="str">
        <f t="shared" si="297"/>
        <v/>
      </c>
      <c r="AM530" s="136" t="str">
        <f t="shared" si="298"/>
        <v/>
      </c>
      <c r="AN530" s="136" t="str">
        <f t="shared" si="299"/>
        <v/>
      </c>
      <c r="AO530" s="136" t="str">
        <f t="shared" si="300"/>
        <v/>
      </c>
      <c r="AP530" s="136" t="str">
        <f t="shared" si="301"/>
        <v/>
      </c>
      <c r="AQ530" s="136" t="str">
        <f t="shared" si="302"/>
        <v/>
      </c>
      <c r="AR530" s="136" t="str">
        <f t="shared" si="303"/>
        <v/>
      </c>
      <c r="AS530" s="136" t="str">
        <f t="shared" si="304"/>
        <v/>
      </c>
      <c r="AT530" s="136" t="str">
        <f t="shared" si="305"/>
        <v/>
      </c>
      <c r="AU530" s="136" t="str">
        <f t="shared" si="306"/>
        <v/>
      </c>
      <c r="AV530" s="136" t="str">
        <f t="shared" si="307"/>
        <v/>
      </c>
      <c r="AW530" s="136" t="str">
        <f t="shared" si="308"/>
        <v/>
      </c>
      <c r="AX530" s="136" t="str">
        <f t="shared" si="309"/>
        <v/>
      </c>
      <c r="AY530" s="136" t="str">
        <f t="shared" si="310"/>
        <v/>
      </c>
      <c r="AZ530" s="136" t="str">
        <f t="shared" si="311"/>
        <v/>
      </c>
      <c r="BA530" s="136" t="str">
        <f t="shared" si="312"/>
        <v/>
      </c>
      <c r="BB530" s="136" t="str">
        <f t="shared" si="313"/>
        <v/>
      </c>
      <c r="BC530" s="136" t="str">
        <f t="shared" si="314"/>
        <v/>
      </c>
      <c r="BD530" s="136" t="str">
        <f t="shared" si="315"/>
        <v/>
      </c>
      <c r="BE530" s="136" t="str">
        <f t="shared" si="316"/>
        <v/>
      </c>
      <c r="BF530" s="136" t="str">
        <f t="shared" si="317"/>
        <v/>
      </c>
      <c r="BG530" s="136" t="str">
        <f t="shared" si="318"/>
        <v/>
      </c>
      <c r="BH530" s="136" t="str">
        <f t="shared" si="319"/>
        <v/>
      </c>
      <c r="BI530" s="136" t="str">
        <f t="shared" si="320"/>
        <v/>
      </c>
      <c r="BJ530" s="136" t="str">
        <f t="shared" si="321"/>
        <v/>
      </c>
      <c r="BK530" s="136" t="str">
        <f t="shared" si="322"/>
        <v/>
      </c>
      <c r="BL530" s="136" t="str">
        <f t="shared" si="323"/>
        <v/>
      </c>
    </row>
    <row r="531" spans="1:64" s="3" customFormat="1" x14ac:dyDescent="0.35">
      <c r="A531" s="187"/>
      <c r="B531" s="188"/>
      <c r="C531" s="189"/>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2"/>
      <c r="AC531" s="136" t="str">
        <f t="shared" si="288"/>
        <v/>
      </c>
      <c r="AD531" s="136" t="str">
        <f t="shared" si="289"/>
        <v/>
      </c>
      <c r="AE531" s="136" t="str">
        <f t="shared" si="290"/>
        <v/>
      </c>
      <c r="AF531" s="136" t="str">
        <f t="shared" si="291"/>
        <v/>
      </c>
      <c r="AG531" s="136" t="str">
        <f t="shared" si="292"/>
        <v/>
      </c>
      <c r="AH531" s="136" t="str">
        <f t="shared" si="293"/>
        <v/>
      </c>
      <c r="AI531" s="136" t="str">
        <f t="shared" si="294"/>
        <v/>
      </c>
      <c r="AJ531" s="136" t="str">
        <f t="shared" si="295"/>
        <v/>
      </c>
      <c r="AK531" s="136" t="str">
        <f t="shared" si="296"/>
        <v/>
      </c>
      <c r="AL531" s="136" t="str">
        <f t="shared" si="297"/>
        <v/>
      </c>
      <c r="AM531" s="136" t="str">
        <f t="shared" si="298"/>
        <v/>
      </c>
      <c r="AN531" s="136" t="str">
        <f t="shared" si="299"/>
        <v/>
      </c>
      <c r="AO531" s="136" t="str">
        <f t="shared" si="300"/>
        <v/>
      </c>
      <c r="AP531" s="136" t="str">
        <f t="shared" si="301"/>
        <v/>
      </c>
      <c r="AQ531" s="136" t="str">
        <f t="shared" si="302"/>
        <v/>
      </c>
      <c r="AR531" s="136" t="str">
        <f t="shared" si="303"/>
        <v/>
      </c>
      <c r="AS531" s="136" t="str">
        <f t="shared" si="304"/>
        <v/>
      </c>
      <c r="AT531" s="136" t="str">
        <f t="shared" si="305"/>
        <v/>
      </c>
      <c r="AU531" s="136" t="str">
        <f t="shared" si="306"/>
        <v/>
      </c>
      <c r="AV531" s="136" t="str">
        <f t="shared" si="307"/>
        <v/>
      </c>
      <c r="AW531" s="136" t="str">
        <f t="shared" si="308"/>
        <v/>
      </c>
      <c r="AX531" s="136" t="str">
        <f t="shared" si="309"/>
        <v/>
      </c>
      <c r="AY531" s="136" t="str">
        <f t="shared" si="310"/>
        <v/>
      </c>
      <c r="AZ531" s="136" t="str">
        <f t="shared" si="311"/>
        <v/>
      </c>
      <c r="BA531" s="136" t="str">
        <f t="shared" si="312"/>
        <v/>
      </c>
      <c r="BB531" s="136" t="str">
        <f t="shared" si="313"/>
        <v/>
      </c>
      <c r="BC531" s="136" t="str">
        <f t="shared" si="314"/>
        <v/>
      </c>
      <c r="BD531" s="136" t="str">
        <f t="shared" si="315"/>
        <v/>
      </c>
      <c r="BE531" s="136" t="str">
        <f t="shared" si="316"/>
        <v/>
      </c>
      <c r="BF531" s="136" t="str">
        <f t="shared" si="317"/>
        <v/>
      </c>
      <c r="BG531" s="136" t="str">
        <f t="shared" si="318"/>
        <v/>
      </c>
      <c r="BH531" s="136" t="str">
        <f t="shared" si="319"/>
        <v/>
      </c>
      <c r="BI531" s="136" t="str">
        <f t="shared" si="320"/>
        <v/>
      </c>
      <c r="BJ531" s="136" t="str">
        <f t="shared" si="321"/>
        <v/>
      </c>
      <c r="BK531" s="136" t="str">
        <f t="shared" si="322"/>
        <v/>
      </c>
      <c r="BL531" s="136" t="str">
        <f t="shared" si="323"/>
        <v/>
      </c>
    </row>
    <row r="532" spans="1:64" s="3" customFormat="1" x14ac:dyDescent="0.35">
      <c r="A532" s="187"/>
      <c r="B532" s="188"/>
      <c r="C532" s="189"/>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2"/>
      <c r="AC532" s="136" t="str">
        <f t="shared" si="288"/>
        <v/>
      </c>
      <c r="AD532" s="136" t="str">
        <f t="shared" si="289"/>
        <v/>
      </c>
      <c r="AE532" s="136" t="str">
        <f t="shared" si="290"/>
        <v/>
      </c>
      <c r="AF532" s="136" t="str">
        <f t="shared" si="291"/>
        <v/>
      </c>
      <c r="AG532" s="136" t="str">
        <f t="shared" si="292"/>
        <v/>
      </c>
      <c r="AH532" s="136" t="str">
        <f t="shared" si="293"/>
        <v/>
      </c>
      <c r="AI532" s="136" t="str">
        <f t="shared" si="294"/>
        <v/>
      </c>
      <c r="AJ532" s="136" t="str">
        <f t="shared" si="295"/>
        <v/>
      </c>
      <c r="AK532" s="136" t="str">
        <f t="shared" si="296"/>
        <v/>
      </c>
      <c r="AL532" s="136" t="str">
        <f t="shared" si="297"/>
        <v/>
      </c>
      <c r="AM532" s="136" t="str">
        <f t="shared" si="298"/>
        <v/>
      </c>
      <c r="AN532" s="136" t="str">
        <f t="shared" si="299"/>
        <v/>
      </c>
      <c r="AO532" s="136" t="str">
        <f t="shared" si="300"/>
        <v/>
      </c>
      <c r="AP532" s="136" t="str">
        <f t="shared" si="301"/>
        <v/>
      </c>
      <c r="AQ532" s="136" t="str">
        <f t="shared" si="302"/>
        <v/>
      </c>
      <c r="AR532" s="136" t="str">
        <f t="shared" si="303"/>
        <v/>
      </c>
      <c r="AS532" s="136" t="str">
        <f t="shared" si="304"/>
        <v/>
      </c>
      <c r="AT532" s="136" t="str">
        <f t="shared" si="305"/>
        <v/>
      </c>
      <c r="AU532" s="136" t="str">
        <f t="shared" si="306"/>
        <v/>
      </c>
      <c r="AV532" s="136" t="str">
        <f t="shared" si="307"/>
        <v/>
      </c>
      <c r="AW532" s="136" t="str">
        <f t="shared" si="308"/>
        <v/>
      </c>
      <c r="AX532" s="136" t="str">
        <f t="shared" si="309"/>
        <v/>
      </c>
      <c r="AY532" s="136" t="str">
        <f t="shared" si="310"/>
        <v/>
      </c>
      <c r="AZ532" s="136" t="str">
        <f t="shared" si="311"/>
        <v/>
      </c>
      <c r="BA532" s="136" t="str">
        <f t="shared" si="312"/>
        <v/>
      </c>
      <c r="BB532" s="136" t="str">
        <f t="shared" si="313"/>
        <v/>
      </c>
      <c r="BC532" s="136" t="str">
        <f t="shared" si="314"/>
        <v/>
      </c>
      <c r="BD532" s="136" t="str">
        <f t="shared" si="315"/>
        <v/>
      </c>
      <c r="BE532" s="136" t="str">
        <f t="shared" si="316"/>
        <v/>
      </c>
      <c r="BF532" s="136" t="str">
        <f t="shared" si="317"/>
        <v/>
      </c>
      <c r="BG532" s="136" t="str">
        <f t="shared" si="318"/>
        <v/>
      </c>
      <c r="BH532" s="136" t="str">
        <f t="shared" si="319"/>
        <v/>
      </c>
      <c r="BI532" s="136" t="str">
        <f t="shared" si="320"/>
        <v/>
      </c>
      <c r="BJ532" s="136" t="str">
        <f t="shared" si="321"/>
        <v/>
      </c>
      <c r="BK532" s="136" t="str">
        <f t="shared" si="322"/>
        <v/>
      </c>
      <c r="BL532" s="136" t="str">
        <f t="shared" si="323"/>
        <v/>
      </c>
    </row>
    <row r="533" spans="1:64" s="3" customFormat="1" x14ac:dyDescent="0.35">
      <c r="A533" s="187"/>
      <c r="B533" s="188"/>
      <c r="C533" s="189"/>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2"/>
      <c r="AC533" s="136" t="str">
        <f t="shared" si="288"/>
        <v/>
      </c>
      <c r="AD533" s="136" t="str">
        <f t="shared" si="289"/>
        <v/>
      </c>
      <c r="AE533" s="136" t="str">
        <f t="shared" si="290"/>
        <v/>
      </c>
      <c r="AF533" s="136" t="str">
        <f t="shared" si="291"/>
        <v/>
      </c>
      <c r="AG533" s="136" t="str">
        <f t="shared" si="292"/>
        <v/>
      </c>
      <c r="AH533" s="136" t="str">
        <f t="shared" si="293"/>
        <v/>
      </c>
      <c r="AI533" s="136" t="str">
        <f t="shared" si="294"/>
        <v/>
      </c>
      <c r="AJ533" s="136" t="str">
        <f t="shared" si="295"/>
        <v/>
      </c>
      <c r="AK533" s="136" t="str">
        <f t="shared" si="296"/>
        <v/>
      </c>
      <c r="AL533" s="136" t="str">
        <f t="shared" si="297"/>
        <v/>
      </c>
      <c r="AM533" s="136" t="str">
        <f t="shared" si="298"/>
        <v/>
      </c>
      <c r="AN533" s="136" t="str">
        <f t="shared" si="299"/>
        <v/>
      </c>
      <c r="AO533" s="136" t="str">
        <f t="shared" si="300"/>
        <v/>
      </c>
      <c r="AP533" s="136" t="str">
        <f t="shared" si="301"/>
        <v/>
      </c>
      <c r="AQ533" s="136" t="str">
        <f t="shared" si="302"/>
        <v/>
      </c>
      <c r="AR533" s="136" t="str">
        <f t="shared" si="303"/>
        <v/>
      </c>
      <c r="AS533" s="136" t="str">
        <f t="shared" si="304"/>
        <v/>
      </c>
      <c r="AT533" s="136" t="str">
        <f t="shared" si="305"/>
        <v/>
      </c>
      <c r="AU533" s="136" t="str">
        <f t="shared" si="306"/>
        <v/>
      </c>
      <c r="AV533" s="136" t="str">
        <f t="shared" si="307"/>
        <v/>
      </c>
      <c r="AW533" s="136" t="str">
        <f t="shared" si="308"/>
        <v/>
      </c>
      <c r="AX533" s="136" t="str">
        <f t="shared" si="309"/>
        <v/>
      </c>
      <c r="AY533" s="136" t="str">
        <f t="shared" si="310"/>
        <v/>
      </c>
      <c r="AZ533" s="136" t="str">
        <f t="shared" si="311"/>
        <v/>
      </c>
      <c r="BA533" s="136" t="str">
        <f t="shared" si="312"/>
        <v/>
      </c>
      <c r="BB533" s="136" t="str">
        <f t="shared" si="313"/>
        <v/>
      </c>
      <c r="BC533" s="136" t="str">
        <f t="shared" si="314"/>
        <v/>
      </c>
      <c r="BD533" s="136" t="str">
        <f t="shared" si="315"/>
        <v/>
      </c>
      <c r="BE533" s="136" t="str">
        <f t="shared" si="316"/>
        <v/>
      </c>
      <c r="BF533" s="136" t="str">
        <f t="shared" si="317"/>
        <v/>
      </c>
      <c r="BG533" s="136" t="str">
        <f t="shared" si="318"/>
        <v/>
      </c>
      <c r="BH533" s="136" t="str">
        <f t="shared" si="319"/>
        <v/>
      </c>
      <c r="BI533" s="136" t="str">
        <f t="shared" si="320"/>
        <v/>
      </c>
      <c r="BJ533" s="136" t="str">
        <f t="shared" si="321"/>
        <v/>
      </c>
      <c r="BK533" s="136" t="str">
        <f t="shared" si="322"/>
        <v/>
      </c>
      <c r="BL533" s="136" t="str">
        <f t="shared" si="323"/>
        <v/>
      </c>
    </row>
    <row r="534" spans="1:64" s="3" customFormat="1" x14ac:dyDescent="0.35">
      <c r="A534" s="187"/>
      <c r="B534" s="188"/>
      <c r="C534" s="189"/>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2"/>
      <c r="AC534" s="136" t="str">
        <f t="shared" si="288"/>
        <v/>
      </c>
      <c r="AD534" s="136" t="str">
        <f t="shared" si="289"/>
        <v/>
      </c>
      <c r="AE534" s="136" t="str">
        <f t="shared" si="290"/>
        <v/>
      </c>
      <c r="AF534" s="136" t="str">
        <f t="shared" si="291"/>
        <v/>
      </c>
      <c r="AG534" s="136" t="str">
        <f t="shared" si="292"/>
        <v/>
      </c>
      <c r="AH534" s="136" t="str">
        <f t="shared" si="293"/>
        <v/>
      </c>
      <c r="AI534" s="136" t="str">
        <f t="shared" si="294"/>
        <v/>
      </c>
      <c r="AJ534" s="136" t="str">
        <f t="shared" si="295"/>
        <v/>
      </c>
      <c r="AK534" s="136" t="str">
        <f t="shared" si="296"/>
        <v/>
      </c>
      <c r="AL534" s="136" t="str">
        <f t="shared" si="297"/>
        <v/>
      </c>
      <c r="AM534" s="136" t="str">
        <f t="shared" si="298"/>
        <v/>
      </c>
      <c r="AN534" s="136" t="str">
        <f t="shared" si="299"/>
        <v/>
      </c>
      <c r="AO534" s="136" t="str">
        <f t="shared" si="300"/>
        <v/>
      </c>
      <c r="AP534" s="136" t="str">
        <f t="shared" si="301"/>
        <v/>
      </c>
      <c r="AQ534" s="136" t="str">
        <f t="shared" si="302"/>
        <v/>
      </c>
      <c r="AR534" s="136" t="str">
        <f t="shared" si="303"/>
        <v/>
      </c>
      <c r="AS534" s="136" t="str">
        <f t="shared" si="304"/>
        <v/>
      </c>
      <c r="AT534" s="136" t="str">
        <f t="shared" si="305"/>
        <v/>
      </c>
      <c r="AU534" s="136" t="str">
        <f t="shared" si="306"/>
        <v/>
      </c>
      <c r="AV534" s="136" t="str">
        <f t="shared" si="307"/>
        <v/>
      </c>
      <c r="AW534" s="136" t="str">
        <f t="shared" si="308"/>
        <v/>
      </c>
      <c r="AX534" s="136" t="str">
        <f t="shared" si="309"/>
        <v/>
      </c>
      <c r="AY534" s="136" t="str">
        <f t="shared" si="310"/>
        <v/>
      </c>
      <c r="AZ534" s="136" t="str">
        <f t="shared" si="311"/>
        <v/>
      </c>
      <c r="BA534" s="136" t="str">
        <f t="shared" si="312"/>
        <v/>
      </c>
      <c r="BB534" s="136" t="str">
        <f t="shared" si="313"/>
        <v/>
      </c>
      <c r="BC534" s="136" t="str">
        <f t="shared" si="314"/>
        <v/>
      </c>
      <c r="BD534" s="136" t="str">
        <f t="shared" si="315"/>
        <v/>
      </c>
      <c r="BE534" s="136" t="str">
        <f t="shared" si="316"/>
        <v/>
      </c>
      <c r="BF534" s="136" t="str">
        <f t="shared" si="317"/>
        <v/>
      </c>
      <c r="BG534" s="136" t="str">
        <f t="shared" si="318"/>
        <v/>
      </c>
      <c r="BH534" s="136" t="str">
        <f t="shared" si="319"/>
        <v/>
      </c>
      <c r="BI534" s="136" t="str">
        <f t="shared" si="320"/>
        <v/>
      </c>
      <c r="BJ534" s="136" t="str">
        <f t="shared" si="321"/>
        <v/>
      </c>
      <c r="BK534" s="136" t="str">
        <f t="shared" si="322"/>
        <v/>
      </c>
      <c r="BL534" s="136" t="str">
        <f t="shared" si="323"/>
        <v/>
      </c>
    </row>
    <row r="535" spans="1:64" s="3" customFormat="1" x14ac:dyDescent="0.35">
      <c r="A535" s="187"/>
      <c r="B535" s="188"/>
      <c r="C535" s="189"/>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2"/>
      <c r="AC535" s="136" t="str">
        <f t="shared" si="288"/>
        <v/>
      </c>
      <c r="AD535" s="136" t="str">
        <f t="shared" si="289"/>
        <v/>
      </c>
      <c r="AE535" s="136" t="str">
        <f t="shared" si="290"/>
        <v/>
      </c>
      <c r="AF535" s="136" t="str">
        <f t="shared" si="291"/>
        <v/>
      </c>
      <c r="AG535" s="136" t="str">
        <f t="shared" si="292"/>
        <v/>
      </c>
      <c r="AH535" s="136" t="str">
        <f t="shared" si="293"/>
        <v/>
      </c>
      <c r="AI535" s="136" t="str">
        <f t="shared" si="294"/>
        <v/>
      </c>
      <c r="AJ535" s="136" t="str">
        <f t="shared" si="295"/>
        <v/>
      </c>
      <c r="AK535" s="136" t="str">
        <f t="shared" si="296"/>
        <v/>
      </c>
      <c r="AL535" s="136" t="str">
        <f t="shared" si="297"/>
        <v/>
      </c>
      <c r="AM535" s="136" t="str">
        <f t="shared" si="298"/>
        <v/>
      </c>
      <c r="AN535" s="136" t="str">
        <f t="shared" si="299"/>
        <v/>
      </c>
      <c r="AO535" s="136" t="str">
        <f t="shared" si="300"/>
        <v/>
      </c>
      <c r="AP535" s="136" t="str">
        <f t="shared" si="301"/>
        <v/>
      </c>
      <c r="AQ535" s="136" t="str">
        <f t="shared" si="302"/>
        <v/>
      </c>
      <c r="AR535" s="136" t="str">
        <f t="shared" si="303"/>
        <v/>
      </c>
      <c r="AS535" s="136" t="str">
        <f t="shared" si="304"/>
        <v/>
      </c>
      <c r="AT535" s="136" t="str">
        <f t="shared" si="305"/>
        <v/>
      </c>
      <c r="AU535" s="136" t="str">
        <f t="shared" si="306"/>
        <v/>
      </c>
      <c r="AV535" s="136" t="str">
        <f t="shared" si="307"/>
        <v/>
      </c>
      <c r="AW535" s="136" t="str">
        <f t="shared" si="308"/>
        <v/>
      </c>
      <c r="AX535" s="136" t="str">
        <f t="shared" si="309"/>
        <v/>
      </c>
      <c r="AY535" s="136" t="str">
        <f t="shared" si="310"/>
        <v/>
      </c>
      <c r="AZ535" s="136" t="str">
        <f t="shared" si="311"/>
        <v/>
      </c>
      <c r="BA535" s="136" t="str">
        <f t="shared" si="312"/>
        <v/>
      </c>
      <c r="BB535" s="136" t="str">
        <f t="shared" si="313"/>
        <v/>
      </c>
      <c r="BC535" s="136" t="str">
        <f t="shared" si="314"/>
        <v/>
      </c>
      <c r="BD535" s="136" t="str">
        <f t="shared" si="315"/>
        <v/>
      </c>
      <c r="BE535" s="136" t="str">
        <f t="shared" si="316"/>
        <v/>
      </c>
      <c r="BF535" s="136" t="str">
        <f t="shared" si="317"/>
        <v/>
      </c>
      <c r="BG535" s="136" t="str">
        <f t="shared" si="318"/>
        <v/>
      </c>
      <c r="BH535" s="136" t="str">
        <f t="shared" si="319"/>
        <v/>
      </c>
      <c r="BI535" s="136" t="str">
        <f t="shared" si="320"/>
        <v/>
      </c>
      <c r="BJ535" s="136" t="str">
        <f t="shared" si="321"/>
        <v/>
      </c>
      <c r="BK535" s="136" t="str">
        <f t="shared" si="322"/>
        <v/>
      </c>
      <c r="BL535" s="136" t="str">
        <f t="shared" si="323"/>
        <v/>
      </c>
    </row>
    <row r="536" spans="1:64" s="3" customFormat="1" x14ac:dyDescent="0.35">
      <c r="A536" s="187"/>
      <c r="B536" s="188"/>
      <c r="C536" s="189"/>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2"/>
      <c r="AC536" s="136" t="str">
        <f t="shared" ref="AC536:AC599" si="324">IF(OR(RespApodoEncuesta="",RespIDCuestionario="",H536=""),"",
INDEX(TMatrizPuntajes,MATCH(H536,TRespuestas,0),MATCH(H$1,TPreguntas,0)))</f>
        <v/>
      </c>
      <c r="AD536" s="136" t="str">
        <f t="shared" ref="AD536:AD599" si="325">IF(OR(RespApodoEncuesta="",RespIDCuestionario="",I536=""),"",
INDEX(TMatrizPuntajes,MATCH(I536,TRespuestas,0),MATCH(I$1,TPreguntas,0)))</f>
        <v/>
      </c>
      <c r="AE536" s="136" t="str">
        <f t="shared" ref="AE536:AE599" si="326">IF(OR(RespApodoEncuesta="",RespIDCuestionario="",J536=""),"",
INDEX(TMatrizPuntajes,MATCH(J536,TRespuestas,0),MATCH(J$1,TPreguntas,0)))</f>
        <v/>
      </c>
      <c r="AF536" s="136" t="str">
        <f t="shared" ref="AF536:AF599" si="327">IF(OR(RespApodoEncuesta="",RespIDCuestionario="",K536=""),"",
INDEX(TMatrizPuntajes,MATCH(K536,TRespuestas,0),MATCH(K$1,TPreguntas,0)))</f>
        <v/>
      </c>
      <c r="AG536" s="136" t="str">
        <f t="shared" ref="AG536:AG599" si="328">IF(OR(RespApodoEncuesta="",RespIDCuestionario="",L536=""),"",
INDEX(TMatrizPuntajes,MATCH(L536,TRespuestas,0),MATCH(L$1,TPreguntas,0)))</f>
        <v/>
      </c>
      <c r="AH536" s="136" t="str">
        <f t="shared" ref="AH536:AH599" si="329">IF(OR(RespApodoEncuesta="",RespIDCuestionario="",M536=""),"",
INDEX(TMatrizPuntajes,MATCH(M536,TRespuestas,0),MATCH(M$1,TPreguntas,0)))</f>
        <v/>
      </c>
      <c r="AI536" s="136" t="str">
        <f t="shared" ref="AI536:AI599" si="330">IF(OR(RespApodoEncuesta="",RespIDCuestionario="",N536=""),"",
INDEX(TMatrizPuntajes,MATCH(N536,TRespuestas,0),MATCH(N$1,TPreguntas,0)))</f>
        <v/>
      </c>
      <c r="AJ536" s="136" t="str">
        <f t="shared" ref="AJ536:AJ599" si="331">IF(OR(RespApodoEncuesta="",RespIDCuestionario="",O536=""),"",
INDEX(TMatrizPuntajes,MATCH(O536,TRespuestas,0),MATCH(O$1,TPreguntas,0)))</f>
        <v/>
      </c>
      <c r="AK536" s="136" t="str">
        <f t="shared" ref="AK536:AK599" si="332">IF(OR(RespApodoEncuesta="",RespIDCuestionario="",P536=""),"",
INDEX(TMatrizPuntajes,MATCH(P536,TRespuestas,0),MATCH(P$1,TPreguntas,0)))</f>
        <v/>
      </c>
      <c r="AL536" s="136" t="str">
        <f t="shared" ref="AL536:AL599" si="333">IF(OR(RespApodoEncuesta="",RespIDCuestionario="",Q536=""),"",
INDEX(TMatrizPuntajes,MATCH(Q536,TRespuestas,0),MATCH(Q$1,TPreguntas,0)))</f>
        <v/>
      </c>
      <c r="AM536" s="136" t="str">
        <f t="shared" ref="AM536:AM599" si="334">IF(OR(RespApodoEncuesta="",RespIDCuestionario="",R536=""),"",
INDEX(TMatrizPuntajes,MATCH(R536,TRespuestas,0),MATCH(R$1,TPreguntas,0)))</f>
        <v/>
      </c>
      <c r="AN536" s="136" t="str">
        <f t="shared" ref="AN536:AN599" si="335">IF(OR(RespApodoEncuesta="",RespIDCuestionario="",S536=""),"",
INDEX(TMatrizPuntajes,MATCH(S536,TRespuestas,0),MATCH(S$1,TPreguntas,0)))</f>
        <v/>
      </c>
      <c r="AO536" s="136" t="str">
        <f t="shared" ref="AO536:AO599" si="336">IF(OR(RespApodoEncuesta="",RespIDCuestionario="",T536=""),"",
INDEX(TMatrizPuntajes,MATCH(T536,TRespuestas,0),MATCH(T$1,TPreguntas,0)))</f>
        <v/>
      </c>
      <c r="AP536" s="136" t="str">
        <f t="shared" ref="AP536:AP599" si="337">IF(OR(RespApodoEncuesta="",RespIDCuestionario="",U536=""),"",
INDEX(TMatrizPuntajes,MATCH(U536,TRespuestas,0),MATCH(U$1,TPreguntas,0)))</f>
        <v/>
      </c>
      <c r="AQ536" s="136" t="str">
        <f t="shared" ref="AQ536:AQ599" si="338">IF(OR(RespApodoEncuesta="",RespIDCuestionario="",V536=""),"",
INDEX(TMatrizPuntajes,MATCH(V536,TRespuestas,0),MATCH(V$1,TPreguntas,0)))</f>
        <v/>
      </c>
      <c r="AR536" s="136" t="str">
        <f t="shared" ref="AR536:AR599" si="339">IF(OR(RespApodoEncuesta="",RespIDCuestionario="",W536=""),"",
INDEX(TMatrizPuntajes,MATCH(W536,TRespuestas,0),MATCH(W$1,TPreguntas,0)))</f>
        <v/>
      </c>
      <c r="AS536" s="136" t="str">
        <f t="shared" ref="AS536:AS599" si="340">IF(OR(RespApodoEncuesta="",RespIDCuestionario="",X536=""),"",
INDEX(TMatrizPuntajes,MATCH(X536,TRespuestas,0),MATCH(X$1,TPreguntas,0)))</f>
        <v/>
      </c>
      <c r="AT536" s="136" t="str">
        <f t="shared" ref="AT536:AT599" si="341">IF(OR(RespApodoEncuesta="",RespIDCuestionario="",Y536=""),"",
INDEX(TMatrizPuntajes,MATCH(Y536,TRespuestas,0),MATCH(Y$1,TPreguntas,0)))</f>
        <v/>
      </c>
      <c r="AU536" s="136" t="str">
        <f t="shared" ref="AU536:AU599" si="342">IF(OR(RespApodoEncuesta="",RespIDCuestionario="",Z536=""),"",
INDEX(TMatrizPuntajes,MATCH(Z536,TRespuestas,0),MATCH(Z$1,TPreguntas,0)))</f>
        <v/>
      </c>
      <c r="AV536" s="136" t="str">
        <f t="shared" ref="AV536:AV599" si="343">IF(OR(RespApodoEncuesta="",RespIDCuestionario="",AA536=""),"",
INDEX(TMatrizPuntajes,MATCH(AA536,TRespuestas,0),MATCH(AA$1,TPreguntas,0)))</f>
        <v/>
      </c>
      <c r="AW536" s="136" t="str">
        <f t="shared" ref="AW536:AW599" si="344">IF(AND(COUNTBLANK($AC536:$AG536)=0,MIN(AC536:AG536)&gt;=0,MAX(AC536:AG536)&lt;=4),"OK","")</f>
        <v/>
      </c>
      <c r="AX536" s="136" t="str">
        <f t="shared" ref="AX536:AX599" si="345">IF(AND(COUNTBLANK($AH536:$AL536)=0,MIN(AH536:AL536)&gt;=0,MAX(AH536:AL536)&lt;=4),"OK","")</f>
        <v/>
      </c>
      <c r="AY536" s="136" t="str">
        <f t="shared" ref="AY536:AY599" si="346">IF(AND(COUNTBLANK($AM536:$AQ536)=0,MIN(AM536:AQ536)&gt;=0,MAX(AM536:AQ536)&lt;=4),"OK","")</f>
        <v/>
      </c>
      <c r="AZ536" s="136" t="str">
        <f t="shared" ref="AZ536:AZ599" si="347">IF(AND(COUNTBLANK($AR536:$AT536)=0,MIN(AR536:AT536)&gt;=0,MAX(AR536:AT536)&lt;=4),"OK","")</f>
        <v/>
      </c>
      <c r="BA536" s="136" t="str">
        <f t="shared" ref="BA536:BA599" si="348">IF(AND(COUNTBLANK($AU536:$AV536)=0,MIN(AU536:AV536)&gt;=0,MAX(AU536:AV536)&lt;=4),"OK","")</f>
        <v/>
      </c>
      <c r="BB536" s="136" t="str">
        <f t="shared" ref="BB536:BB599" si="349">IF(OR(COUNTIF(AW536:BA536,"OK")=4,COUNTIF(AW536:BA536,"OK")=5),"OK","")</f>
        <v/>
      </c>
      <c r="BC536" s="136" t="str">
        <f t="shared" si="314"/>
        <v/>
      </c>
      <c r="BD536" s="136" t="str">
        <f t="shared" si="315"/>
        <v/>
      </c>
      <c r="BE536" s="136" t="str">
        <f t="shared" si="316"/>
        <v/>
      </c>
      <c r="BF536" s="136" t="str">
        <f t="shared" si="317"/>
        <v/>
      </c>
      <c r="BG536" s="136" t="str">
        <f t="shared" si="318"/>
        <v/>
      </c>
      <c r="BH536" s="136" t="str">
        <f t="shared" si="319"/>
        <v/>
      </c>
      <c r="BI536" s="136" t="str">
        <f t="shared" si="320"/>
        <v/>
      </c>
      <c r="BJ536" s="136" t="str">
        <f t="shared" si="321"/>
        <v/>
      </c>
      <c r="BK536" s="136" t="str">
        <f t="shared" si="322"/>
        <v/>
      </c>
      <c r="BL536" s="136" t="str">
        <f t="shared" si="323"/>
        <v/>
      </c>
    </row>
    <row r="537" spans="1:64" s="3" customFormat="1" x14ac:dyDescent="0.35">
      <c r="A537" s="187"/>
      <c r="B537" s="188"/>
      <c r="C537" s="189"/>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2"/>
      <c r="AC537" s="136" t="str">
        <f t="shared" si="324"/>
        <v/>
      </c>
      <c r="AD537" s="136" t="str">
        <f t="shared" si="325"/>
        <v/>
      </c>
      <c r="AE537" s="136" t="str">
        <f t="shared" si="326"/>
        <v/>
      </c>
      <c r="AF537" s="136" t="str">
        <f t="shared" si="327"/>
        <v/>
      </c>
      <c r="AG537" s="136" t="str">
        <f t="shared" si="328"/>
        <v/>
      </c>
      <c r="AH537" s="136" t="str">
        <f t="shared" si="329"/>
        <v/>
      </c>
      <c r="AI537" s="136" t="str">
        <f t="shared" si="330"/>
        <v/>
      </c>
      <c r="AJ537" s="136" t="str">
        <f t="shared" si="331"/>
        <v/>
      </c>
      <c r="AK537" s="136" t="str">
        <f t="shared" si="332"/>
        <v/>
      </c>
      <c r="AL537" s="136" t="str">
        <f t="shared" si="333"/>
        <v/>
      </c>
      <c r="AM537" s="136" t="str">
        <f t="shared" si="334"/>
        <v/>
      </c>
      <c r="AN537" s="136" t="str">
        <f t="shared" si="335"/>
        <v/>
      </c>
      <c r="AO537" s="136" t="str">
        <f t="shared" si="336"/>
        <v/>
      </c>
      <c r="AP537" s="136" t="str">
        <f t="shared" si="337"/>
        <v/>
      </c>
      <c r="AQ537" s="136" t="str">
        <f t="shared" si="338"/>
        <v/>
      </c>
      <c r="AR537" s="136" t="str">
        <f t="shared" si="339"/>
        <v/>
      </c>
      <c r="AS537" s="136" t="str">
        <f t="shared" si="340"/>
        <v/>
      </c>
      <c r="AT537" s="136" t="str">
        <f t="shared" si="341"/>
        <v/>
      </c>
      <c r="AU537" s="136" t="str">
        <f t="shared" si="342"/>
        <v/>
      </c>
      <c r="AV537" s="136" t="str">
        <f t="shared" si="343"/>
        <v/>
      </c>
      <c r="AW537" s="136" t="str">
        <f t="shared" si="344"/>
        <v/>
      </c>
      <c r="AX537" s="136" t="str">
        <f t="shared" si="345"/>
        <v/>
      </c>
      <c r="AY537" s="136" t="str">
        <f t="shared" si="346"/>
        <v/>
      </c>
      <c r="AZ537" s="136" t="str">
        <f t="shared" si="347"/>
        <v/>
      </c>
      <c r="BA537" s="136" t="str">
        <f t="shared" si="348"/>
        <v/>
      </c>
      <c r="BB537" s="136" t="str">
        <f t="shared" si="349"/>
        <v/>
      </c>
      <c r="BC537" s="136" t="str">
        <f t="shared" si="314"/>
        <v/>
      </c>
      <c r="BD537" s="136" t="str">
        <f t="shared" si="315"/>
        <v/>
      </c>
      <c r="BE537" s="136" t="str">
        <f t="shared" si="316"/>
        <v/>
      </c>
      <c r="BF537" s="136" t="str">
        <f t="shared" si="317"/>
        <v/>
      </c>
      <c r="BG537" s="136" t="str">
        <f t="shared" si="318"/>
        <v/>
      </c>
      <c r="BH537" s="136" t="str">
        <f t="shared" si="319"/>
        <v/>
      </c>
      <c r="BI537" s="136" t="str">
        <f t="shared" si="320"/>
        <v/>
      </c>
      <c r="BJ537" s="136" t="str">
        <f t="shared" si="321"/>
        <v/>
      </c>
      <c r="BK537" s="136" t="str">
        <f t="shared" si="322"/>
        <v/>
      </c>
      <c r="BL537" s="136" t="str">
        <f t="shared" si="323"/>
        <v/>
      </c>
    </row>
    <row r="538" spans="1:64" s="3" customFormat="1" x14ac:dyDescent="0.35">
      <c r="A538" s="187"/>
      <c r="B538" s="188"/>
      <c r="C538" s="189"/>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2"/>
      <c r="AC538" s="136" t="str">
        <f t="shared" si="324"/>
        <v/>
      </c>
      <c r="AD538" s="136" t="str">
        <f t="shared" si="325"/>
        <v/>
      </c>
      <c r="AE538" s="136" t="str">
        <f t="shared" si="326"/>
        <v/>
      </c>
      <c r="AF538" s="136" t="str">
        <f t="shared" si="327"/>
        <v/>
      </c>
      <c r="AG538" s="136" t="str">
        <f t="shared" si="328"/>
        <v/>
      </c>
      <c r="AH538" s="136" t="str">
        <f t="shared" si="329"/>
        <v/>
      </c>
      <c r="AI538" s="136" t="str">
        <f t="shared" si="330"/>
        <v/>
      </c>
      <c r="AJ538" s="136" t="str">
        <f t="shared" si="331"/>
        <v/>
      </c>
      <c r="AK538" s="136" t="str">
        <f t="shared" si="332"/>
        <v/>
      </c>
      <c r="AL538" s="136" t="str">
        <f t="shared" si="333"/>
        <v/>
      </c>
      <c r="AM538" s="136" t="str">
        <f t="shared" si="334"/>
        <v/>
      </c>
      <c r="AN538" s="136" t="str">
        <f t="shared" si="335"/>
        <v/>
      </c>
      <c r="AO538" s="136" t="str">
        <f t="shared" si="336"/>
        <v/>
      </c>
      <c r="AP538" s="136" t="str">
        <f t="shared" si="337"/>
        <v/>
      </c>
      <c r="AQ538" s="136" t="str">
        <f t="shared" si="338"/>
        <v/>
      </c>
      <c r="AR538" s="136" t="str">
        <f t="shared" si="339"/>
        <v/>
      </c>
      <c r="AS538" s="136" t="str">
        <f t="shared" si="340"/>
        <v/>
      </c>
      <c r="AT538" s="136" t="str">
        <f t="shared" si="341"/>
        <v/>
      </c>
      <c r="AU538" s="136" t="str">
        <f t="shared" si="342"/>
        <v/>
      </c>
      <c r="AV538" s="136" t="str">
        <f t="shared" si="343"/>
        <v/>
      </c>
      <c r="AW538" s="136" t="str">
        <f t="shared" si="344"/>
        <v/>
      </c>
      <c r="AX538" s="136" t="str">
        <f t="shared" si="345"/>
        <v/>
      </c>
      <c r="AY538" s="136" t="str">
        <f t="shared" si="346"/>
        <v/>
      </c>
      <c r="AZ538" s="136" t="str">
        <f t="shared" si="347"/>
        <v/>
      </c>
      <c r="BA538" s="136" t="str">
        <f t="shared" si="348"/>
        <v/>
      </c>
      <c r="BB538" s="136" t="str">
        <f t="shared" si="349"/>
        <v/>
      </c>
      <c r="BC538" s="136" t="str">
        <f t="shared" si="314"/>
        <v/>
      </c>
      <c r="BD538" s="136" t="str">
        <f t="shared" si="315"/>
        <v/>
      </c>
      <c r="BE538" s="136" t="str">
        <f t="shared" si="316"/>
        <v/>
      </c>
      <c r="BF538" s="136" t="str">
        <f t="shared" si="317"/>
        <v/>
      </c>
      <c r="BG538" s="136" t="str">
        <f t="shared" si="318"/>
        <v/>
      </c>
      <c r="BH538" s="136" t="str">
        <f t="shared" si="319"/>
        <v/>
      </c>
      <c r="BI538" s="136" t="str">
        <f t="shared" si="320"/>
        <v/>
      </c>
      <c r="BJ538" s="136" t="str">
        <f t="shared" si="321"/>
        <v/>
      </c>
      <c r="BK538" s="136" t="str">
        <f t="shared" si="322"/>
        <v/>
      </c>
      <c r="BL538" s="136" t="str">
        <f t="shared" si="323"/>
        <v/>
      </c>
    </row>
    <row r="539" spans="1:64" s="3" customFormat="1" x14ac:dyDescent="0.35">
      <c r="A539" s="187"/>
      <c r="B539" s="188"/>
      <c r="C539" s="189"/>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2"/>
      <c r="AC539" s="136" t="str">
        <f t="shared" si="324"/>
        <v/>
      </c>
      <c r="AD539" s="136" t="str">
        <f t="shared" si="325"/>
        <v/>
      </c>
      <c r="AE539" s="136" t="str">
        <f t="shared" si="326"/>
        <v/>
      </c>
      <c r="AF539" s="136" t="str">
        <f t="shared" si="327"/>
        <v/>
      </c>
      <c r="AG539" s="136" t="str">
        <f t="shared" si="328"/>
        <v/>
      </c>
      <c r="AH539" s="136" t="str">
        <f t="shared" si="329"/>
        <v/>
      </c>
      <c r="AI539" s="136" t="str">
        <f t="shared" si="330"/>
        <v/>
      </c>
      <c r="AJ539" s="136" t="str">
        <f t="shared" si="331"/>
        <v/>
      </c>
      <c r="AK539" s="136" t="str">
        <f t="shared" si="332"/>
        <v/>
      </c>
      <c r="AL539" s="136" t="str">
        <f t="shared" si="333"/>
        <v/>
      </c>
      <c r="AM539" s="136" t="str">
        <f t="shared" si="334"/>
        <v/>
      </c>
      <c r="AN539" s="136" t="str">
        <f t="shared" si="335"/>
        <v/>
      </c>
      <c r="AO539" s="136" t="str">
        <f t="shared" si="336"/>
        <v/>
      </c>
      <c r="AP539" s="136" t="str">
        <f t="shared" si="337"/>
        <v/>
      </c>
      <c r="AQ539" s="136" t="str">
        <f t="shared" si="338"/>
        <v/>
      </c>
      <c r="AR539" s="136" t="str">
        <f t="shared" si="339"/>
        <v/>
      </c>
      <c r="AS539" s="136" t="str">
        <f t="shared" si="340"/>
        <v/>
      </c>
      <c r="AT539" s="136" t="str">
        <f t="shared" si="341"/>
        <v/>
      </c>
      <c r="AU539" s="136" t="str">
        <f t="shared" si="342"/>
        <v/>
      </c>
      <c r="AV539" s="136" t="str">
        <f t="shared" si="343"/>
        <v/>
      </c>
      <c r="AW539" s="136" t="str">
        <f t="shared" si="344"/>
        <v/>
      </c>
      <c r="AX539" s="136" t="str">
        <f t="shared" si="345"/>
        <v/>
      </c>
      <c r="AY539" s="136" t="str">
        <f t="shared" si="346"/>
        <v/>
      </c>
      <c r="AZ539" s="136" t="str">
        <f t="shared" si="347"/>
        <v/>
      </c>
      <c r="BA539" s="136" t="str">
        <f t="shared" si="348"/>
        <v/>
      </c>
      <c r="BB539" s="136" t="str">
        <f t="shared" si="349"/>
        <v/>
      </c>
      <c r="BC539" s="136" t="str">
        <f t="shared" si="314"/>
        <v/>
      </c>
      <c r="BD539" s="136" t="str">
        <f t="shared" si="315"/>
        <v/>
      </c>
      <c r="BE539" s="136" t="str">
        <f t="shared" si="316"/>
        <v/>
      </c>
      <c r="BF539" s="136" t="str">
        <f t="shared" si="317"/>
        <v/>
      </c>
      <c r="BG539" s="136" t="str">
        <f t="shared" si="318"/>
        <v/>
      </c>
      <c r="BH539" s="136" t="str">
        <f t="shared" si="319"/>
        <v/>
      </c>
      <c r="BI539" s="136" t="str">
        <f t="shared" si="320"/>
        <v/>
      </c>
      <c r="BJ539" s="136" t="str">
        <f t="shared" si="321"/>
        <v/>
      </c>
      <c r="BK539" s="136" t="str">
        <f t="shared" si="322"/>
        <v/>
      </c>
      <c r="BL539" s="136" t="str">
        <f t="shared" si="323"/>
        <v/>
      </c>
    </row>
    <row r="540" spans="1:64" s="3" customFormat="1" x14ac:dyDescent="0.35">
      <c r="A540" s="187"/>
      <c r="B540" s="188"/>
      <c r="C540" s="189"/>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2"/>
      <c r="AC540" s="136" t="str">
        <f t="shared" si="324"/>
        <v/>
      </c>
      <c r="AD540" s="136" t="str">
        <f t="shared" si="325"/>
        <v/>
      </c>
      <c r="AE540" s="136" t="str">
        <f t="shared" si="326"/>
        <v/>
      </c>
      <c r="AF540" s="136" t="str">
        <f t="shared" si="327"/>
        <v/>
      </c>
      <c r="AG540" s="136" t="str">
        <f t="shared" si="328"/>
        <v/>
      </c>
      <c r="AH540" s="136" t="str">
        <f t="shared" si="329"/>
        <v/>
      </c>
      <c r="AI540" s="136" t="str">
        <f t="shared" si="330"/>
        <v/>
      </c>
      <c r="AJ540" s="136" t="str">
        <f t="shared" si="331"/>
        <v/>
      </c>
      <c r="AK540" s="136" t="str">
        <f t="shared" si="332"/>
        <v/>
      </c>
      <c r="AL540" s="136" t="str">
        <f t="shared" si="333"/>
        <v/>
      </c>
      <c r="AM540" s="136" t="str">
        <f t="shared" si="334"/>
        <v/>
      </c>
      <c r="AN540" s="136" t="str">
        <f t="shared" si="335"/>
        <v/>
      </c>
      <c r="AO540" s="136" t="str">
        <f t="shared" si="336"/>
        <v/>
      </c>
      <c r="AP540" s="136" t="str">
        <f t="shared" si="337"/>
        <v/>
      </c>
      <c r="AQ540" s="136" t="str">
        <f t="shared" si="338"/>
        <v/>
      </c>
      <c r="AR540" s="136" t="str">
        <f t="shared" si="339"/>
        <v/>
      </c>
      <c r="AS540" s="136" t="str">
        <f t="shared" si="340"/>
        <v/>
      </c>
      <c r="AT540" s="136" t="str">
        <f t="shared" si="341"/>
        <v/>
      </c>
      <c r="AU540" s="136" t="str">
        <f t="shared" si="342"/>
        <v/>
      </c>
      <c r="AV540" s="136" t="str">
        <f t="shared" si="343"/>
        <v/>
      </c>
      <c r="AW540" s="136" t="str">
        <f t="shared" si="344"/>
        <v/>
      </c>
      <c r="AX540" s="136" t="str">
        <f t="shared" si="345"/>
        <v/>
      </c>
      <c r="AY540" s="136" t="str">
        <f t="shared" si="346"/>
        <v/>
      </c>
      <c r="AZ540" s="136" t="str">
        <f t="shared" si="347"/>
        <v/>
      </c>
      <c r="BA540" s="136" t="str">
        <f t="shared" si="348"/>
        <v/>
      </c>
      <c r="BB540" s="136" t="str">
        <f t="shared" si="349"/>
        <v/>
      </c>
      <c r="BC540" s="136" t="str">
        <f t="shared" si="314"/>
        <v/>
      </c>
      <c r="BD540" s="136" t="str">
        <f t="shared" si="315"/>
        <v/>
      </c>
      <c r="BE540" s="136" t="str">
        <f t="shared" si="316"/>
        <v/>
      </c>
      <c r="BF540" s="136" t="str">
        <f t="shared" si="317"/>
        <v/>
      </c>
      <c r="BG540" s="136" t="str">
        <f t="shared" si="318"/>
        <v/>
      </c>
      <c r="BH540" s="136" t="str">
        <f t="shared" si="319"/>
        <v/>
      </c>
      <c r="BI540" s="136" t="str">
        <f t="shared" si="320"/>
        <v/>
      </c>
      <c r="BJ540" s="136" t="str">
        <f t="shared" si="321"/>
        <v/>
      </c>
      <c r="BK540" s="136" t="str">
        <f t="shared" si="322"/>
        <v/>
      </c>
      <c r="BL540" s="136" t="str">
        <f t="shared" si="323"/>
        <v/>
      </c>
    </row>
    <row r="541" spans="1:64" s="3" customFormat="1" x14ac:dyDescent="0.35">
      <c r="A541" s="187"/>
      <c r="B541" s="188"/>
      <c r="C541" s="189"/>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2"/>
      <c r="AC541" s="136" t="str">
        <f t="shared" si="324"/>
        <v/>
      </c>
      <c r="AD541" s="136" t="str">
        <f t="shared" si="325"/>
        <v/>
      </c>
      <c r="AE541" s="136" t="str">
        <f t="shared" si="326"/>
        <v/>
      </c>
      <c r="AF541" s="136" t="str">
        <f t="shared" si="327"/>
        <v/>
      </c>
      <c r="AG541" s="136" t="str">
        <f t="shared" si="328"/>
        <v/>
      </c>
      <c r="AH541" s="136" t="str">
        <f t="shared" si="329"/>
        <v/>
      </c>
      <c r="AI541" s="136" t="str">
        <f t="shared" si="330"/>
        <v/>
      </c>
      <c r="AJ541" s="136" t="str">
        <f t="shared" si="331"/>
        <v/>
      </c>
      <c r="AK541" s="136" t="str">
        <f t="shared" si="332"/>
        <v/>
      </c>
      <c r="AL541" s="136" t="str">
        <f t="shared" si="333"/>
        <v/>
      </c>
      <c r="AM541" s="136" t="str">
        <f t="shared" si="334"/>
        <v/>
      </c>
      <c r="AN541" s="136" t="str">
        <f t="shared" si="335"/>
        <v/>
      </c>
      <c r="AO541" s="136" t="str">
        <f t="shared" si="336"/>
        <v/>
      </c>
      <c r="AP541" s="136" t="str">
        <f t="shared" si="337"/>
        <v/>
      </c>
      <c r="AQ541" s="136" t="str">
        <f t="shared" si="338"/>
        <v/>
      </c>
      <c r="AR541" s="136" t="str">
        <f t="shared" si="339"/>
        <v/>
      </c>
      <c r="AS541" s="136" t="str">
        <f t="shared" si="340"/>
        <v/>
      </c>
      <c r="AT541" s="136" t="str">
        <f t="shared" si="341"/>
        <v/>
      </c>
      <c r="AU541" s="136" t="str">
        <f t="shared" si="342"/>
        <v/>
      </c>
      <c r="AV541" s="136" t="str">
        <f t="shared" si="343"/>
        <v/>
      </c>
      <c r="AW541" s="136" t="str">
        <f t="shared" si="344"/>
        <v/>
      </c>
      <c r="AX541" s="136" t="str">
        <f t="shared" si="345"/>
        <v/>
      </c>
      <c r="AY541" s="136" t="str">
        <f t="shared" si="346"/>
        <v/>
      </c>
      <c r="AZ541" s="136" t="str">
        <f t="shared" si="347"/>
        <v/>
      </c>
      <c r="BA541" s="136" t="str">
        <f t="shared" si="348"/>
        <v/>
      </c>
      <c r="BB541" s="136" t="str">
        <f t="shared" si="349"/>
        <v/>
      </c>
      <c r="BC541" s="136" t="str">
        <f t="shared" si="314"/>
        <v/>
      </c>
      <c r="BD541" s="136" t="str">
        <f t="shared" si="315"/>
        <v/>
      </c>
      <c r="BE541" s="136" t="str">
        <f t="shared" si="316"/>
        <v/>
      </c>
      <c r="BF541" s="136" t="str">
        <f t="shared" si="317"/>
        <v/>
      </c>
      <c r="BG541" s="136" t="str">
        <f t="shared" si="318"/>
        <v/>
      </c>
      <c r="BH541" s="136" t="str">
        <f t="shared" si="319"/>
        <v/>
      </c>
      <c r="BI541" s="136" t="str">
        <f t="shared" si="320"/>
        <v/>
      </c>
      <c r="BJ541" s="136" t="str">
        <f t="shared" si="321"/>
        <v/>
      </c>
      <c r="BK541" s="136" t="str">
        <f t="shared" si="322"/>
        <v/>
      </c>
      <c r="BL541" s="136" t="str">
        <f t="shared" si="323"/>
        <v/>
      </c>
    </row>
    <row r="542" spans="1:64" s="3" customFormat="1" x14ac:dyDescent="0.35">
      <c r="A542" s="187"/>
      <c r="B542" s="188"/>
      <c r="C542" s="189"/>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2"/>
      <c r="AC542" s="136" t="str">
        <f t="shared" si="324"/>
        <v/>
      </c>
      <c r="AD542" s="136" t="str">
        <f t="shared" si="325"/>
        <v/>
      </c>
      <c r="AE542" s="136" t="str">
        <f t="shared" si="326"/>
        <v/>
      </c>
      <c r="AF542" s="136" t="str">
        <f t="shared" si="327"/>
        <v/>
      </c>
      <c r="AG542" s="136" t="str">
        <f t="shared" si="328"/>
        <v/>
      </c>
      <c r="AH542" s="136" t="str">
        <f t="shared" si="329"/>
        <v/>
      </c>
      <c r="AI542" s="136" t="str">
        <f t="shared" si="330"/>
        <v/>
      </c>
      <c r="AJ542" s="136" t="str">
        <f t="shared" si="331"/>
        <v/>
      </c>
      <c r="AK542" s="136" t="str">
        <f t="shared" si="332"/>
        <v/>
      </c>
      <c r="AL542" s="136" t="str">
        <f t="shared" si="333"/>
        <v/>
      </c>
      <c r="AM542" s="136" t="str">
        <f t="shared" si="334"/>
        <v/>
      </c>
      <c r="AN542" s="136" t="str">
        <f t="shared" si="335"/>
        <v/>
      </c>
      <c r="AO542" s="136" t="str">
        <f t="shared" si="336"/>
        <v/>
      </c>
      <c r="AP542" s="136" t="str">
        <f t="shared" si="337"/>
        <v/>
      </c>
      <c r="AQ542" s="136" t="str">
        <f t="shared" si="338"/>
        <v/>
      </c>
      <c r="AR542" s="136" t="str">
        <f t="shared" si="339"/>
        <v/>
      </c>
      <c r="AS542" s="136" t="str">
        <f t="shared" si="340"/>
        <v/>
      </c>
      <c r="AT542" s="136" t="str">
        <f t="shared" si="341"/>
        <v/>
      </c>
      <c r="AU542" s="136" t="str">
        <f t="shared" si="342"/>
        <v/>
      </c>
      <c r="AV542" s="136" t="str">
        <f t="shared" si="343"/>
        <v/>
      </c>
      <c r="AW542" s="136" t="str">
        <f t="shared" si="344"/>
        <v/>
      </c>
      <c r="AX542" s="136" t="str">
        <f t="shared" si="345"/>
        <v/>
      </c>
      <c r="AY542" s="136" t="str">
        <f t="shared" si="346"/>
        <v/>
      </c>
      <c r="AZ542" s="136" t="str">
        <f t="shared" si="347"/>
        <v/>
      </c>
      <c r="BA542" s="136" t="str">
        <f t="shared" si="348"/>
        <v/>
      </c>
      <c r="BB542" s="136" t="str">
        <f t="shared" si="349"/>
        <v/>
      </c>
      <c r="BC542" s="136" t="str">
        <f t="shared" si="314"/>
        <v/>
      </c>
      <c r="BD542" s="136" t="str">
        <f t="shared" si="315"/>
        <v/>
      </c>
      <c r="BE542" s="136" t="str">
        <f t="shared" si="316"/>
        <v/>
      </c>
      <c r="BF542" s="136" t="str">
        <f t="shared" si="317"/>
        <v/>
      </c>
      <c r="BG542" s="136" t="str">
        <f t="shared" si="318"/>
        <v/>
      </c>
      <c r="BH542" s="136" t="str">
        <f t="shared" si="319"/>
        <v/>
      </c>
      <c r="BI542" s="136" t="str">
        <f t="shared" si="320"/>
        <v/>
      </c>
      <c r="BJ542" s="136" t="str">
        <f t="shared" si="321"/>
        <v/>
      </c>
      <c r="BK542" s="136" t="str">
        <f t="shared" si="322"/>
        <v/>
      </c>
      <c r="BL542" s="136" t="str">
        <f t="shared" si="323"/>
        <v/>
      </c>
    </row>
    <row r="543" spans="1:64" s="3" customFormat="1" x14ac:dyDescent="0.35">
      <c r="A543" s="187"/>
      <c r="B543" s="188"/>
      <c r="C543" s="189"/>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2"/>
      <c r="AC543" s="136" t="str">
        <f t="shared" si="324"/>
        <v/>
      </c>
      <c r="AD543" s="136" t="str">
        <f t="shared" si="325"/>
        <v/>
      </c>
      <c r="AE543" s="136" t="str">
        <f t="shared" si="326"/>
        <v/>
      </c>
      <c r="AF543" s="136" t="str">
        <f t="shared" si="327"/>
        <v/>
      </c>
      <c r="AG543" s="136" t="str">
        <f t="shared" si="328"/>
        <v/>
      </c>
      <c r="AH543" s="136" t="str">
        <f t="shared" si="329"/>
        <v/>
      </c>
      <c r="AI543" s="136" t="str">
        <f t="shared" si="330"/>
        <v/>
      </c>
      <c r="AJ543" s="136" t="str">
        <f t="shared" si="331"/>
        <v/>
      </c>
      <c r="AK543" s="136" t="str">
        <f t="shared" si="332"/>
        <v/>
      </c>
      <c r="AL543" s="136" t="str">
        <f t="shared" si="333"/>
        <v/>
      </c>
      <c r="AM543" s="136" t="str">
        <f t="shared" si="334"/>
        <v/>
      </c>
      <c r="AN543" s="136" t="str">
        <f t="shared" si="335"/>
        <v/>
      </c>
      <c r="AO543" s="136" t="str">
        <f t="shared" si="336"/>
        <v/>
      </c>
      <c r="AP543" s="136" t="str">
        <f t="shared" si="337"/>
        <v/>
      </c>
      <c r="AQ543" s="136" t="str">
        <f t="shared" si="338"/>
        <v/>
      </c>
      <c r="AR543" s="136" t="str">
        <f t="shared" si="339"/>
        <v/>
      </c>
      <c r="AS543" s="136" t="str">
        <f t="shared" si="340"/>
        <v/>
      </c>
      <c r="AT543" s="136" t="str">
        <f t="shared" si="341"/>
        <v/>
      </c>
      <c r="AU543" s="136" t="str">
        <f t="shared" si="342"/>
        <v/>
      </c>
      <c r="AV543" s="136" t="str">
        <f t="shared" si="343"/>
        <v/>
      </c>
      <c r="AW543" s="136" t="str">
        <f t="shared" si="344"/>
        <v/>
      </c>
      <c r="AX543" s="136" t="str">
        <f t="shared" si="345"/>
        <v/>
      </c>
      <c r="AY543" s="136" t="str">
        <f t="shared" si="346"/>
        <v/>
      </c>
      <c r="AZ543" s="136" t="str">
        <f t="shared" si="347"/>
        <v/>
      </c>
      <c r="BA543" s="136" t="str">
        <f t="shared" si="348"/>
        <v/>
      </c>
      <c r="BB543" s="136" t="str">
        <f t="shared" si="349"/>
        <v/>
      </c>
      <c r="BC543" s="136" t="str">
        <f t="shared" si="314"/>
        <v/>
      </c>
      <c r="BD543" s="136" t="str">
        <f t="shared" si="315"/>
        <v/>
      </c>
      <c r="BE543" s="136" t="str">
        <f t="shared" si="316"/>
        <v/>
      </c>
      <c r="BF543" s="136" t="str">
        <f t="shared" si="317"/>
        <v/>
      </c>
      <c r="BG543" s="136" t="str">
        <f t="shared" si="318"/>
        <v/>
      </c>
      <c r="BH543" s="136" t="str">
        <f t="shared" si="319"/>
        <v/>
      </c>
      <c r="BI543" s="136" t="str">
        <f t="shared" si="320"/>
        <v/>
      </c>
      <c r="BJ543" s="136" t="str">
        <f t="shared" si="321"/>
        <v/>
      </c>
      <c r="BK543" s="136" t="str">
        <f t="shared" si="322"/>
        <v/>
      </c>
      <c r="BL543" s="136" t="str">
        <f t="shared" si="323"/>
        <v/>
      </c>
    </row>
    <row r="544" spans="1:64" s="3" customFormat="1" x14ac:dyDescent="0.35">
      <c r="A544" s="187"/>
      <c r="B544" s="188"/>
      <c r="C544" s="189"/>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2"/>
      <c r="AC544" s="136" t="str">
        <f t="shared" si="324"/>
        <v/>
      </c>
      <c r="AD544" s="136" t="str">
        <f t="shared" si="325"/>
        <v/>
      </c>
      <c r="AE544" s="136" t="str">
        <f t="shared" si="326"/>
        <v/>
      </c>
      <c r="AF544" s="136" t="str">
        <f t="shared" si="327"/>
        <v/>
      </c>
      <c r="AG544" s="136" t="str">
        <f t="shared" si="328"/>
        <v/>
      </c>
      <c r="AH544" s="136" t="str">
        <f t="shared" si="329"/>
        <v/>
      </c>
      <c r="AI544" s="136" t="str">
        <f t="shared" si="330"/>
        <v/>
      </c>
      <c r="AJ544" s="136" t="str">
        <f t="shared" si="331"/>
        <v/>
      </c>
      <c r="AK544" s="136" t="str">
        <f t="shared" si="332"/>
        <v/>
      </c>
      <c r="AL544" s="136" t="str">
        <f t="shared" si="333"/>
        <v/>
      </c>
      <c r="AM544" s="136" t="str">
        <f t="shared" si="334"/>
        <v/>
      </c>
      <c r="AN544" s="136" t="str">
        <f t="shared" si="335"/>
        <v/>
      </c>
      <c r="AO544" s="136" t="str">
        <f t="shared" si="336"/>
        <v/>
      </c>
      <c r="AP544" s="136" t="str">
        <f t="shared" si="337"/>
        <v/>
      </c>
      <c r="AQ544" s="136" t="str">
        <f t="shared" si="338"/>
        <v/>
      </c>
      <c r="AR544" s="136" t="str">
        <f t="shared" si="339"/>
        <v/>
      </c>
      <c r="AS544" s="136" t="str">
        <f t="shared" si="340"/>
        <v/>
      </c>
      <c r="AT544" s="136" t="str">
        <f t="shared" si="341"/>
        <v/>
      </c>
      <c r="AU544" s="136" t="str">
        <f t="shared" si="342"/>
        <v/>
      </c>
      <c r="AV544" s="136" t="str">
        <f t="shared" si="343"/>
        <v/>
      </c>
      <c r="AW544" s="136" t="str">
        <f t="shared" si="344"/>
        <v/>
      </c>
      <c r="AX544" s="136" t="str">
        <f t="shared" si="345"/>
        <v/>
      </c>
      <c r="AY544" s="136" t="str">
        <f t="shared" si="346"/>
        <v/>
      </c>
      <c r="AZ544" s="136" t="str">
        <f t="shared" si="347"/>
        <v/>
      </c>
      <c r="BA544" s="136" t="str">
        <f t="shared" si="348"/>
        <v/>
      </c>
      <c r="BB544" s="136" t="str">
        <f t="shared" si="349"/>
        <v/>
      </c>
      <c r="BC544" s="136" t="str">
        <f t="shared" si="314"/>
        <v/>
      </c>
      <c r="BD544" s="136" t="str">
        <f t="shared" si="315"/>
        <v/>
      </c>
      <c r="BE544" s="136" t="str">
        <f t="shared" si="316"/>
        <v/>
      </c>
      <c r="BF544" s="136" t="str">
        <f t="shared" si="317"/>
        <v/>
      </c>
      <c r="BG544" s="136" t="str">
        <f t="shared" si="318"/>
        <v/>
      </c>
      <c r="BH544" s="136" t="str">
        <f t="shared" si="319"/>
        <v/>
      </c>
      <c r="BI544" s="136" t="str">
        <f t="shared" si="320"/>
        <v/>
      </c>
      <c r="BJ544" s="136" t="str">
        <f t="shared" si="321"/>
        <v/>
      </c>
      <c r="BK544" s="136" t="str">
        <f t="shared" si="322"/>
        <v/>
      </c>
      <c r="BL544" s="136" t="str">
        <f t="shared" si="323"/>
        <v/>
      </c>
    </row>
    <row r="545" spans="1:64" s="3" customFormat="1" x14ac:dyDescent="0.35">
      <c r="A545" s="187"/>
      <c r="B545" s="188"/>
      <c r="C545" s="189"/>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2"/>
      <c r="AC545" s="136" t="str">
        <f t="shared" si="324"/>
        <v/>
      </c>
      <c r="AD545" s="136" t="str">
        <f t="shared" si="325"/>
        <v/>
      </c>
      <c r="AE545" s="136" t="str">
        <f t="shared" si="326"/>
        <v/>
      </c>
      <c r="AF545" s="136" t="str">
        <f t="shared" si="327"/>
        <v/>
      </c>
      <c r="AG545" s="136" t="str">
        <f t="shared" si="328"/>
        <v/>
      </c>
      <c r="AH545" s="136" t="str">
        <f t="shared" si="329"/>
        <v/>
      </c>
      <c r="AI545" s="136" t="str">
        <f t="shared" si="330"/>
        <v/>
      </c>
      <c r="AJ545" s="136" t="str">
        <f t="shared" si="331"/>
        <v/>
      </c>
      <c r="AK545" s="136" t="str">
        <f t="shared" si="332"/>
        <v/>
      </c>
      <c r="AL545" s="136" t="str">
        <f t="shared" si="333"/>
        <v/>
      </c>
      <c r="AM545" s="136" t="str">
        <f t="shared" si="334"/>
        <v/>
      </c>
      <c r="AN545" s="136" t="str">
        <f t="shared" si="335"/>
        <v/>
      </c>
      <c r="AO545" s="136" t="str">
        <f t="shared" si="336"/>
        <v/>
      </c>
      <c r="AP545" s="136" t="str">
        <f t="shared" si="337"/>
        <v/>
      </c>
      <c r="AQ545" s="136" t="str">
        <f t="shared" si="338"/>
        <v/>
      </c>
      <c r="AR545" s="136" t="str">
        <f t="shared" si="339"/>
        <v/>
      </c>
      <c r="AS545" s="136" t="str">
        <f t="shared" si="340"/>
        <v/>
      </c>
      <c r="AT545" s="136" t="str">
        <f t="shared" si="341"/>
        <v/>
      </c>
      <c r="AU545" s="136" t="str">
        <f t="shared" si="342"/>
        <v/>
      </c>
      <c r="AV545" s="136" t="str">
        <f t="shared" si="343"/>
        <v/>
      </c>
      <c r="AW545" s="136" t="str">
        <f t="shared" si="344"/>
        <v/>
      </c>
      <c r="AX545" s="136" t="str">
        <f t="shared" si="345"/>
        <v/>
      </c>
      <c r="AY545" s="136" t="str">
        <f t="shared" si="346"/>
        <v/>
      </c>
      <c r="AZ545" s="136" t="str">
        <f t="shared" si="347"/>
        <v/>
      </c>
      <c r="BA545" s="136" t="str">
        <f t="shared" si="348"/>
        <v/>
      </c>
      <c r="BB545" s="136" t="str">
        <f t="shared" si="349"/>
        <v/>
      </c>
      <c r="BC545" s="136" t="str">
        <f t="shared" si="314"/>
        <v/>
      </c>
      <c r="BD545" s="136" t="str">
        <f t="shared" si="315"/>
        <v/>
      </c>
      <c r="BE545" s="136" t="str">
        <f t="shared" si="316"/>
        <v/>
      </c>
      <c r="BF545" s="136" t="str">
        <f t="shared" si="317"/>
        <v/>
      </c>
      <c r="BG545" s="136" t="str">
        <f t="shared" si="318"/>
        <v/>
      </c>
      <c r="BH545" s="136" t="str">
        <f t="shared" si="319"/>
        <v/>
      </c>
      <c r="BI545" s="136" t="str">
        <f t="shared" si="320"/>
        <v/>
      </c>
      <c r="BJ545" s="136" t="str">
        <f t="shared" si="321"/>
        <v/>
      </c>
      <c r="BK545" s="136" t="str">
        <f t="shared" si="322"/>
        <v/>
      </c>
      <c r="BL545" s="136" t="str">
        <f t="shared" si="323"/>
        <v/>
      </c>
    </row>
    <row r="546" spans="1:64" s="3" customFormat="1" x14ac:dyDescent="0.35">
      <c r="A546" s="187"/>
      <c r="B546" s="188"/>
      <c r="C546" s="189"/>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2"/>
      <c r="AC546" s="136" t="str">
        <f t="shared" si="324"/>
        <v/>
      </c>
      <c r="AD546" s="136" t="str">
        <f t="shared" si="325"/>
        <v/>
      </c>
      <c r="AE546" s="136" t="str">
        <f t="shared" si="326"/>
        <v/>
      </c>
      <c r="AF546" s="136" t="str">
        <f t="shared" si="327"/>
        <v/>
      </c>
      <c r="AG546" s="136" t="str">
        <f t="shared" si="328"/>
        <v/>
      </c>
      <c r="AH546" s="136" t="str">
        <f t="shared" si="329"/>
        <v/>
      </c>
      <c r="AI546" s="136" t="str">
        <f t="shared" si="330"/>
        <v/>
      </c>
      <c r="AJ546" s="136" t="str">
        <f t="shared" si="331"/>
        <v/>
      </c>
      <c r="AK546" s="136" t="str">
        <f t="shared" si="332"/>
        <v/>
      </c>
      <c r="AL546" s="136" t="str">
        <f t="shared" si="333"/>
        <v/>
      </c>
      <c r="AM546" s="136" t="str">
        <f t="shared" si="334"/>
        <v/>
      </c>
      <c r="AN546" s="136" t="str">
        <f t="shared" si="335"/>
        <v/>
      </c>
      <c r="AO546" s="136" t="str">
        <f t="shared" si="336"/>
        <v/>
      </c>
      <c r="AP546" s="136" t="str">
        <f t="shared" si="337"/>
        <v/>
      </c>
      <c r="AQ546" s="136" t="str">
        <f t="shared" si="338"/>
        <v/>
      </c>
      <c r="AR546" s="136" t="str">
        <f t="shared" si="339"/>
        <v/>
      </c>
      <c r="AS546" s="136" t="str">
        <f t="shared" si="340"/>
        <v/>
      </c>
      <c r="AT546" s="136" t="str">
        <f t="shared" si="341"/>
        <v/>
      </c>
      <c r="AU546" s="136" t="str">
        <f t="shared" si="342"/>
        <v/>
      </c>
      <c r="AV546" s="136" t="str">
        <f t="shared" si="343"/>
        <v/>
      </c>
      <c r="AW546" s="136" t="str">
        <f t="shared" si="344"/>
        <v/>
      </c>
      <c r="AX546" s="136" t="str">
        <f t="shared" si="345"/>
        <v/>
      </c>
      <c r="AY546" s="136" t="str">
        <f t="shared" si="346"/>
        <v/>
      </c>
      <c r="AZ546" s="136" t="str">
        <f t="shared" si="347"/>
        <v/>
      </c>
      <c r="BA546" s="136" t="str">
        <f t="shared" si="348"/>
        <v/>
      </c>
      <c r="BB546" s="136" t="str">
        <f t="shared" si="349"/>
        <v/>
      </c>
      <c r="BC546" s="136" t="str">
        <f t="shared" si="314"/>
        <v/>
      </c>
      <c r="BD546" s="136" t="str">
        <f t="shared" si="315"/>
        <v/>
      </c>
      <c r="BE546" s="136" t="str">
        <f t="shared" si="316"/>
        <v/>
      </c>
      <c r="BF546" s="136" t="str">
        <f t="shared" si="317"/>
        <v/>
      </c>
      <c r="BG546" s="136" t="str">
        <f t="shared" si="318"/>
        <v/>
      </c>
      <c r="BH546" s="136" t="str">
        <f t="shared" si="319"/>
        <v/>
      </c>
      <c r="BI546" s="136" t="str">
        <f t="shared" si="320"/>
        <v/>
      </c>
      <c r="BJ546" s="136" t="str">
        <f t="shared" si="321"/>
        <v/>
      </c>
      <c r="BK546" s="136" t="str">
        <f t="shared" si="322"/>
        <v/>
      </c>
      <c r="BL546" s="136" t="str">
        <f t="shared" si="323"/>
        <v/>
      </c>
    </row>
    <row r="547" spans="1:64" s="3" customFormat="1" x14ac:dyDescent="0.35">
      <c r="A547" s="187"/>
      <c r="B547" s="188"/>
      <c r="C547" s="189"/>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2"/>
      <c r="AC547" s="136" t="str">
        <f t="shared" si="324"/>
        <v/>
      </c>
      <c r="AD547" s="136" t="str">
        <f t="shared" si="325"/>
        <v/>
      </c>
      <c r="AE547" s="136" t="str">
        <f t="shared" si="326"/>
        <v/>
      </c>
      <c r="AF547" s="136" t="str">
        <f t="shared" si="327"/>
        <v/>
      </c>
      <c r="AG547" s="136" t="str">
        <f t="shared" si="328"/>
        <v/>
      </c>
      <c r="AH547" s="136" t="str">
        <f t="shared" si="329"/>
        <v/>
      </c>
      <c r="AI547" s="136" t="str">
        <f t="shared" si="330"/>
        <v/>
      </c>
      <c r="AJ547" s="136" t="str">
        <f t="shared" si="331"/>
        <v/>
      </c>
      <c r="AK547" s="136" t="str">
        <f t="shared" si="332"/>
        <v/>
      </c>
      <c r="AL547" s="136" t="str">
        <f t="shared" si="333"/>
        <v/>
      </c>
      <c r="AM547" s="136" t="str">
        <f t="shared" si="334"/>
        <v/>
      </c>
      <c r="AN547" s="136" t="str">
        <f t="shared" si="335"/>
        <v/>
      </c>
      <c r="AO547" s="136" t="str">
        <f t="shared" si="336"/>
        <v/>
      </c>
      <c r="AP547" s="136" t="str">
        <f t="shared" si="337"/>
        <v/>
      </c>
      <c r="AQ547" s="136" t="str">
        <f t="shared" si="338"/>
        <v/>
      </c>
      <c r="AR547" s="136" t="str">
        <f t="shared" si="339"/>
        <v/>
      </c>
      <c r="AS547" s="136" t="str">
        <f t="shared" si="340"/>
        <v/>
      </c>
      <c r="AT547" s="136" t="str">
        <f t="shared" si="341"/>
        <v/>
      </c>
      <c r="AU547" s="136" t="str">
        <f t="shared" si="342"/>
        <v/>
      </c>
      <c r="AV547" s="136" t="str">
        <f t="shared" si="343"/>
        <v/>
      </c>
      <c r="AW547" s="136" t="str">
        <f t="shared" si="344"/>
        <v/>
      </c>
      <c r="AX547" s="136" t="str">
        <f t="shared" si="345"/>
        <v/>
      </c>
      <c r="AY547" s="136" t="str">
        <f t="shared" si="346"/>
        <v/>
      </c>
      <c r="AZ547" s="136" t="str">
        <f t="shared" si="347"/>
        <v/>
      </c>
      <c r="BA547" s="136" t="str">
        <f t="shared" si="348"/>
        <v/>
      </c>
      <c r="BB547" s="136" t="str">
        <f t="shared" si="349"/>
        <v/>
      </c>
      <c r="BC547" s="136" t="str">
        <f t="shared" si="314"/>
        <v/>
      </c>
      <c r="BD547" s="136" t="str">
        <f t="shared" si="315"/>
        <v/>
      </c>
      <c r="BE547" s="136" t="str">
        <f t="shared" si="316"/>
        <v/>
      </c>
      <c r="BF547" s="136" t="str">
        <f t="shared" si="317"/>
        <v/>
      </c>
      <c r="BG547" s="136" t="str">
        <f t="shared" si="318"/>
        <v/>
      </c>
      <c r="BH547" s="136" t="str">
        <f t="shared" si="319"/>
        <v/>
      </c>
      <c r="BI547" s="136" t="str">
        <f t="shared" si="320"/>
        <v/>
      </c>
      <c r="BJ547" s="136" t="str">
        <f t="shared" si="321"/>
        <v/>
      </c>
      <c r="BK547" s="136" t="str">
        <f t="shared" si="322"/>
        <v/>
      </c>
      <c r="BL547" s="136" t="str">
        <f t="shared" si="323"/>
        <v/>
      </c>
    </row>
    <row r="548" spans="1:64" s="3" customFormat="1" x14ac:dyDescent="0.35">
      <c r="A548" s="187"/>
      <c r="B548" s="188"/>
      <c r="C548" s="189"/>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2"/>
      <c r="AC548" s="136" t="str">
        <f t="shared" si="324"/>
        <v/>
      </c>
      <c r="AD548" s="136" t="str">
        <f t="shared" si="325"/>
        <v/>
      </c>
      <c r="AE548" s="136" t="str">
        <f t="shared" si="326"/>
        <v/>
      </c>
      <c r="AF548" s="136" t="str">
        <f t="shared" si="327"/>
        <v/>
      </c>
      <c r="AG548" s="136" t="str">
        <f t="shared" si="328"/>
        <v/>
      </c>
      <c r="AH548" s="136" t="str">
        <f t="shared" si="329"/>
        <v/>
      </c>
      <c r="AI548" s="136" t="str">
        <f t="shared" si="330"/>
        <v/>
      </c>
      <c r="AJ548" s="136" t="str">
        <f t="shared" si="331"/>
        <v/>
      </c>
      <c r="AK548" s="136" t="str">
        <f t="shared" si="332"/>
        <v/>
      </c>
      <c r="AL548" s="136" t="str">
        <f t="shared" si="333"/>
        <v/>
      </c>
      <c r="AM548" s="136" t="str">
        <f t="shared" si="334"/>
        <v/>
      </c>
      <c r="AN548" s="136" t="str">
        <f t="shared" si="335"/>
        <v/>
      </c>
      <c r="AO548" s="136" t="str">
        <f t="shared" si="336"/>
        <v/>
      </c>
      <c r="AP548" s="136" t="str">
        <f t="shared" si="337"/>
        <v/>
      </c>
      <c r="AQ548" s="136" t="str">
        <f t="shared" si="338"/>
        <v/>
      </c>
      <c r="AR548" s="136" t="str">
        <f t="shared" si="339"/>
        <v/>
      </c>
      <c r="AS548" s="136" t="str">
        <f t="shared" si="340"/>
        <v/>
      </c>
      <c r="AT548" s="136" t="str">
        <f t="shared" si="341"/>
        <v/>
      </c>
      <c r="AU548" s="136" t="str">
        <f t="shared" si="342"/>
        <v/>
      </c>
      <c r="AV548" s="136" t="str">
        <f t="shared" si="343"/>
        <v/>
      </c>
      <c r="AW548" s="136" t="str">
        <f t="shared" si="344"/>
        <v/>
      </c>
      <c r="AX548" s="136" t="str">
        <f t="shared" si="345"/>
        <v/>
      </c>
      <c r="AY548" s="136" t="str">
        <f t="shared" si="346"/>
        <v/>
      </c>
      <c r="AZ548" s="136" t="str">
        <f t="shared" si="347"/>
        <v/>
      </c>
      <c r="BA548" s="136" t="str">
        <f t="shared" si="348"/>
        <v/>
      </c>
      <c r="BB548" s="136" t="str">
        <f t="shared" si="349"/>
        <v/>
      </c>
      <c r="BC548" s="136" t="str">
        <f t="shared" si="314"/>
        <v/>
      </c>
      <c r="BD548" s="136" t="str">
        <f t="shared" si="315"/>
        <v/>
      </c>
      <c r="BE548" s="136" t="str">
        <f t="shared" si="316"/>
        <v/>
      </c>
      <c r="BF548" s="136" t="str">
        <f t="shared" si="317"/>
        <v/>
      </c>
      <c r="BG548" s="136" t="str">
        <f t="shared" si="318"/>
        <v/>
      </c>
      <c r="BH548" s="136" t="str">
        <f t="shared" si="319"/>
        <v/>
      </c>
      <c r="BI548" s="136" t="str">
        <f t="shared" si="320"/>
        <v/>
      </c>
      <c r="BJ548" s="136" t="str">
        <f t="shared" si="321"/>
        <v/>
      </c>
      <c r="BK548" s="136" t="str">
        <f t="shared" si="322"/>
        <v/>
      </c>
      <c r="BL548" s="136" t="str">
        <f t="shared" si="323"/>
        <v/>
      </c>
    </row>
    <row r="549" spans="1:64" s="3" customFormat="1" x14ac:dyDescent="0.35">
      <c r="A549" s="187"/>
      <c r="B549" s="188"/>
      <c r="C549" s="189"/>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2"/>
      <c r="AC549" s="136" t="str">
        <f t="shared" si="324"/>
        <v/>
      </c>
      <c r="AD549" s="136" t="str">
        <f t="shared" si="325"/>
        <v/>
      </c>
      <c r="AE549" s="136" t="str">
        <f t="shared" si="326"/>
        <v/>
      </c>
      <c r="AF549" s="136" t="str">
        <f t="shared" si="327"/>
        <v/>
      </c>
      <c r="AG549" s="136" t="str">
        <f t="shared" si="328"/>
        <v/>
      </c>
      <c r="AH549" s="136" t="str">
        <f t="shared" si="329"/>
        <v/>
      </c>
      <c r="AI549" s="136" t="str">
        <f t="shared" si="330"/>
        <v/>
      </c>
      <c r="AJ549" s="136" t="str">
        <f t="shared" si="331"/>
        <v/>
      </c>
      <c r="AK549" s="136" t="str">
        <f t="shared" si="332"/>
        <v/>
      </c>
      <c r="AL549" s="136" t="str">
        <f t="shared" si="333"/>
        <v/>
      </c>
      <c r="AM549" s="136" t="str">
        <f t="shared" si="334"/>
        <v/>
      </c>
      <c r="AN549" s="136" t="str">
        <f t="shared" si="335"/>
        <v/>
      </c>
      <c r="AO549" s="136" t="str">
        <f t="shared" si="336"/>
        <v/>
      </c>
      <c r="AP549" s="136" t="str">
        <f t="shared" si="337"/>
        <v/>
      </c>
      <c r="AQ549" s="136" t="str">
        <f t="shared" si="338"/>
        <v/>
      </c>
      <c r="AR549" s="136" t="str">
        <f t="shared" si="339"/>
        <v/>
      </c>
      <c r="AS549" s="136" t="str">
        <f t="shared" si="340"/>
        <v/>
      </c>
      <c r="AT549" s="136" t="str">
        <f t="shared" si="341"/>
        <v/>
      </c>
      <c r="AU549" s="136" t="str">
        <f t="shared" si="342"/>
        <v/>
      </c>
      <c r="AV549" s="136" t="str">
        <f t="shared" si="343"/>
        <v/>
      </c>
      <c r="AW549" s="136" t="str">
        <f t="shared" si="344"/>
        <v/>
      </c>
      <c r="AX549" s="136" t="str">
        <f t="shared" si="345"/>
        <v/>
      </c>
      <c r="AY549" s="136" t="str">
        <f t="shared" si="346"/>
        <v/>
      </c>
      <c r="AZ549" s="136" t="str">
        <f t="shared" si="347"/>
        <v/>
      </c>
      <c r="BA549" s="136" t="str">
        <f t="shared" si="348"/>
        <v/>
      </c>
      <c r="BB549" s="136" t="str">
        <f t="shared" si="349"/>
        <v/>
      </c>
      <c r="BC549" s="136" t="str">
        <f t="shared" si="314"/>
        <v/>
      </c>
      <c r="BD549" s="136" t="str">
        <f t="shared" si="315"/>
        <v/>
      </c>
      <c r="BE549" s="136" t="str">
        <f t="shared" si="316"/>
        <v/>
      </c>
      <c r="BF549" s="136" t="str">
        <f t="shared" si="317"/>
        <v/>
      </c>
      <c r="BG549" s="136" t="str">
        <f t="shared" si="318"/>
        <v/>
      </c>
      <c r="BH549" s="136" t="str">
        <f t="shared" si="319"/>
        <v/>
      </c>
      <c r="BI549" s="136" t="str">
        <f t="shared" si="320"/>
        <v/>
      </c>
      <c r="BJ549" s="136" t="str">
        <f t="shared" si="321"/>
        <v/>
      </c>
      <c r="BK549" s="136" t="str">
        <f t="shared" si="322"/>
        <v/>
      </c>
      <c r="BL549" s="136" t="str">
        <f t="shared" si="323"/>
        <v/>
      </c>
    </row>
    <row r="550" spans="1:64" s="3" customFormat="1" x14ac:dyDescent="0.35">
      <c r="A550" s="187"/>
      <c r="B550" s="188"/>
      <c r="C550" s="189"/>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2"/>
      <c r="AC550" s="136" t="str">
        <f t="shared" si="324"/>
        <v/>
      </c>
      <c r="AD550" s="136" t="str">
        <f t="shared" si="325"/>
        <v/>
      </c>
      <c r="AE550" s="136" t="str">
        <f t="shared" si="326"/>
        <v/>
      </c>
      <c r="AF550" s="136" t="str">
        <f t="shared" si="327"/>
        <v/>
      </c>
      <c r="AG550" s="136" t="str">
        <f t="shared" si="328"/>
        <v/>
      </c>
      <c r="AH550" s="136" t="str">
        <f t="shared" si="329"/>
        <v/>
      </c>
      <c r="AI550" s="136" t="str">
        <f t="shared" si="330"/>
        <v/>
      </c>
      <c r="AJ550" s="136" t="str">
        <f t="shared" si="331"/>
        <v/>
      </c>
      <c r="AK550" s="136" t="str">
        <f t="shared" si="332"/>
        <v/>
      </c>
      <c r="AL550" s="136" t="str">
        <f t="shared" si="333"/>
        <v/>
      </c>
      <c r="AM550" s="136" t="str">
        <f t="shared" si="334"/>
        <v/>
      </c>
      <c r="AN550" s="136" t="str">
        <f t="shared" si="335"/>
        <v/>
      </c>
      <c r="AO550" s="136" t="str">
        <f t="shared" si="336"/>
        <v/>
      </c>
      <c r="AP550" s="136" t="str">
        <f t="shared" si="337"/>
        <v/>
      </c>
      <c r="AQ550" s="136" t="str">
        <f t="shared" si="338"/>
        <v/>
      </c>
      <c r="AR550" s="136" t="str">
        <f t="shared" si="339"/>
        <v/>
      </c>
      <c r="AS550" s="136" t="str">
        <f t="shared" si="340"/>
        <v/>
      </c>
      <c r="AT550" s="136" t="str">
        <f t="shared" si="341"/>
        <v/>
      </c>
      <c r="AU550" s="136" t="str">
        <f t="shared" si="342"/>
        <v/>
      </c>
      <c r="AV550" s="136" t="str">
        <f t="shared" si="343"/>
        <v/>
      </c>
      <c r="AW550" s="136" t="str">
        <f t="shared" si="344"/>
        <v/>
      </c>
      <c r="AX550" s="136" t="str">
        <f t="shared" si="345"/>
        <v/>
      </c>
      <c r="AY550" s="136" t="str">
        <f t="shared" si="346"/>
        <v/>
      </c>
      <c r="AZ550" s="136" t="str">
        <f t="shared" si="347"/>
        <v/>
      </c>
      <c r="BA550" s="136" t="str">
        <f t="shared" si="348"/>
        <v/>
      </c>
      <c r="BB550" s="136" t="str">
        <f t="shared" si="349"/>
        <v/>
      </c>
      <c r="BC550" s="136" t="str">
        <f t="shared" si="314"/>
        <v/>
      </c>
      <c r="BD550" s="136" t="str">
        <f t="shared" si="315"/>
        <v/>
      </c>
      <c r="BE550" s="136" t="str">
        <f t="shared" si="316"/>
        <v/>
      </c>
      <c r="BF550" s="136" t="str">
        <f t="shared" si="317"/>
        <v/>
      </c>
      <c r="BG550" s="136" t="str">
        <f t="shared" si="318"/>
        <v/>
      </c>
      <c r="BH550" s="136" t="str">
        <f t="shared" si="319"/>
        <v/>
      </c>
      <c r="BI550" s="136" t="str">
        <f t="shared" si="320"/>
        <v/>
      </c>
      <c r="BJ550" s="136" t="str">
        <f t="shared" si="321"/>
        <v/>
      </c>
      <c r="BK550" s="136" t="str">
        <f t="shared" si="322"/>
        <v/>
      </c>
      <c r="BL550" s="136" t="str">
        <f t="shared" si="323"/>
        <v/>
      </c>
    </row>
    <row r="551" spans="1:64" s="3" customFormat="1" x14ac:dyDescent="0.35">
      <c r="A551" s="187"/>
      <c r="B551" s="188"/>
      <c r="C551" s="189"/>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2"/>
      <c r="AC551" s="136" t="str">
        <f t="shared" si="324"/>
        <v/>
      </c>
      <c r="AD551" s="136" t="str">
        <f t="shared" si="325"/>
        <v/>
      </c>
      <c r="AE551" s="136" t="str">
        <f t="shared" si="326"/>
        <v/>
      </c>
      <c r="AF551" s="136" t="str">
        <f t="shared" si="327"/>
        <v/>
      </c>
      <c r="AG551" s="136" t="str">
        <f t="shared" si="328"/>
        <v/>
      </c>
      <c r="AH551" s="136" t="str">
        <f t="shared" si="329"/>
        <v/>
      </c>
      <c r="AI551" s="136" t="str">
        <f t="shared" si="330"/>
        <v/>
      </c>
      <c r="AJ551" s="136" t="str">
        <f t="shared" si="331"/>
        <v/>
      </c>
      <c r="AK551" s="136" t="str">
        <f t="shared" si="332"/>
        <v/>
      </c>
      <c r="AL551" s="136" t="str">
        <f t="shared" si="333"/>
        <v/>
      </c>
      <c r="AM551" s="136" t="str">
        <f t="shared" si="334"/>
        <v/>
      </c>
      <c r="AN551" s="136" t="str">
        <f t="shared" si="335"/>
        <v/>
      </c>
      <c r="AO551" s="136" t="str">
        <f t="shared" si="336"/>
        <v/>
      </c>
      <c r="AP551" s="136" t="str">
        <f t="shared" si="337"/>
        <v/>
      </c>
      <c r="AQ551" s="136" t="str">
        <f t="shared" si="338"/>
        <v/>
      </c>
      <c r="AR551" s="136" t="str">
        <f t="shared" si="339"/>
        <v/>
      </c>
      <c r="AS551" s="136" t="str">
        <f t="shared" si="340"/>
        <v/>
      </c>
      <c r="AT551" s="136" t="str">
        <f t="shared" si="341"/>
        <v/>
      </c>
      <c r="AU551" s="136" t="str">
        <f t="shared" si="342"/>
        <v/>
      </c>
      <c r="AV551" s="136" t="str">
        <f t="shared" si="343"/>
        <v/>
      </c>
      <c r="AW551" s="136" t="str">
        <f t="shared" si="344"/>
        <v/>
      </c>
      <c r="AX551" s="136" t="str">
        <f t="shared" si="345"/>
        <v/>
      </c>
      <c r="AY551" s="136" t="str">
        <f t="shared" si="346"/>
        <v/>
      </c>
      <c r="AZ551" s="136" t="str">
        <f t="shared" si="347"/>
        <v/>
      </c>
      <c r="BA551" s="136" t="str">
        <f t="shared" si="348"/>
        <v/>
      </c>
      <c r="BB551" s="136" t="str">
        <f t="shared" si="349"/>
        <v/>
      </c>
      <c r="BC551" s="136" t="str">
        <f t="shared" si="314"/>
        <v/>
      </c>
      <c r="BD551" s="136" t="str">
        <f t="shared" si="315"/>
        <v/>
      </c>
      <c r="BE551" s="136" t="str">
        <f t="shared" si="316"/>
        <v/>
      </c>
      <c r="BF551" s="136" t="str">
        <f t="shared" si="317"/>
        <v/>
      </c>
      <c r="BG551" s="136" t="str">
        <f t="shared" si="318"/>
        <v/>
      </c>
      <c r="BH551" s="136" t="str">
        <f t="shared" si="319"/>
        <v/>
      </c>
      <c r="BI551" s="136" t="str">
        <f t="shared" si="320"/>
        <v/>
      </c>
      <c r="BJ551" s="136" t="str">
        <f t="shared" si="321"/>
        <v/>
      </c>
      <c r="BK551" s="136" t="str">
        <f t="shared" si="322"/>
        <v/>
      </c>
      <c r="BL551" s="136" t="str">
        <f t="shared" si="323"/>
        <v/>
      </c>
    </row>
    <row r="552" spans="1:64" s="3" customFormat="1" x14ac:dyDescent="0.35">
      <c r="A552" s="187"/>
      <c r="B552" s="188"/>
      <c r="C552" s="189"/>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2"/>
      <c r="AC552" s="136" t="str">
        <f t="shared" si="324"/>
        <v/>
      </c>
      <c r="AD552" s="136" t="str">
        <f t="shared" si="325"/>
        <v/>
      </c>
      <c r="AE552" s="136" t="str">
        <f t="shared" si="326"/>
        <v/>
      </c>
      <c r="AF552" s="136" t="str">
        <f t="shared" si="327"/>
        <v/>
      </c>
      <c r="AG552" s="136" t="str">
        <f t="shared" si="328"/>
        <v/>
      </c>
      <c r="AH552" s="136" t="str">
        <f t="shared" si="329"/>
        <v/>
      </c>
      <c r="AI552" s="136" t="str">
        <f t="shared" si="330"/>
        <v/>
      </c>
      <c r="AJ552" s="136" t="str">
        <f t="shared" si="331"/>
        <v/>
      </c>
      <c r="AK552" s="136" t="str">
        <f t="shared" si="332"/>
        <v/>
      </c>
      <c r="AL552" s="136" t="str">
        <f t="shared" si="333"/>
        <v/>
      </c>
      <c r="AM552" s="136" t="str">
        <f t="shared" si="334"/>
        <v/>
      </c>
      <c r="AN552" s="136" t="str">
        <f t="shared" si="335"/>
        <v/>
      </c>
      <c r="AO552" s="136" t="str">
        <f t="shared" si="336"/>
        <v/>
      </c>
      <c r="AP552" s="136" t="str">
        <f t="shared" si="337"/>
        <v/>
      </c>
      <c r="AQ552" s="136" t="str">
        <f t="shared" si="338"/>
        <v/>
      </c>
      <c r="AR552" s="136" t="str">
        <f t="shared" si="339"/>
        <v/>
      </c>
      <c r="AS552" s="136" t="str">
        <f t="shared" si="340"/>
        <v/>
      </c>
      <c r="AT552" s="136" t="str">
        <f t="shared" si="341"/>
        <v/>
      </c>
      <c r="AU552" s="136" t="str">
        <f t="shared" si="342"/>
        <v/>
      </c>
      <c r="AV552" s="136" t="str">
        <f t="shared" si="343"/>
        <v/>
      </c>
      <c r="AW552" s="136" t="str">
        <f t="shared" si="344"/>
        <v/>
      </c>
      <c r="AX552" s="136" t="str">
        <f t="shared" si="345"/>
        <v/>
      </c>
      <c r="AY552" s="136" t="str">
        <f t="shared" si="346"/>
        <v/>
      </c>
      <c r="AZ552" s="136" t="str">
        <f t="shared" si="347"/>
        <v/>
      </c>
      <c r="BA552" s="136" t="str">
        <f t="shared" si="348"/>
        <v/>
      </c>
      <c r="BB552" s="136" t="str">
        <f t="shared" si="349"/>
        <v/>
      </c>
      <c r="BC552" s="136" t="str">
        <f t="shared" si="314"/>
        <v/>
      </c>
      <c r="BD552" s="136" t="str">
        <f t="shared" si="315"/>
        <v/>
      </c>
      <c r="BE552" s="136" t="str">
        <f t="shared" si="316"/>
        <v/>
      </c>
      <c r="BF552" s="136" t="str">
        <f t="shared" si="317"/>
        <v/>
      </c>
      <c r="BG552" s="136" t="str">
        <f t="shared" si="318"/>
        <v/>
      </c>
      <c r="BH552" s="136" t="str">
        <f t="shared" si="319"/>
        <v/>
      </c>
      <c r="BI552" s="136" t="str">
        <f t="shared" si="320"/>
        <v/>
      </c>
      <c r="BJ552" s="136" t="str">
        <f t="shared" si="321"/>
        <v/>
      </c>
      <c r="BK552" s="136" t="str">
        <f t="shared" si="322"/>
        <v/>
      </c>
      <c r="BL552" s="136" t="str">
        <f t="shared" si="323"/>
        <v/>
      </c>
    </row>
    <row r="553" spans="1:64" s="3" customFormat="1" x14ac:dyDescent="0.35">
      <c r="A553" s="187"/>
      <c r="B553" s="188"/>
      <c r="C553" s="189"/>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2"/>
      <c r="AC553" s="136" t="str">
        <f t="shared" si="324"/>
        <v/>
      </c>
      <c r="AD553" s="136" t="str">
        <f t="shared" si="325"/>
        <v/>
      </c>
      <c r="AE553" s="136" t="str">
        <f t="shared" si="326"/>
        <v/>
      </c>
      <c r="AF553" s="136" t="str">
        <f t="shared" si="327"/>
        <v/>
      </c>
      <c r="AG553" s="136" t="str">
        <f t="shared" si="328"/>
        <v/>
      </c>
      <c r="AH553" s="136" t="str">
        <f t="shared" si="329"/>
        <v/>
      </c>
      <c r="AI553" s="136" t="str">
        <f t="shared" si="330"/>
        <v/>
      </c>
      <c r="AJ553" s="136" t="str">
        <f t="shared" si="331"/>
        <v/>
      </c>
      <c r="AK553" s="136" t="str">
        <f t="shared" si="332"/>
        <v/>
      </c>
      <c r="AL553" s="136" t="str">
        <f t="shared" si="333"/>
        <v/>
      </c>
      <c r="AM553" s="136" t="str">
        <f t="shared" si="334"/>
        <v/>
      </c>
      <c r="AN553" s="136" t="str">
        <f t="shared" si="335"/>
        <v/>
      </c>
      <c r="AO553" s="136" t="str">
        <f t="shared" si="336"/>
        <v/>
      </c>
      <c r="AP553" s="136" t="str">
        <f t="shared" si="337"/>
        <v/>
      </c>
      <c r="AQ553" s="136" t="str">
        <f t="shared" si="338"/>
        <v/>
      </c>
      <c r="AR553" s="136" t="str">
        <f t="shared" si="339"/>
        <v/>
      </c>
      <c r="AS553" s="136" t="str">
        <f t="shared" si="340"/>
        <v/>
      </c>
      <c r="AT553" s="136" t="str">
        <f t="shared" si="341"/>
        <v/>
      </c>
      <c r="AU553" s="136" t="str">
        <f t="shared" si="342"/>
        <v/>
      </c>
      <c r="AV553" s="136" t="str">
        <f t="shared" si="343"/>
        <v/>
      </c>
      <c r="AW553" s="136" t="str">
        <f t="shared" si="344"/>
        <v/>
      </c>
      <c r="AX553" s="136" t="str">
        <f t="shared" si="345"/>
        <v/>
      </c>
      <c r="AY553" s="136" t="str">
        <f t="shared" si="346"/>
        <v/>
      </c>
      <c r="AZ553" s="136" t="str">
        <f t="shared" si="347"/>
        <v/>
      </c>
      <c r="BA553" s="136" t="str">
        <f t="shared" si="348"/>
        <v/>
      </c>
      <c r="BB553" s="136" t="str">
        <f t="shared" si="349"/>
        <v/>
      </c>
      <c r="BC553" s="136" t="str">
        <f t="shared" si="314"/>
        <v/>
      </c>
      <c r="BD553" s="136" t="str">
        <f t="shared" si="315"/>
        <v/>
      </c>
      <c r="BE553" s="136" t="str">
        <f t="shared" si="316"/>
        <v/>
      </c>
      <c r="BF553" s="136" t="str">
        <f t="shared" si="317"/>
        <v/>
      </c>
      <c r="BG553" s="136" t="str">
        <f t="shared" si="318"/>
        <v/>
      </c>
      <c r="BH553" s="136" t="str">
        <f t="shared" si="319"/>
        <v/>
      </c>
      <c r="BI553" s="136" t="str">
        <f t="shared" si="320"/>
        <v/>
      </c>
      <c r="BJ553" s="136" t="str">
        <f t="shared" si="321"/>
        <v/>
      </c>
      <c r="BK553" s="136" t="str">
        <f t="shared" si="322"/>
        <v/>
      </c>
      <c r="BL553" s="136" t="str">
        <f t="shared" si="323"/>
        <v/>
      </c>
    </row>
    <row r="554" spans="1:64" s="3" customFormat="1" x14ac:dyDescent="0.35">
      <c r="A554" s="187"/>
      <c r="B554" s="188"/>
      <c r="C554" s="189"/>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2"/>
      <c r="AC554" s="136" t="str">
        <f t="shared" si="324"/>
        <v/>
      </c>
      <c r="AD554" s="136" t="str">
        <f t="shared" si="325"/>
        <v/>
      </c>
      <c r="AE554" s="136" t="str">
        <f t="shared" si="326"/>
        <v/>
      </c>
      <c r="AF554" s="136" t="str">
        <f t="shared" si="327"/>
        <v/>
      </c>
      <c r="AG554" s="136" t="str">
        <f t="shared" si="328"/>
        <v/>
      </c>
      <c r="AH554" s="136" t="str">
        <f t="shared" si="329"/>
        <v/>
      </c>
      <c r="AI554" s="136" t="str">
        <f t="shared" si="330"/>
        <v/>
      </c>
      <c r="AJ554" s="136" t="str">
        <f t="shared" si="331"/>
        <v/>
      </c>
      <c r="AK554" s="136" t="str">
        <f t="shared" si="332"/>
        <v/>
      </c>
      <c r="AL554" s="136" t="str">
        <f t="shared" si="333"/>
        <v/>
      </c>
      <c r="AM554" s="136" t="str">
        <f t="shared" si="334"/>
        <v/>
      </c>
      <c r="AN554" s="136" t="str">
        <f t="shared" si="335"/>
        <v/>
      </c>
      <c r="AO554" s="136" t="str">
        <f t="shared" si="336"/>
        <v/>
      </c>
      <c r="AP554" s="136" t="str">
        <f t="shared" si="337"/>
        <v/>
      </c>
      <c r="AQ554" s="136" t="str">
        <f t="shared" si="338"/>
        <v/>
      </c>
      <c r="AR554" s="136" t="str">
        <f t="shared" si="339"/>
        <v/>
      </c>
      <c r="AS554" s="136" t="str">
        <f t="shared" si="340"/>
        <v/>
      </c>
      <c r="AT554" s="136" t="str">
        <f t="shared" si="341"/>
        <v/>
      </c>
      <c r="AU554" s="136" t="str">
        <f t="shared" si="342"/>
        <v/>
      </c>
      <c r="AV554" s="136" t="str">
        <f t="shared" si="343"/>
        <v/>
      </c>
      <c r="AW554" s="136" t="str">
        <f t="shared" si="344"/>
        <v/>
      </c>
      <c r="AX554" s="136" t="str">
        <f t="shared" si="345"/>
        <v/>
      </c>
      <c r="AY554" s="136" t="str">
        <f t="shared" si="346"/>
        <v/>
      </c>
      <c r="AZ554" s="136" t="str">
        <f t="shared" si="347"/>
        <v/>
      </c>
      <c r="BA554" s="136" t="str">
        <f t="shared" si="348"/>
        <v/>
      </c>
      <c r="BB554" s="136" t="str">
        <f t="shared" si="349"/>
        <v/>
      </c>
      <c r="BC554" s="136" t="str">
        <f t="shared" si="314"/>
        <v/>
      </c>
      <c r="BD554" s="136" t="str">
        <f t="shared" si="315"/>
        <v/>
      </c>
      <c r="BE554" s="136" t="str">
        <f t="shared" si="316"/>
        <v/>
      </c>
      <c r="BF554" s="136" t="str">
        <f t="shared" si="317"/>
        <v/>
      </c>
      <c r="BG554" s="136" t="str">
        <f t="shared" si="318"/>
        <v/>
      </c>
      <c r="BH554" s="136" t="str">
        <f t="shared" si="319"/>
        <v/>
      </c>
      <c r="BI554" s="136" t="str">
        <f t="shared" si="320"/>
        <v/>
      </c>
      <c r="BJ554" s="136" t="str">
        <f t="shared" si="321"/>
        <v/>
      </c>
      <c r="BK554" s="136" t="str">
        <f t="shared" si="322"/>
        <v/>
      </c>
      <c r="BL554" s="136" t="str">
        <f t="shared" si="323"/>
        <v/>
      </c>
    </row>
    <row r="555" spans="1:64" s="3" customFormat="1" x14ac:dyDescent="0.35">
      <c r="A555" s="187"/>
      <c r="B555" s="188"/>
      <c r="C555" s="189"/>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2"/>
      <c r="AC555" s="136" t="str">
        <f t="shared" si="324"/>
        <v/>
      </c>
      <c r="AD555" s="136" t="str">
        <f t="shared" si="325"/>
        <v/>
      </c>
      <c r="AE555" s="136" t="str">
        <f t="shared" si="326"/>
        <v/>
      </c>
      <c r="AF555" s="136" t="str">
        <f t="shared" si="327"/>
        <v/>
      </c>
      <c r="AG555" s="136" t="str">
        <f t="shared" si="328"/>
        <v/>
      </c>
      <c r="AH555" s="136" t="str">
        <f t="shared" si="329"/>
        <v/>
      </c>
      <c r="AI555" s="136" t="str">
        <f t="shared" si="330"/>
        <v/>
      </c>
      <c r="AJ555" s="136" t="str">
        <f t="shared" si="331"/>
        <v/>
      </c>
      <c r="AK555" s="136" t="str">
        <f t="shared" si="332"/>
        <v/>
      </c>
      <c r="AL555" s="136" t="str">
        <f t="shared" si="333"/>
        <v/>
      </c>
      <c r="AM555" s="136" t="str">
        <f t="shared" si="334"/>
        <v/>
      </c>
      <c r="AN555" s="136" t="str">
        <f t="shared" si="335"/>
        <v/>
      </c>
      <c r="AO555" s="136" t="str">
        <f t="shared" si="336"/>
        <v/>
      </c>
      <c r="AP555" s="136" t="str">
        <f t="shared" si="337"/>
        <v/>
      </c>
      <c r="AQ555" s="136" t="str">
        <f t="shared" si="338"/>
        <v/>
      </c>
      <c r="AR555" s="136" t="str">
        <f t="shared" si="339"/>
        <v/>
      </c>
      <c r="AS555" s="136" t="str">
        <f t="shared" si="340"/>
        <v/>
      </c>
      <c r="AT555" s="136" t="str">
        <f t="shared" si="341"/>
        <v/>
      </c>
      <c r="AU555" s="136" t="str">
        <f t="shared" si="342"/>
        <v/>
      </c>
      <c r="AV555" s="136" t="str">
        <f t="shared" si="343"/>
        <v/>
      </c>
      <c r="AW555" s="136" t="str">
        <f t="shared" si="344"/>
        <v/>
      </c>
      <c r="AX555" s="136" t="str">
        <f t="shared" si="345"/>
        <v/>
      </c>
      <c r="AY555" s="136" t="str">
        <f t="shared" si="346"/>
        <v/>
      </c>
      <c r="AZ555" s="136" t="str">
        <f t="shared" si="347"/>
        <v/>
      </c>
      <c r="BA555" s="136" t="str">
        <f t="shared" si="348"/>
        <v/>
      </c>
      <c r="BB555" s="136" t="str">
        <f t="shared" si="349"/>
        <v/>
      </c>
      <c r="BC555" s="136" t="str">
        <f t="shared" si="314"/>
        <v/>
      </c>
      <c r="BD555" s="136" t="str">
        <f t="shared" si="315"/>
        <v/>
      </c>
      <c r="BE555" s="136" t="str">
        <f t="shared" si="316"/>
        <v/>
      </c>
      <c r="BF555" s="136" t="str">
        <f t="shared" si="317"/>
        <v/>
      </c>
      <c r="BG555" s="136" t="str">
        <f t="shared" si="318"/>
        <v/>
      </c>
      <c r="BH555" s="136" t="str">
        <f t="shared" si="319"/>
        <v/>
      </c>
      <c r="BI555" s="136" t="str">
        <f t="shared" si="320"/>
        <v/>
      </c>
      <c r="BJ555" s="136" t="str">
        <f t="shared" si="321"/>
        <v/>
      </c>
      <c r="BK555" s="136" t="str">
        <f t="shared" si="322"/>
        <v/>
      </c>
      <c r="BL555" s="136" t="str">
        <f t="shared" si="323"/>
        <v/>
      </c>
    </row>
    <row r="556" spans="1:64" s="3" customFormat="1" x14ac:dyDescent="0.35">
      <c r="A556" s="187"/>
      <c r="B556" s="188"/>
      <c r="C556" s="189"/>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2"/>
      <c r="AC556" s="136" t="str">
        <f t="shared" si="324"/>
        <v/>
      </c>
      <c r="AD556" s="136" t="str">
        <f t="shared" si="325"/>
        <v/>
      </c>
      <c r="AE556" s="136" t="str">
        <f t="shared" si="326"/>
        <v/>
      </c>
      <c r="AF556" s="136" t="str">
        <f t="shared" si="327"/>
        <v/>
      </c>
      <c r="AG556" s="136" t="str">
        <f t="shared" si="328"/>
        <v/>
      </c>
      <c r="AH556" s="136" t="str">
        <f t="shared" si="329"/>
        <v/>
      </c>
      <c r="AI556" s="136" t="str">
        <f t="shared" si="330"/>
        <v/>
      </c>
      <c r="AJ556" s="136" t="str">
        <f t="shared" si="331"/>
        <v/>
      </c>
      <c r="AK556" s="136" t="str">
        <f t="shared" si="332"/>
        <v/>
      </c>
      <c r="AL556" s="136" t="str">
        <f t="shared" si="333"/>
        <v/>
      </c>
      <c r="AM556" s="136" t="str">
        <f t="shared" si="334"/>
        <v/>
      </c>
      <c r="AN556" s="136" t="str">
        <f t="shared" si="335"/>
        <v/>
      </c>
      <c r="AO556" s="136" t="str">
        <f t="shared" si="336"/>
        <v/>
      </c>
      <c r="AP556" s="136" t="str">
        <f t="shared" si="337"/>
        <v/>
      </c>
      <c r="AQ556" s="136" t="str">
        <f t="shared" si="338"/>
        <v/>
      </c>
      <c r="AR556" s="136" t="str">
        <f t="shared" si="339"/>
        <v/>
      </c>
      <c r="AS556" s="136" t="str">
        <f t="shared" si="340"/>
        <v/>
      </c>
      <c r="AT556" s="136" t="str">
        <f t="shared" si="341"/>
        <v/>
      </c>
      <c r="AU556" s="136" t="str">
        <f t="shared" si="342"/>
        <v/>
      </c>
      <c r="AV556" s="136" t="str">
        <f t="shared" si="343"/>
        <v/>
      </c>
      <c r="AW556" s="136" t="str">
        <f t="shared" si="344"/>
        <v/>
      </c>
      <c r="AX556" s="136" t="str">
        <f t="shared" si="345"/>
        <v/>
      </c>
      <c r="AY556" s="136" t="str">
        <f t="shared" si="346"/>
        <v/>
      </c>
      <c r="AZ556" s="136" t="str">
        <f t="shared" si="347"/>
        <v/>
      </c>
      <c r="BA556" s="136" t="str">
        <f t="shared" si="348"/>
        <v/>
      </c>
      <c r="BB556" s="136" t="str">
        <f t="shared" si="349"/>
        <v/>
      </c>
      <c r="BC556" s="136" t="str">
        <f t="shared" si="314"/>
        <v/>
      </c>
      <c r="BD556" s="136" t="str">
        <f t="shared" si="315"/>
        <v/>
      </c>
      <c r="BE556" s="136" t="str">
        <f t="shared" si="316"/>
        <v/>
      </c>
      <c r="BF556" s="136" t="str">
        <f t="shared" si="317"/>
        <v/>
      </c>
      <c r="BG556" s="136" t="str">
        <f t="shared" si="318"/>
        <v/>
      </c>
      <c r="BH556" s="136" t="str">
        <f t="shared" si="319"/>
        <v/>
      </c>
      <c r="BI556" s="136" t="str">
        <f t="shared" si="320"/>
        <v/>
      </c>
      <c r="BJ556" s="136" t="str">
        <f t="shared" si="321"/>
        <v/>
      </c>
      <c r="BK556" s="136" t="str">
        <f t="shared" si="322"/>
        <v/>
      </c>
      <c r="BL556" s="136" t="str">
        <f t="shared" si="323"/>
        <v/>
      </c>
    </row>
    <row r="557" spans="1:64" s="3" customFormat="1" x14ac:dyDescent="0.35">
      <c r="A557" s="187"/>
      <c r="B557" s="188"/>
      <c r="C557" s="189"/>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2"/>
      <c r="AC557" s="136" t="str">
        <f t="shared" si="324"/>
        <v/>
      </c>
      <c r="AD557" s="136" t="str">
        <f t="shared" si="325"/>
        <v/>
      </c>
      <c r="AE557" s="136" t="str">
        <f t="shared" si="326"/>
        <v/>
      </c>
      <c r="AF557" s="136" t="str">
        <f t="shared" si="327"/>
        <v/>
      </c>
      <c r="AG557" s="136" t="str">
        <f t="shared" si="328"/>
        <v/>
      </c>
      <c r="AH557" s="136" t="str">
        <f t="shared" si="329"/>
        <v/>
      </c>
      <c r="AI557" s="136" t="str">
        <f t="shared" si="330"/>
        <v/>
      </c>
      <c r="AJ557" s="136" t="str">
        <f t="shared" si="331"/>
        <v/>
      </c>
      <c r="AK557" s="136" t="str">
        <f t="shared" si="332"/>
        <v/>
      </c>
      <c r="AL557" s="136" t="str">
        <f t="shared" si="333"/>
        <v/>
      </c>
      <c r="AM557" s="136" t="str">
        <f t="shared" si="334"/>
        <v/>
      </c>
      <c r="AN557" s="136" t="str">
        <f t="shared" si="335"/>
        <v/>
      </c>
      <c r="AO557" s="136" t="str">
        <f t="shared" si="336"/>
        <v/>
      </c>
      <c r="AP557" s="136" t="str">
        <f t="shared" si="337"/>
        <v/>
      </c>
      <c r="AQ557" s="136" t="str">
        <f t="shared" si="338"/>
        <v/>
      </c>
      <c r="AR557" s="136" t="str">
        <f t="shared" si="339"/>
        <v/>
      </c>
      <c r="AS557" s="136" t="str">
        <f t="shared" si="340"/>
        <v/>
      </c>
      <c r="AT557" s="136" t="str">
        <f t="shared" si="341"/>
        <v/>
      </c>
      <c r="AU557" s="136" t="str">
        <f t="shared" si="342"/>
        <v/>
      </c>
      <c r="AV557" s="136" t="str">
        <f t="shared" si="343"/>
        <v/>
      </c>
      <c r="AW557" s="136" t="str">
        <f t="shared" si="344"/>
        <v/>
      </c>
      <c r="AX557" s="136" t="str">
        <f t="shared" si="345"/>
        <v/>
      </c>
      <c r="AY557" s="136" t="str">
        <f t="shared" si="346"/>
        <v/>
      </c>
      <c r="AZ557" s="136" t="str">
        <f t="shared" si="347"/>
        <v/>
      </c>
      <c r="BA557" s="136" t="str">
        <f t="shared" si="348"/>
        <v/>
      </c>
      <c r="BB557" s="136" t="str">
        <f t="shared" si="349"/>
        <v/>
      </c>
      <c r="BC557" s="136" t="str">
        <f t="shared" si="314"/>
        <v/>
      </c>
      <c r="BD557" s="136" t="str">
        <f t="shared" si="315"/>
        <v/>
      </c>
      <c r="BE557" s="136" t="str">
        <f t="shared" si="316"/>
        <v/>
      </c>
      <c r="BF557" s="136" t="str">
        <f t="shared" si="317"/>
        <v/>
      </c>
      <c r="BG557" s="136" t="str">
        <f t="shared" si="318"/>
        <v/>
      </c>
      <c r="BH557" s="136" t="str">
        <f t="shared" si="319"/>
        <v/>
      </c>
      <c r="BI557" s="136" t="str">
        <f t="shared" si="320"/>
        <v/>
      </c>
      <c r="BJ557" s="136" t="str">
        <f t="shared" si="321"/>
        <v/>
      </c>
      <c r="BK557" s="136" t="str">
        <f t="shared" si="322"/>
        <v/>
      </c>
      <c r="BL557" s="136" t="str">
        <f t="shared" si="323"/>
        <v/>
      </c>
    </row>
    <row r="558" spans="1:64" s="3" customFormat="1" x14ac:dyDescent="0.35">
      <c r="A558" s="187"/>
      <c r="B558" s="188"/>
      <c r="C558" s="189"/>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2"/>
      <c r="AC558" s="136" t="str">
        <f t="shared" si="324"/>
        <v/>
      </c>
      <c r="AD558" s="136" t="str">
        <f t="shared" si="325"/>
        <v/>
      </c>
      <c r="AE558" s="136" t="str">
        <f t="shared" si="326"/>
        <v/>
      </c>
      <c r="AF558" s="136" t="str">
        <f t="shared" si="327"/>
        <v/>
      </c>
      <c r="AG558" s="136" t="str">
        <f t="shared" si="328"/>
        <v/>
      </c>
      <c r="AH558" s="136" t="str">
        <f t="shared" si="329"/>
        <v/>
      </c>
      <c r="AI558" s="136" t="str">
        <f t="shared" si="330"/>
        <v/>
      </c>
      <c r="AJ558" s="136" t="str">
        <f t="shared" si="331"/>
        <v/>
      </c>
      <c r="AK558" s="136" t="str">
        <f t="shared" si="332"/>
        <v/>
      </c>
      <c r="AL558" s="136" t="str">
        <f t="shared" si="333"/>
        <v/>
      </c>
      <c r="AM558" s="136" t="str">
        <f t="shared" si="334"/>
        <v/>
      </c>
      <c r="AN558" s="136" t="str">
        <f t="shared" si="335"/>
        <v/>
      </c>
      <c r="AO558" s="136" t="str">
        <f t="shared" si="336"/>
        <v/>
      </c>
      <c r="AP558" s="136" t="str">
        <f t="shared" si="337"/>
        <v/>
      </c>
      <c r="AQ558" s="136" t="str">
        <f t="shared" si="338"/>
        <v/>
      </c>
      <c r="AR558" s="136" t="str">
        <f t="shared" si="339"/>
        <v/>
      </c>
      <c r="AS558" s="136" t="str">
        <f t="shared" si="340"/>
        <v/>
      </c>
      <c r="AT558" s="136" t="str">
        <f t="shared" si="341"/>
        <v/>
      </c>
      <c r="AU558" s="136" t="str">
        <f t="shared" si="342"/>
        <v/>
      </c>
      <c r="AV558" s="136" t="str">
        <f t="shared" si="343"/>
        <v/>
      </c>
      <c r="AW558" s="136" t="str">
        <f t="shared" si="344"/>
        <v/>
      </c>
      <c r="AX558" s="136" t="str">
        <f t="shared" si="345"/>
        <v/>
      </c>
      <c r="AY558" s="136" t="str">
        <f t="shared" si="346"/>
        <v/>
      </c>
      <c r="AZ558" s="136" t="str">
        <f t="shared" si="347"/>
        <v/>
      </c>
      <c r="BA558" s="136" t="str">
        <f t="shared" si="348"/>
        <v/>
      </c>
      <c r="BB558" s="136" t="str">
        <f t="shared" si="349"/>
        <v/>
      </c>
      <c r="BC558" s="136" t="str">
        <f t="shared" si="314"/>
        <v/>
      </c>
      <c r="BD558" s="136" t="str">
        <f t="shared" si="315"/>
        <v/>
      </c>
      <c r="BE558" s="136" t="str">
        <f t="shared" si="316"/>
        <v/>
      </c>
      <c r="BF558" s="136" t="str">
        <f t="shared" si="317"/>
        <v/>
      </c>
      <c r="BG558" s="136" t="str">
        <f t="shared" si="318"/>
        <v/>
      </c>
      <c r="BH558" s="136" t="str">
        <f t="shared" si="319"/>
        <v/>
      </c>
      <c r="BI558" s="136" t="str">
        <f t="shared" si="320"/>
        <v/>
      </c>
      <c r="BJ558" s="136" t="str">
        <f t="shared" si="321"/>
        <v/>
      </c>
      <c r="BK558" s="136" t="str">
        <f t="shared" si="322"/>
        <v/>
      </c>
      <c r="BL558" s="136" t="str">
        <f t="shared" si="323"/>
        <v/>
      </c>
    </row>
    <row r="559" spans="1:64" s="3" customFormat="1" x14ac:dyDescent="0.35">
      <c r="A559" s="187"/>
      <c r="B559" s="188"/>
      <c r="C559" s="189"/>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2"/>
      <c r="AC559" s="136" t="str">
        <f t="shared" si="324"/>
        <v/>
      </c>
      <c r="AD559" s="136" t="str">
        <f t="shared" si="325"/>
        <v/>
      </c>
      <c r="AE559" s="136" t="str">
        <f t="shared" si="326"/>
        <v/>
      </c>
      <c r="AF559" s="136" t="str">
        <f t="shared" si="327"/>
        <v/>
      </c>
      <c r="AG559" s="136" t="str">
        <f t="shared" si="328"/>
        <v/>
      </c>
      <c r="AH559" s="136" t="str">
        <f t="shared" si="329"/>
        <v/>
      </c>
      <c r="AI559" s="136" t="str">
        <f t="shared" si="330"/>
        <v/>
      </c>
      <c r="AJ559" s="136" t="str">
        <f t="shared" si="331"/>
        <v/>
      </c>
      <c r="AK559" s="136" t="str">
        <f t="shared" si="332"/>
        <v/>
      </c>
      <c r="AL559" s="136" t="str">
        <f t="shared" si="333"/>
        <v/>
      </c>
      <c r="AM559" s="136" t="str">
        <f t="shared" si="334"/>
        <v/>
      </c>
      <c r="AN559" s="136" t="str">
        <f t="shared" si="335"/>
        <v/>
      </c>
      <c r="AO559" s="136" t="str">
        <f t="shared" si="336"/>
        <v/>
      </c>
      <c r="AP559" s="136" t="str">
        <f t="shared" si="337"/>
        <v/>
      </c>
      <c r="AQ559" s="136" t="str">
        <f t="shared" si="338"/>
        <v/>
      </c>
      <c r="AR559" s="136" t="str">
        <f t="shared" si="339"/>
        <v/>
      </c>
      <c r="AS559" s="136" t="str">
        <f t="shared" si="340"/>
        <v/>
      </c>
      <c r="AT559" s="136" t="str">
        <f t="shared" si="341"/>
        <v/>
      </c>
      <c r="AU559" s="136" t="str">
        <f t="shared" si="342"/>
        <v/>
      </c>
      <c r="AV559" s="136" t="str">
        <f t="shared" si="343"/>
        <v/>
      </c>
      <c r="AW559" s="136" t="str">
        <f t="shared" si="344"/>
        <v/>
      </c>
      <c r="AX559" s="136" t="str">
        <f t="shared" si="345"/>
        <v/>
      </c>
      <c r="AY559" s="136" t="str">
        <f t="shared" si="346"/>
        <v/>
      </c>
      <c r="AZ559" s="136" t="str">
        <f t="shared" si="347"/>
        <v/>
      </c>
      <c r="BA559" s="136" t="str">
        <f t="shared" si="348"/>
        <v/>
      </c>
      <c r="BB559" s="136" t="str">
        <f t="shared" si="349"/>
        <v/>
      </c>
      <c r="BC559" s="136" t="str">
        <f t="shared" si="314"/>
        <v/>
      </c>
      <c r="BD559" s="136" t="str">
        <f t="shared" si="315"/>
        <v/>
      </c>
      <c r="BE559" s="136" t="str">
        <f t="shared" si="316"/>
        <v/>
      </c>
      <c r="BF559" s="136" t="str">
        <f t="shared" si="317"/>
        <v/>
      </c>
      <c r="BG559" s="136" t="str">
        <f t="shared" si="318"/>
        <v/>
      </c>
      <c r="BH559" s="136" t="str">
        <f t="shared" si="319"/>
        <v/>
      </c>
      <c r="BI559" s="136" t="str">
        <f t="shared" si="320"/>
        <v/>
      </c>
      <c r="BJ559" s="136" t="str">
        <f t="shared" si="321"/>
        <v/>
      </c>
      <c r="BK559" s="136" t="str">
        <f t="shared" si="322"/>
        <v/>
      </c>
      <c r="BL559" s="136" t="str">
        <f t="shared" si="323"/>
        <v/>
      </c>
    </row>
    <row r="560" spans="1:64" s="3" customFormat="1" x14ac:dyDescent="0.35">
      <c r="A560" s="187"/>
      <c r="B560" s="188"/>
      <c r="C560" s="189"/>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2"/>
      <c r="AC560" s="136" t="str">
        <f t="shared" si="324"/>
        <v/>
      </c>
      <c r="AD560" s="136" t="str">
        <f t="shared" si="325"/>
        <v/>
      </c>
      <c r="AE560" s="136" t="str">
        <f t="shared" si="326"/>
        <v/>
      </c>
      <c r="AF560" s="136" t="str">
        <f t="shared" si="327"/>
        <v/>
      </c>
      <c r="AG560" s="136" t="str">
        <f t="shared" si="328"/>
        <v/>
      </c>
      <c r="AH560" s="136" t="str">
        <f t="shared" si="329"/>
        <v/>
      </c>
      <c r="AI560" s="136" t="str">
        <f t="shared" si="330"/>
        <v/>
      </c>
      <c r="AJ560" s="136" t="str">
        <f t="shared" si="331"/>
        <v/>
      </c>
      <c r="AK560" s="136" t="str">
        <f t="shared" si="332"/>
        <v/>
      </c>
      <c r="AL560" s="136" t="str">
        <f t="shared" si="333"/>
        <v/>
      </c>
      <c r="AM560" s="136" t="str">
        <f t="shared" si="334"/>
        <v/>
      </c>
      <c r="AN560" s="136" t="str">
        <f t="shared" si="335"/>
        <v/>
      </c>
      <c r="AO560" s="136" t="str">
        <f t="shared" si="336"/>
        <v/>
      </c>
      <c r="AP560" s="136" t="str">
        <f t="shared" si="337"/>
        <v/>
      </c>
      <c r="AQ560" s="136" t="str">
        <f t="shared" si="338"/>
        <v/>
      </c>
      <c r="AR560" s="136" t="str">
        <f t="shared" si="339"/>
        <v/>
      </c>
      <c r="AS560" s="136" t="str">
        <f t="shared" si="340"/>
        <v/>
      </c>
      <c r="AT560" s="136" t="str">
        <f t="shared" si="341"/>
        <v/>
      </c>
      <c r="AU560" s="136" t="str">
        <f t="shared" si="342"/>
        <v/>
      </c>
      <c r="AV560" s="136" t="str">
        <f t="shared" si="343"/>
        <v/>
      </c>
      <c r="AW560" s="136" t="str">
        <f t="shared" si="344"/>
        <v/>
      </c>
      <c r="AX560" s="136" t="str">
        <f t="shared" si="345"/>
        <v/>
      </c>
      <c r="AY560" s="136" t="str">
        <f t="shared" si="346"/>
        <v/>
      </c>
      <c r="AZ560" s="136" t="str">
        <f t="shared" si="347"/>
        <v/>
      </c>
      <c r="BA560" s="136" t="str">
        <f t="shared" si="348"/>
        <v/>
      </c>
      <c r="BB560" s="136" t="str">
        <f t="shared" si="349"/>
        <v/>
      </c>
      <c r="BC560" s="136" t="str">
        <f t="shared" si="314"/>
        <v/>
      </c>
      <c r="BD560" s="136" t="str">
        <f t="shared" si="315"/>
        <v/>
      </c>
      <c r="BE560" s="136" t="str">
        <f t="shared" si="316"/>
        <v/>
      </c>
      <c r="BF560" s="136" t="str">
        <f t="shared" si="317"/>
        <v/>
      </c>
      <c r="BG560" s="136" t="str">
        <f t="shared" si="318"/>
        <v/>
      </c>
      <c r="BH560" s="136" t="str">
        <f t="shared" si="319"/>
        <v/>
      </c>
      <c r="BI560" s="136" t="str">
        <f t="shared" si="320"/>
        <v/>
      </c>
      <c r="BJ560" s="136" t="str">
        <f t="shared" si="321"/>
        <v/>
      </c>
      <c r="BK560" s="136" t="str">
        <f t="shared" si="322"/>
        <v/>
      </c>
      <c r="BL560" s="136" t="str">
        <f t="shared" si="323"/>
        <v/>
      </c>
    </row>
    <row r="561" spans="1:64" s="3" customFormat="1" x14ac:dyDescent="0.35">
      <c r="A561" s="187"/>
      <c r="B561" s="188"/>
      <c r="C561" s="189"/>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2"/>
      <c r="AC561" s="136" t="str">
        <f t="shared" si="324"/>
        <v/>
      </c>
      <c r="AD561" s="136" t="str">
        <f t="shared" si="325"/>
        <v/>
      </c>
      <c r="AE561" s="136" t="str">
        <f t="shared" si="326"/>
        <v/>
      </c>
      <c r="AF561" s="136" t="str">
        <f t="shared" si="327"/>
        <v/>
      </c>
      <c r="AG561" s="136" t="str">
        <f t="shared" si="328"/>
        <v/>
      </c>
      <c r="AH561" s="136" t="str">
        <f t="shared" si="329"/>
        <v/>
      </c>
      <c r="AI561" s="136" t="str">
        <f t="shared" si="330"/>
        <v/>
      </c>
      <c r="AJ561" s="136" t="str">
        <f t="shared" si="331"/>
        <v/>
      </c>
      <c r="AK561" s="136" t="str">
        <f t="shared" si="332"/>
        <v/>
      </c>
      <c r="AL561" s="136" t="str">
        <f t="shared" si="333"/>
        <v/>
      </c>
      <c r="AM561" s="136" t="str">
        <f t="shared" si="334"/>
        <v/>
      </c>
      <c r="AN561" s="136" t="str">
        <f t="shared" si="335"/>
        <v/>
      </c>
      <c r="AO561" s="136" t="str">
        <f t="shared" si="336"/>
        <v/>
      </c>
      <c r="AP561" s="136" t="str">
        <f t="shared" si="337"/>
        <v/>
      </c>
      <c r="AQ561" s="136" t="str">
        <f t="shared" si="338"/>
        <v/>
      </c>
      <c r="AR561" s="136" t="str">
        <f t="shared" si="339"/>
        <v/>
      </c>
      <c r="AS561" s="136" t="str">
        <f t="shared" si="340"/>
        <v/>
      </c>
      <c r="AT561" s="136" t="str">
        <f t="shared" si="341"/>
        <v/>
      </c>
      <c r="AU561" s="136" t="str">
        <f t="shared" si="342"/>
        <v/>
      </c>
      <c r="AV561" s="136" t="str">
        <f t="shared" si="343"/>
        <v/>
      </c>
      <c r="AW561" s="136" t="str">
        <f t="shared" si="344"/>
        <v/>
      </c>
      <c r="AX561" s="136" t="str">
        <f t="shared" si="345"/>
        <v/>
      </c>
      <c r="AY561" s="136" t="str">
        <f t="shared" si="346"/>
        <v/>
      </c>
      <c r="AZ561" s="136" t="str">
        <f t="shared" si="347"/>
        <v/>
      </c>
      <c r="BA561" s="136" t="str">
        <f t="shared" si="348"/>
        <v/>
      </c>
      <c r="BB561" s="136" t="str">
        <f t="shared" si="349"/>
        <v/>
      </c>
      <c r="BC561" s="136" t="str">
        <f t="shared" si="314"/>
        <v/>
      </c>
      <c r="BD561" s="136" t="str">
        <f t="shared" si="315"/>
        <v/>
      </c>
      <c r="BE561" s="136" t="str">
        <f t="shared" si="316"/>
        <v/>
      </c>
      <c r="BF561" s="136" t="str">
        <f t="shared" si="317"/>
        <v/>
      </c>
      <c r="BG561" s="136" t="str">
        <f t="shared" si="318"/>
        <v/>
      </c>
      <c r="BH561" s="136" t="str">
        <f t="shared" si="319"/>
        <v/>
      </c>
      <c r="BI561" s="136" t="str">
        <f t="shared" si="320"/>
        <v/>
      </c>
      <c r="BJ561" s="136" t="str">
        <f t="shared" si="321"/>
        <v/>
      </c>
      <c r="BK561" s="136" t="str">
        <f t="shared" si="322"/>
        <v/>
      </c>
      <c r="BL561" s="136" t="str">
        <f t="shared" si="323"/>
        <v/>
      </c>
    </row>
    <row r="562" spans="1:64" s="3" customFormat="1" x14ac:dyDescent="0.35">
      <c r="A562" s="187"/>
      <c r="B562" s="188"/>
      <c r="C562" s="189"/>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2"/>
      <c r="AC562" s="136" t="str">
        <f t="shared" si="324"/>
        <v/>
      </c>
      <c r="AD562" s="136" t="str">
        <f t="shared" si="325"/>
        <v/>
      </c>
      <c r="AE562" s="136" t="str">
        <f t="shared" si="326"/>
        <v/>
      </c>
      <c r="AF562" s="136" t="str">
        <f t="shared" si="327"/>
        <v/>
      </c>
      <c r="AG562" s="136" t="str">
        <f t="shared" si="328"/>
        <v/>
      </c>
      <c r="AH562" s="136" t="str">
        <f t="shared" si="329"/>
        <v/>
      </c>
      <c r="AI562" s="136" t="str">
        <f t="shared" si="330"/>
        <v/>
      </c>
      <c r="AJ562" s="136" t="str">
        <f t="shared" si="331"/>
        <v/>
      </c>
      <c r="AK562" s="136" t="str">
        <f t="shared" si="332"/>
        <v/>
      </c>
      <c r="AL562" s="136" t="str">
        <f t="shared" si="333"/>
        <v/>
      </c>
      <c r="AM562" s="136" t="str">
        <f t="shared" si="334"/>
        <v/>
      </c>
      <c r="AN562" s="136" t="str">
        <f t="shared" si="335"/>
        <v/>
      </c>
      <c r="AO562" s="136" t="str">
        <f t="shared" si="336"/>
        <v/>
      </c>
      <c r="AP562" s="136" t="str">
        <f t="shared" si="337"/>
        <v/>
      </c>
      <c r="AQ562" s="136" t="str">
        <f t="shared" si="338"/>
        <v/>
      </c>
      <c r="AR562" s="136" t="str">
        <f t="shared" si="339"/>
        <v/>
      </c>
      <c r="AS562" s="136" t="str">
        <f t="shared" si="340"/>
        <v/>
      </c>
      <c r="AT562" s="136" t="str">
        <f t="shared" si="341"/>
        <v/>
      </c>
      <c r="AU562" s="136" t="str">
        <f t="shared" si="342"/>
        <v/>
      </c>
      <c r="AV562" s="136" t="str">
        <f t="shared" si="343"/>
        <v/>
      </c>
      <c r="AW562" s="136" t="str">
        <f t="shared" si="344"/>
        <v/>
      </c>
      <c r="AX562" s="136" t="str">
        <f t="shared" si="345"/>
        <v/>
      </c>
      <c r="AY562" s="136" t="str">
        <f t="shared" si="346"/>
        <v/>
      </c>
      <c r="AZ562" s="136" t="str">
        <f t="shared" si="347"/>
        <v/>
      </c>
      <c r="BA562" s="136" t="str">
        <f t="shared" si="348"/>
        <v/>
      </c>
      <c r="BB562" s="136" t="str">
        <f t="shared" si="349"/>
        <v/>
      </c>
      <c r="BC562" s="136" t="str">
        <f t="shared" si="314"/>
        <v/>
      </c>
      <c r="BD562" s="136" t="str">
        <f t="shared" si="315"/>
        <v/>
      </c>
      <c r="BE562" s="136" t="str">
        <f t="shared" si="316"/>
        <v/>
      </c>
      <c r="BF562" s="136" t="str">
        <f t="shared" si="317"/>
        <v/>
      </c>
      <c r="BG562" s="136" t="str">
        <f t="shared" si="318"/>
        <v/>
      </c>
      <c r="BH562" s="136" t="str">
        <f t="shared" si="319"/>
        <v/>
      </c>
      <c r="BI562" s="136" t="str">
        <f t="shared" si="320"/>
        <v/>
      </c>
      <c r="BJ562" s="136" t="str">
        <f t="shared" si="321"/>
        <v/>
      </c>
      <c r="BK562" s="136" t="str">
        <f t="shared" si="322"/>
        <v/>
      </c>
      <c r="BL562" s="136" t="str">
        <f t="shared" si="323"/>
        <v/>
      </c>
    </row>
    <row r="563" spans="1:64" s="3" customFormat="1" x14ac:dyDescent="0.35">
      <c r="A563" s="187"/>
      <c r="B563" s="188"/>
      <c r="C563" s="189"/>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2"/>
      <c r="AC563" s="136" t="str">
        <f t="shared" si="324"/>
        <v/>
      </c>
      <c r="AD563" s="136" t="str">
        <f t="shared" si="325"/>
        <v/>
      </c>
      <c r="AE563" s="136" t="str">
        <f t="shared" si="326"/>
        <v/>
      </c>
      <c r="AF563" s="136" t="str">
        <f t="shared" si="327"/>
        <v/>
      </c>
      <c r="AG563" s="136" t="str">
        <f t="shared" si="328"/>
        <v/>
      </c>
      <c r="AH563" s="136" t="str">
        <f t="shared" si="329"/>
        <v/>
      </c>
      <c r="AI563" s="136" t="str">
        <f t="shared" si="330"/>
        <v/>
      </c>
      <c r="AJ563" s="136" t="str">
        <f t="shared" si="331"/>
        <v/>
      </c>
      <c r="AK563" s="136" t="str">
        <f t="shared" si="332"/>
        <v/>
      </c>
      <c r="AL563" s="136" t="str">
        <f t="shared" si="333"/>
        <v/>
      </c>
      <c r="AM563" s="136" t="str">
        <f t="shared" si="334"/>
        <v/>
      </c>
      <c r="AN563" s="136" t="str">
        <f t="shared" si="335"/>
        <v/>
      </c>
      <c r="AO563" s="136" t="str">
        <f t="shared" si="336"/>
        <v/>
      </c>
      <c r="AP563" s="136" t="str">
        <f t="shared" si="337"/>
        <v/>
      </c>
      <c r="AQ563" s="136" t="str">
        <f t="shared" si="338"/>
        <v/>
      </c>
      <c r="AR563" s="136" t="str">
        <f t="shared" si="339"/>
        <v/>
      </c>
      <c r="AS563" s="136" t="str">
        <f t="shared" si="340"/>
        <v/>
      </c>
      <c r="AT563" s="136" t="str">
        <f t="shared" si="341"/>
        <v/>
      </c>
      <c r="AU563" s="136" t="str">
        <f t="shared" si="342"/>
        <v/>
      </c>
      <c r="AV563" s="136" t="str">
        <f t="shared" si="343"/>
        <v/>
      </c>
      <c r="AW563" s="136" t="str">
        <f t="shared" si="344"/>
        <v/>
      </c>
      <c r="AX563" s="136" t="str">
        <f t="shared" si="345"/>
        <v/>
      </c>
      <c r="AY563" s="136" t="str">
        <f t="shared" si="346"/>
        <v/>
      </c>
      <c r="AZ563" s="136" t="str">
        <f t="shared" si="347"/>
        <v/>
      </c>
      <c r="BA563" s="136" t="str">
        <f t="shared" si="348"/>
        <v/>
      </c>
      <c r="BB563" s="136" t="str">
        <f t="shared" si="349"/>
        <v/>
      </c>
      <c r="BC563" s="136" t="str">
        <f t="shared" si="314"/>
        <v/>
      </c>
      <c r="BD563" s="136" t="str">
        <f t="shared" si="315"/>
        <v/>
      </c>
      <c r="BE563" s="136" t="str">
        <f t="shared" si="316"/>
        <v/>
      </c>
      <c r="BF563" s="136" t="str">
        <f t="shared" si="317"/>
        <v/>
      </c>
      <c r="BG563" s="136" t="str">
        <f t="shared" si="318"/>
        <v/>
      </c>
      <c r="BH563" s="136" t="str">
        <f t="shared" si="319"/>
        <v/>
      </c>
      <c r="BI563" s="136" t="str">
        <f t="shared" si="320"/>
        <v/>
      </c>
      <c r="BJ563" s="136" t="str">
        <f t="shared" si="321"/>
        <v/>
      </c>
      <c r="BK563" s="136" t="str">
        <f t="shared" si="322"/>
        <v/>
      </c>
      <c r="BL563" s="136" t="str">
        <f t="shared" si="323"/>
        <v/>
      </c>
    </row>
    <row r="564" spans="1:64" s="3" customFormat="1" x14ac:dyDescent="0.35">
      <c r="A564" s="187"/>
      <c r="B564" s="188"/>
      <c r="C564" s="189"/>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2"/>
      <c r="AC564" s="136" t="str">
        <f t="shared" si="324"/>
        <v/>
      </c>
      <c r="AD564" s="136" t="str">
        <f t="shared" si="325"/>
        <v/>
      </c>
      <c r="AE564" s="136" t="str">
        <f t="shared" si="326"/>
        <v/>
      </c>
      <c r="AF564" s="136" t="str">
        <f t="shared" si="327"/>
        <v/>
      </c>
      <c r="AG564" s="136" t="str">
        <f t="shared" si="328"/>
        <v/>
      </c>
      <c r="AH564" s="136" t="str">
        <f t="shared" si="329"/>
        <v/>
      </c>
      <c r="AI564" s="136" t="str">
        <f t="shared" si="330"/>
        <v/>
      </c>
      <c r="AJ564" s="136" t="str">
        <f t="shared" si="331"/>
        <v/>
      </c>
      <c r="AK564" s="136" t="str">
        <f t="shared" si="332"/>
        <v/>
      </c>
      <c r="AL564" s="136" t="str">
        <f t="shared" si="333"/>
        <v/>
      </c>
      <c r="AM564" s="136" t="str">
        <f t="shared" si="334"/>
        <v/>
      </c>
      <c r="AN564" s="136" t="str">
        <f t="shared" si="335"/>
        <v/>
      </c>
      <c r="AO564" s="136" t="str">
        <f t="shared" si="336"/>
        <v/>
      </c>
      <c r="AP564" s="136" t="str">
        <f t="shared" si="337"/>
        <v/>
      </c>
      <c r="AQ564" s="136" t="str">
        <f t="shared" si="338"/>
        <v/>
      </c>
      <c r="AR564" s="136" t="str">
        <f t="shared" si="339"/>
        <v/>
      </c>
      <c r="AS564" s="136" t="str">
        <f t="shared" si="340"/>
        <v/>
      </c>
      <c r="AT564" s="136" t="str">
        <f t="shared" si="341"/>
        <v/>
      </c>
      <c r="AU564" s="136" t="str">
        <f t="shared" si="342"/>
        <v/>
      </c>
      <c r="AV564" s="136" t="str">
        <f t="shared" si="343"/>
        <v/>
      </c>
      <c r="AW564" s="136" t="str">
        <f t="shared" si="344"/>
        <v/>
      </c>
      <c r="AX564" s="136" t="str">
        <f t="shared" si="345"/>
        <v/>
      </c>
      <c r="AY564" s="136" t="str">
        <f t="shared" si="346"/>
        <v/>
      </c>
      <c r="AZ564" s="136" t="str">
        <f t="shared" si="347"/>
        <v/>
      </c>
      <c r="BA564" s="136" t="str">
        <f t="shared" si="348"/>
        <v/>
      </c>
      <c r="BB564" s="136" t="str">
        <f t="shared" si="349"/>
        <v/>
      </c>
      <c r="BC564" s="136" t="str">
        <f t="shared" si="314"/>
        <v/>
      </c>
      <c r="BD564" s="136" t="str">
        <f t="shared" si="315"/>
        <v/>
      </c>
      <c r="BE564" s="136" t="str">
        <f t="shared" si="316"/>
        <v/>
      </c>
      <c r="BF564" s="136" t="str">
        <f t="shared" si="317"/>
        <v/>
      </c>
      <c r="BG564" s="136" t="str">
        <f t="shared" si="318"/>
        <v/>
      </c>
      <c r="BH564" s="136" t="str">
        <f t="shared" si="319"/>
        <v/>
      </c>
      <c r="BI564" s="136" t="str">
        <f t="shared" si="320"/>
        <v/>
      </c>
      <c r="BJ564" s="136" t="str">
        <f t="shared" si="321"/>
        <v/>
      </c>
      <c r="BK564" s="136" t="str">
        <f t="shared" si="322"/>
        <v/>
      </c>
      <c r="BL564" s="136" t="str">
        <f t="shared" si="323"/>
        <v/>
      </c>
    </row>
    <row r="565" spans="1:64" s="3" customFormat="1" x14ac:dyDescent="0.35">
      <c r="A565" s="187"/>
      <c r="B565" s="188"/>
      <c r="C565" s="189"/>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2"/>
      <c r="AC565" s="136" t="str">
        <f t="shared" si="324"/>
        <v/>
      </c>
      <c r="AD565" s="136" t="str">
        <f t="shared" si="325"/>
        <v/>
      </c>
      <c r="AE565" s="136" t="str">
        <f t="shared" si="326"/>
        <v/>
      </c>
      <c r="AF565" s="136" t="str">
        <f t="shared" si="327"/>
        <v/>
      </c>
      <c r="AG565" s="136" t="str">
        <f t="shared" si="328"/>
        <v/>
      </c>
      <c r="AH565" s="136" t="str">
        <f t="shared" si="329"/>
        <v/>
      </c>
      <c r="AI565" s="136" t="str">
        <f t="shared" si="330"/>
        <v/>
      </c>
      <c r="AJ565" s="136" t="str">
        <f t="shared" si="331"/>
        <v/>
      </c>
      <c r="AK565" s="136" t="str">
        <f t="shared" si="332"/>
        <v/>
      </c>
      <c r="AL565" s="136" t="str">
        <f t="shared" si="333"/>
        <v/>
      </c>
      <c r="AM565" s="136" t="str">
        <f t="shared" si="334"/>
        <v/>
      </c>
      <c r="AN565" s="136" t="str">
        <f t="shared" si="335"/>
        <v/>
      </c>
      <c r="AO565" s="136" t="str">
        <f t="shared" si="336"/>
        <v/>
      </c>
      <c r="AP565" s="136" t="str">
        <f t="shared" si="337"/>
        <v/>
      </c>
      <c r="AQ565" s="136" t="str">
        <f t="shared" si="338"/>
        <v/>
      </c>
      <c r="AR565" s="136" t="str">
        <f t="shared" si="339"/>
        <v/>
      </c>
      <c r="AS565" s="136" t="str">
        <f t="shared" si="340"/>
        <v/>
      </c>
      <c r="AT565" s="136" t="str">
        <f t="shared" si="341"/>
        <v/>
      </c>
      <c r="AU565" s="136" t="str">
        <f t="shared" si="342"/>
        <v/>
      </c>
      <c r="AV565" s="136" t="str">
        <f t="shared" si="343"/>
        <v/>
      </c>
      <c r="AW565" s="136" t="str">
        <f t="shared" si="344"/>
        <v/>
      </c>
      <c r="AX565" s="136" t="str">
        <f t="shared" si="345"/>
        <v/>
      </c>
      <c r="AY565" s="136" t="str">
        <f t="shared" si="346"/>
        <v/>
      </c>
      <c r="AZ565" s="136" t="str">
        <f t="shared" si="347"/>
        <v/>
      </c>
      <c r="BA565" s="136" t="str">
        <f t="shared" si="348"/>
        <v/>
      </c>
      <c r="BB565" s="136" t="str">
        <f t="shared" si="349"/>
        <v/>
      </c>
      <c r="BC565" s="136" t="str">
        <f t="shared" si="314"/>
        <v/>
      </c>
      <c r="BD565" s="136" t="str">
        <f t="shared" si="315"/>
        <v/>
      </c>
      <c r="BE565" s="136" t="str">
        <f t="shared" si="316"/>
        <v/>
      </c>
      <c r="BF565" s="136" t="str">
        <f t="shared" si="317"/>
        <v/>
      </c>
      <c r="BG565" s="136" t="str">
        <f t="shared" si="318"/>
        <v/>
      </c>
      <c r="BH565" s="136" t="str">
        <f t="shared" si="319"/>
        <v/>
      </c>
      <c r="BI565" s="136" t="str">
        <f t="shared" si="320"/>
        <v/>
      </c>
      <c r="BJ565" s="136" t="str">
        <f t="shared" si="321"/>
        <v/>
      </c>
      <c r="BK565" s="136" t="str">
        <f t="shared" si="322"/>
        <v/>
      </c>
      <c r="BL565" s="136" t="str">
        <f t="shared" si="323"/>
        <v/>
      </c>
    </row>
    <row r="566" spans="1:64" s="3" customFormat="1" x14ac:dyDescent="0.35">
      <c r="A566" s="187"/>
      <c r="B566" s="188"/>
      <c r="C566" s="189"/>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2"/>
      <c r="AC566" s="136" t="str">
        <f t="shared" si="324"/>
        <v/>
      </c>
      <c r="AD566" s="136" t="str">
        <f t="shared" si="325"/>
        <v/>
      </c>
      <c r="AE566" s="136" t="str">
        <f t="shared" si="326"/>
        <v/>
      </c>
      <c r="AF566" s="136" t="str">
        <f t="shared" si="327"/>
        <v/>
      </c>
      <c r="AG566" s="136" t="str">
        <f t="shared" si="328"/>
        <v/>
      </c>
      <c r="AH566" s="136" t="str">
        <f t="shared" si="329"/>
        <v/>
      </c>
      <c r="AI566" s="136" t="str">
        <f t="shared" si="330"/>
        <v/>
      </c>
      <c r="AJ566" s="136" t="str">
        <f t="shared" si="331"/>
        <v/>
      </c>
      <c r="AK566" s="136" t="str">
        <f t="shared" si="332"/>
        <v/>
      </c>
      <c r="AL566" s="136" t="str">
        <f t="shared" si="333"/>
        <v/>
      </c>
      <c r="AM566" s="136" t="str">
        <f t="shared" si="334"/>
        <v/>
      </c>
      <c r="AN566" s="136" t="str">
        <f t="shared" si="335"/>
        <v/>
      </c>
      <c r="AO566" s="136" t="str">
        <f t="shared" si="336"/>
        <v/>
      </c>
      <c r="AP566" s="136" t="str">
        <f t="shared" si="337"/>
        <v/>
      </c>
      <c r="AQ566" s="136" t="str">
        <f t="shared" si="338"/>
        <v/>
      </c>
      <c r="AR566" s="136" t="str">
        <f t="shared" si="339"/>
        <v/>
      </c>
      <c r="AS566" s="136" t="str">
        <f t="shared" si="340"/>
        <v/>
      </c>
      <c r="AT566" s="136" t="str">
        <f t="shared" si="341"/>
        <v/>
      </c>
      <c r="AU566" s="136" t="str">
        <f t="shared" si="342"/>
        <v/>
      </c>
      <c r="AV566" s="136" t="str">
        <f t="shared" si="343"/>
        <v/>
      </c>
      <c r="AW566" s="136" t="str">
        <f t="shared" si="344"/>
        <v/>
      </c>
      <c r="AX566" s="136" t="str">
        <f t="shared" si="345"/>
        <v/>
      </c>
      <c r="AY566" s="136" t="str">
        <f t="shared" si="346"/>
        <v/>
      </c>
      <c r="AZ566" s="136" t="str">
        <f t="shared" si="347"/>
        <v/>
      </c>
      <c r="BA566" s="136" t="str">
        <f t="shared" si="348"/>
        <v/>
      </c>
      <c r="BB566" s="136" t="str">
        <f t="shared" si="349"/>
        <v/>
      </c>
      <c r="BC566" s="136" t="str">
        <f t="shared" si="314"/>
        <v/>
      </c>
      <c r="BD566" s="136" t="str">
        <f t="shared" si="315"/>
        <v/>
      </c>
      <c r="BE566" s="136" t="str">
        <f t="shared" si="316"/>
        <v/>
      </c>
      <c r="BF566" s="136" t="str">
        <f t="shared" si="317"/>
        <v/>
      </c>
      <c r="BG566" s="136" t="str">
        <f t="shared" si="318"/>
        <v/>
      </c>
      <c r="BH566" s="136" t="str">
        <f t="shared" si="319"/>
        <v/>
      </c>
      <c r="BI566" s="136" t="str">
        <f t="shared" si="320"/>
        <v/>
      </c>
      <c r="BJ566" s="136" t="str">
        <f t="shared" si="321"/>
        <v/>
      </c>
      <c r="BK566" s="136" t="str">
        <f t="shared" si="322"/>
        <v/>
      </c>
      <c r="BL566" s="136" t="str">
        <f t="shared" si="323"/>
        <v/>
      </c>
    </row>
    <row r="567" spans="1:64" s="3" customFormat="1" x14ac:dyDescent="0.35">
      <c r="A567" s="187"/>
      <c r="B567" s="188"/>
      <c r="C567" s="189"/>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2"/>
      <c r="AC567" s="136" t="str">
        <f t="shared" si="324"/>
        <v/>
      </c>
      <c r="AD567" s="136" t="str">
        <f t="shared" si="325"/>
        <v/>
      </c>
      <c r="AE567" s="136" t="str">
        <f t="shared" si="326"/>
        <v/>
      </c>
      <c r="AF567" s="136" t="str">
        <f t="shared" si="327"/>
        <v/>
      </c>
      <c r="AG567" s="136" t="str">
        <f t="shared" si="328"/>
        <v/>
      </c>
      <c r="AH567" s="136" t="str">
        <f t="shared" si="329"/>
        <v/>
      </c>
      <c r="AI567" s="136" t="str">
        <f t="shared" si="330"/>
        <v/>
      </c>
      <c r="AJ567" s="136" t="str">
        <f t="shared" si="331"/>
        <v/>
      </c>
      <c r="AK567" s="136" t="str">
        <f t="shared" si="332"/>
        <v/>
      </c>
      <c r="AL567" s="136" t="str">
        <f t="shared" si="333"/>
        <v/>
      </c>
      <c r="AM567" s="136" t="str">
        <f t="shared" si="334"/>
        <v/>
      </c>
      <c r="AN567" s="136" t="str">
        <f t="shared" si="335"/>
        <v/>
      </c>
      <c r="AO567" s="136" t="str">
        <f t="shared" si="336"/>
        <v/>
      </c>
      <c r="AP567" s="136" t="str">
        <f t="shared" si="337"/>
        <v/>
      </c>
      <c r="AQ567" s="136" t="str">
        <f t="shared" si="338"/>
        <v/>
      </c>
      <c r="AR567" s="136" t="str">
        <f t="shared" si="339"/>
        <v/>
      </c>
      <c r="AS567" s="136" t="str">
        <f t="shared" si="340"/>
        <v/>
      </c>
      <c r="AT567" s="136" t="str">
        <f t="shared" si="341"/>
        <v/>
      </c>
      <c r="AU567" s="136" t="str">
        <f t="shared" si="342"/>
        <v/>
      </c>
      <c r="AV567" s="136" t="str">
        <f t="shared" si="343"/>
        <v/>
      </c>
      <c r="AW567" s="136" t="str">
        <f t="shared" si="344"/>
        <v/>
      </c>
      <c r="AX567" s="136" t="str">
        <f t="shared" si="345"/>
        <v/>
      </c>
      <c r="AY567" s="136" t="str">
        <f t="shared" si="346"/>
        <v/>
      </c>
      <c r="AZ567" s="136" t="str">
        <f t="shared" si="347"/>
        <v/>
      </c>
      <c r="BA567" s="136" t="str">
        <f t="shared" si="348"/>
        <v/>
      </c>
      <c r="BB567" s="136" t="str">
        <f t="shared" si="349"/>
        <v/>
      </c>
      <c r="BC567" s="136" t="str">
        <f t="shared" si="314"/>
        <v/>
      </c>
      <c r="BD567" s="136" t="str">
        <f t="shared" si="315"/>
        <v/>
      </c>
      <c r="BE567" s="136" t="str">
        <f t="shared" si="316"/>
        <v/>
      </c>
      <c r="BF567" s="136" t="str">
        <f t="shared" si="317"/>
        <v/>
      </c>
      <c r="BG567" s="136" t="str">
        <f t="shared" si="318"/>
        <v/>
      </c>
      <c r="BH567" s="136" t="str">
        <f t="shared" si="319"/>
        <v/>
      </c>
      <c r="BI567" s="136" t="str">
        <f t="shared" si="320"/>
        <v/>
      </c>
      <c r="BJ567" s="136" t="str">
        <f t="shared" si="321"/>
        <v/>
      </c>
      <c r="BK567" s="136" t="str">
        <f t="shared" si="322"/>
        <v/>
      </c>
      <c r="BL567" s="136" t="str">
        <f t="shared" si="323"/>
        <v/>
      </c>
    </row>
    <row r="568" spans="1:64" s="3" customFormat="1" x14ac:dyDescent="0.35">
      <c r="A568" s="187"/>
      <c r="B568" s="188"/>
      <c r="C568" s="189"/>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2"/>
      <c r="AC568" s="136" t="str">
        <f t="shared" si="324"/>
        <v/>
      </c>
      <c r="AD568" s="136" t="str">
        <f t="shared" si="325"/>
        <v/>
      </c>
      <c r="AE568" s="136" t="str">
        <f t="shared" si="326"/>
        <v/>
      </c>
      <c r="AF568" s="136" t="str">
        <f t="shared" si="327"/>
        <v/>
      </c>
      <c r="AG568" s="136" t="str">
        <f t="shared" si="328"/>
        <v/>
      </c>
      <c r="AH568" s="136" t="str">
        <f t="shared" si="329"/>
        <v/>
      </c>
      <c r="AI568" s="136" t="str">
        <f t="shared" si="330"/>
        <v/>
      </c>
      <c r="AJ568" s="136" t="str">
        <f t="shared" si="331"/>
        <v/>
      </c>
      <c r="AK568" s="136" t="str">
        <f t="shared" si="332"/>
        <v/>
      </c>
      <c r="AL568" s="136" t="str">
        <f t="shared" si="333"/>
        <v/>
      </c>
      <c r="AM568" s="136" t="str">
        <f t="shared" si="334"/>
        <v/>
      </c>
      <c r="AN568" s="136" t="str">
        <f t="shared" si="335"/>
        <v/>
      </c>
      <c r="AO568" s="136" t="str">
        <f t="shared" si="336"/>
        <v/>
      </c>
      <c r="AP568" s="136" t="str">
        <f t="shared" si="337"/>
        <v/>
      </c>
      <c r="AQ568" s="136" t="str">
        <f t="shared" si="338"/>
        <v/>
      </c>
      <c r="AR568" s="136" t="str">
        <f t="shared" si="339"/>
        <v/>
      </c>
      <c r="AS568" s="136" t="str">
        <f t="shared" si="340"/>
        <v/>
      </c>
      <c r="AT568" s="136" t="str">
        <f t="shared" si="341"/>
        <v/>
      </c>
      <c r="AU568" s="136" t="str">
        <f t="shared" si="342"/>
        <v/>
      </c>
      <c r="AV568" s="136" t="str">
        <f t="shared" si="343"/>
        <v/>
      </c>
      <c r="AW568" s="136" t="str">
        <f t="shared" si="344"/>
        <v/>
      </c>
      <c r="AX568" s="136" t="str">
        <f t="shared" si="345"/>
        <v/>
      </c>
      <c r="AY568" s="136" t="str">
        <f t="shared" si="346"/>
        <v/>
      </c>
      <c r="AZ568" s="136" t="str">
        <f t="shared" si="347"/>
        <v/>
      </c>
      <c r="BA568" s="136" t="str">
        <f t="shared" si="348"/>
        <v/>
      </c>
      <c r="BB568" s="136" t="str">
        <f t="shared" si="349"/>
        <v/>
      </c>
      <c r="BC568" s="136" t="str">
        <f t="shared" si="314"/>
        <v/>
      </c>
      <c r="BD568" s="136" t="str">
        <f t="shared" si="315"/>
        <v/>
      </c>
      <c r="BE568" s="136" t="str">
        <f t="shared" si="316"/>
        <v/>
      </c>
      <c r="BF568" s="136" t="str">
        <f t="shared" si="317"/>
        <v/>
      </c>
      <c r="BG568" s="136" t="str">
        <f t="shared" si="318"/>
        <v/>
      </c>
      <c r="BH568" s="136" t="str">
        <f t="shared" si="319"/>
        <v/>
      </c>
      <c r="BI568" s="136" t="str">
        <f t="shared" si="320"/>
        <v/>
      </c>
      <c r="BJ568" s="136" t="str">
        <f t="shared" si="321"/>
        <v/>
      </c>
      <c r="BK568" s="136" t="str">
        <f t="shared" si="322"/>
        <v/>
      </c>
      <c r="BL568" s="136" t="str">
        <f t="shared" si="323"/>
        <v/>
      </c>
    </row>
    <row r="569" spans="1:64" s="3" customFormat="1" x14ac:dyDescent="0.35">
      <c r="A569" s="187"/>
      <c r="B569" s="188"/>
      <c r="C569" s="189"/>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2"/>
      <c r="AC569" s="136" t="str">
        <f t="shared" si="324"/>
        <v/>
      </c>
      <c r="AD569" s="136" t="str">
        <f t="shared" si="325"/>
        <v/>
      </c>
      <c r="AE569" s="136" t="str">
        <f t="shared" si="326"/>
        <v/>
      </c>
      <c r="AF569" s="136" t="str">
        <f t="shared" si="327"/>
        <v/>
      </c>
      <c r="AG569" s="136" t="str">
        <f t="shared" si="328"/>
        <v/>
      </c>
      <c r="AH569" s="136" t="str">
        <f t="shared" si="329"/>
        <v/>
      </c>
      <c r="AI569" s="136" t="str">
        <f t="shared" si="330"/>
        <v/>
      </c>
      <c r="AJ569" s="136" t="str">
        <f t="shared" si="331"/>
        <v/>
      </c>
      <c r="AK569" s="136" t="str">
        <f t="shared" si="332"/>
        <v/>
      </c>
      <c r="AL569" s="136" t="str">
        <f t="shared" si="333"/>
        <v/>
      </c>
      <c r="AM569" s="136" t="str">
        <f t="shared" si="334"/>
        <v/>
      </c>
      <c r="AN569" s="136" t="str">
        <f t="shared" si="335"/>
        <v/>
      </c>
      <c r="AO569" s="136" t="str">
        <f t="shared" si="336"/>
        <v/>
      </c>
      <c r="AP569" s="136" t="str">
        <f t="shared" si="337"/>
        <v/>
      </c>
      <c r="AQ569" s="136" t="str">
        <f t="shared" si="338"/>
        <v/>
      </c>
      <c r="AR569" s="136" t="str">
        <f t="shared" si="339"/>
        <v/>
      </c>
      <c r="AS569" s="136" t="str">
        <f t="shared" si="340"/>
        <v/>
      </c>
      <c r="AT569" s="136" t="str">
        <f t="shared" si="341"/>
        <v/>
      </c>
      <c r="AU569" s="136" t="str">
        <f t="shared" si="342"/>
        <v/>
      </c>
      <c r="AV569" s="136" t="str">
        <f t="shared" si="343"/>
        <v/>
      </c>
      <c r="AW569" s="136" t="str">
        <f t="shared" si="344"/>
        <v/>
      </c>
      <c r="AX569" s="136" t="str">
        <f t="shared" si="345"/>
        <v/>
      </c>
      <c r="AY569" s="136" t="str">
        <f t="shared" si="346"/>
        <v/>
      </c>
      <c r="AZ569" s="136" t="str">
        <f t="shared" si="347"/>
        <v/>
      </c>
      <c r="BA569" s="136" t="str">
        <f t="shared" si="348"/>
        <v/>
      </c>
      <c r="BB569" s="136" t="str">
        <f t="shared" si="349"/>
        <v/>
      </c>
      <c r="BC569" s="136" t="str">
        <f t="shared" si="314"/>
        <v/>
      </c>
      <c r="BD569" s="136" t="str">
        <f t="shared" si="315"/>
        <v/>
      </c>
      <c r="BE569" s="136" t="str">
        <f t="shared" si="316"/>
        <v/>
      </c>
      <c r="BF569" s="136" t="str">
        <f t="shared" si="317"/>
        <v/>
      </c>
      <c r="BG569" s="136" t="str">
        <f t="shared" si="318"/>
        <v/>
      </c>
      <c r="BH569" s="136" t="str">
        <f t="shared" si="319"/>
        <v/>
      </c>
      <c r="BI569" s="136" t="str">
        <f t="shared" si="320"/>
        <v/>
      </c>
      <c r="BJ569" s="136" t="str">
        <f t="shared" si="321"/>
        <v/>
      </c>
      <c r="BK569" s="136" t="str">
        <f t="shared" si="322"/>
        <v/>
      </c>
      <c r="BL569" s="136" t="str">
        <f t="shared" si="323"/>
        <v/>
      </c>
    </row>
    <row r="570" spans="1:64" s="3" customFormat="1" x14ac:dyDescent="0.35">
      <c r="A570" s="187"/>
      <c r="B570" s="188"/>
      <c r="C570" s="189"/>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2"/>
      <c r="AC570" s="136" t="str">
        <f t="shared" si="324"/>
        <v/>
      </c>
      <c r="AD570" s="136" t="str">
        <f t="shared" si="325"/>
        <v/>
      </c>
      <c r="AE570" s="136" t="str">
        <f t="shared" si="326"/>
        <v/>
      </c>
      <c r="AF570" s="136" t="str">
        <f t="shared" si="327"/>
        <v/>
      </c>
      <c r="AG570" s="136" t="str">
        <f t="shared" si="328"/>
        <v/>
      </c>
      <c r="AH570" s="136" t="str">
        <f t="shared" si="329"/>
        <v/>
      </c>
      <c r="AI570" s="136" t="str">
        <f t="shared" si="330"/>
        <v/>
      </c>
      <c r="AJ570" s="136" t="str">
        <f t="shared" si="331"/>
        <v/>
      </c>
      <c r="AK570" s="136" t="str">
        <f t="shared" si="332"/>
        <v/>
      </c>
      <c r="AL570" s="136" t="str">
        <f t="shared" si="333"/>
        <v/>
      </c>
      <c r="AM570" s="136" t="str">
        <f t="shared" si="334"/>
        <v/>
      </c>
      <c r="AN570" s="136" t="str">
        <f t="shared" si="335"/>
        <v/>
      </c>
      <c r="AO570" s="136" t="str">
        <f t="shared" si="336"/>
        <v/>
      </c>
      <c r="AP570" s="136" t="str">
        <f t="shared" si="337"/>
        <v/>
      </c>
      <c r="AQ570" s="136" t="str">
        <f t="shared" si="338"/>
        <v/>
      </c>
      <c r="AR570" s="136" t="str">
        <f t="shared" si="339"/>
        <v/>
      </c>
      <c r="AS570" s="136" t="str">
        <f t="shared" si="340"/>
        <v/>
      </c>
      <c r="AT570" s="136" t="str">
        <f t="shared" si="341"/>
        <v/>
      </c>
      <c r="AU570" s="136" t="str">
        <f t="shared" si="342"/>
        <v/>
      </c>
      <c r="AV570" s="136" t="str">
        <f t="shared" si="343"/>
        <v/>
      </c>
      <c r="AW570" s="136" t="str">
        <f t="shared" si="344"/>
        <v/>
      </c>
      <c r="AX570" s="136" t="str">
        <f t="shared" si="345"/>
        <v/>
      </c>
      <c r="AY570" s="136" t="str">
        <f t="shared" si="346"/>
        <v/>
      </c>
      <c r="AZ570" s="136" t="str">
        <f t="shared" si="347"/>
        <v/>
      </c>
      <c r="BA570" s="136" t="str">
        <f t="shared" si="348"/>
        <v/>
      </c>
      <c r="BB570" s="136" t="str">
        <f t="shared" si="349"/>
        <v/>
      </c>
      <c r="BC570" s="136" t="str">
        <f t="shared" si="314"/>
        <v/>
      </c>
      <c r="BD570" s="136" t="str">
        <f t="shared" si="315"/>
        <v/>
      </c>
      <c r="BE570" s="136" t="str">
        <f t="shared" si="316"/>
        <v/>
      </c>
      <c r="BF570" s="136" t="str">
        <f t="shared" si="317"/>
        <v/>
      </c>
      <c r="BG570" s="136" t="str">
        <f t="shared" si="318"/>
        <v/>
      </c>
      <c r="BH570" s="136" t="str">
        <f t="shared" si="319"/>
        <v/>
      </c>
      <c r="BI570" s="136" t="str">
        <f t="shared" si="320"/>
        <v/>
      </c>
      <c r="BJ570" s="136" t="str">
        <f t="shared" si="321"/>
        <v/>
      </c>
      <c r="BK570" s="136" t="str">
        <f t="shared" si="322"/>
        <v/>
      </c>
      <c r="BL570" s="136" t="str">
        <f t="shared" si="323"/>
        <v/>
      </c>
    </row>
    <row r="571" spans="1:64" s="3" customFormat="1" x14ac:dyDescent="0.35">
      <c r="A571" s="187"/>
      <c r="B571" s="188"/>
      <c r="C571" s="189"/>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2"/>
      <c r="AC571" s="136" t="str">
        <f t="shared" si="324"/>
        <v/>
      </c>
      <c r="AD571" s="136" t="str">
        <f t="shared" si="325"/>
        <v/>
      </c>
      <c r="AE571" s="136" t="str">
        <f t="shared" si="326"/>
        <v/>
      </c>
      <c r="AF571" s="136" t="str">
        <f t="shared" si="327"/>
        <v/>
      </c>
      <c r="AG571" s="136" t="str">
        <f t="shared" si="328"/>
        <v/>
      </c>
      <c r="AH571" s="136" t="str">
        <f t="shared" si="329"/>
        <v/>
      </c>
      <c r="AI571" s="136" t="str">
        <f t="shared" si="330"/>
        <v/>
      </c>
      <c r="AJ571" s="136" t="str">
        <f t="shared" si="331"/>
        <v/>
      </c>
      <c r="AK571" s="136" t="str">
        <f t="shared" si="332"/>
        <v/>
      </c>
      <c r="AL571" s="136" t="str">
        <f t="shared" si="333"/>
        <v/>
      </c>
      <c r="AM571" s="136" t="str">
        <f t="shared" si="334"/>
        <v/>
      </c>
      <c r="AN571" s="136" t="str">
        <f t="shared" si="335"/>
        <v/>
      </c>
      <c r="AO571" s="136" t="str">
        <f t="shared" si="336"/>
        <v/>
      </c>
      <c r="AP571" s="136" t="str">
        <f t="shared" si="337"/>
        <v/>
      </c>
      <c r="AQ571" s="136" t="str">
        <f t="shared" si="338"/>
        <v/>
      </c>
      <c r="AR571" s="136" t="str">
        <f t="shared" si="339"/>
        <v/>
      </c>
      <c r="AS571" s="136" t="str">
        <f t="shared" si="340"/>
        <v/>
      </c>
      <c r="AT571" s="136" t="str">
        <f t="shared" si="341"/>
        <v/>
      </c>
      <c r="AU571" s="136" t="str">
        <f t="shared" si="342"/>
        <v/>
      </c>
      <c r="AV571" s="136" t="str">
        <f t="shared" si="343"/>
        <v/>
      </c>
      <c r="AW571" s="136" t="str">
        <f t="shared" si="344"/>
        <v/>
      </c>
      <c r="AX571" s="136" t="str">
        <f t="shared" si="345"/>
        <v/>
      </c>
      <c r="AY571" s="136" t="str">
        <f t="shared" si="346"/>
        <v/>
      </c>
      <c r="AZ571" s="136" t="str">
        <f t="shared" si="347"/>
        <v/>
      </c>
      <c r="BA571" s="136" t="str">
        <f t="shared" si="348"/>
        <v/>
      </c>
      <c r="BB571" s="136" t="str">
        <f t="shared" si="349"/>
        <v/>
      </c>
      <c r="BC571" s="136" t="str">
        <f t="shared" si="314"/>
        <v/>
      </c>
      <c r="BD571" s="136" t="str">
        <f t="shared" si="315"/>
        <v/>
      </c>
      <c r="BE571" s="136" t="str">
        <f t="shared" si="316"/>
        <v/>
      </c>
      <c r="BF571" s="136" t="str">
        <f t="shared" si="317"/>
        <v/>
      </c>
      <c r="BG571" s="136" t="str">
        <f t="shared" si="318"/>
        <v/>
      </c>
      <c r="BH571" s="136" t="str">
        <f t="shared" si="319"/>
        <v/>
      </c>
      <c r="BI571" s="136" t="str">
        <f t="shared" si="320"/>
        <v/>
      </c>
      <c r="BJ571" s="136" t="str">
        <f t="shared" si="321"/>
        <v/>
      </c>
      <c r="BK571" s="136" t="str">
        <f t="shared" si="322"/>
        <v/>
      </c>
      <c r="BL571" s="136" t="str">
        <f t="shared" si="323"/>
        <v/>
      </c>
    </row>
    <row r="572" spans="1:64" s="3" customFormat="1" x14ac:dyDescent="0.35">
      <c r="A572" s="187"/>
      <c r="B572" s="188"/>
      <c r="C572" s="189"/>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2"/>
      <c r="AC572" s="136" t="str">
        <f t="shared" si="324"/>
        <v/>
      </c>
      <c r="AD572" s="136" t="str">
        <f t="shared" si="325"/>
        <v/>
      </c>
      <c r="AE572" s="136" t="str">
        <f t="shared" si="326"/>
        <v/>
      </c>
      <c r="AF572" s="136" t="str">
        <f t="shared" si="327"/>
        <v/>
      </c>
      <c r="AG572" s="136" t="str">
        <f t="shared" si="328"/>
        <v/>
      </c>
      <c r="AH572" s="136" t="str">
        <f t="shared" si="329"/>
        <v/>
      </c>
      <c r="AI572" s="136" t="str">
        <f t="shared" si="330"/>
        <v/>
      </c>
      <c r="AJ572" s="136" t="str">
        <f t="shared" si="331"/>
        <v/>
      </c>
      <c r="AK572" s="136" t="str">
        <f t="shared" si="332"/>
        <v/>
      </c>
      <c r="AL572" s="136" t="str">
        <f t="shared" si="333"/>
        <v/>
      </c>
      <c r="AM572" s="136" t="str">
        <f t="shared" si="334"/>
        <v/>
      </c>
      <c r="AN572" s="136" t="str">
        <f t="shared" si="335"/>
        <v/>
      </c>
      <c r="AO572" s="136" t="str">
        <f t="shared" si="336"/>
        <v/>
      </c>
      <c r="AP572" s="136" t="str">
        <f t="shared" si="337"/>
        <v/>
      </c>
      <c r="AQ572" s="136" t="str">
        <f t="shared" si="338"/>
        <v/>
      </c>
      <c r="AR572" s="136" t="str">
        <f t="shared" si="339"/>
        <v/>
      </c>
      <c r="AS572" s="136" t="str">
        <f t="shared" si="340"/>
        <v/>
      </c>
      <c r="AT572" s="136" t="str">
        <f t="shared" si="341"/>
        <v/>
      </c>
      <c r="AU572" s="136" t="str">
        <f t="shared" si="342"/>
        <v/>
      </c>
      <c r="AV572" s="136" t="str">
        <f t="shared" si="343"/>
        <v/>
      </c>
      <c r="AW572" s="136" t="str">
        <f t="shared" si="344"/>
        <v/>
      </c>
      <c r="AX572" s="136" t="str">
        <f t="shared" si="345"/>
        <v/>
      </c>
      <c r="AY572" s="136" t="str">
        <f t="shared" si="346"/>
        <v/>
      </c>
      <c r="AZ572" s="136" t="str">
        <f t="shared" si="347"/>
        <v/>
      </c>
      <c r="BA572" s="136" t="str">
        <f t="shared" si="348"/>
        <v/>
      </c>
      <c r="BB572" s="136" t="str">
        <f t="shared" si="349"/>
        <v/>
      </c>
      <c r="BC572" s="136" t="str">
        <f t="shared" si="314"/>
        <v/>
      </c>
      <c r="BD572" s="136" t="str">
        <f t="shared" si="315"/>
        <v/>
      </c>
      <c r="BE572" s="136" t="str">
        <f t="shared" si="316"/>
        <v/>
      </c>
      <c r="BF572" s="136" t="str">
        <f t="shared" si="317"/>
        <v/>
      </c>
      <c r="BG572" s="136" t="str">
        <f t="shared" si="318"/>
        <v/>
      </c>
      <c r="BH572" s="136" t="str">
        <f t="shared" si="319"/>
        <v/>
      </c>
      <c r="BI572" s="136" t="str">
        <f t="shared" si="320"/>
        <v/>
      </c>
      <c r="BJ572" s="136" t="str">
        <f t="shared" si="321"/>
        <v/>
      </c>
      <c r="BK572" s="136" t="str">
        <f t="shared" si="322"/>
        <v/>
      </c>
      <c r="BL572" s="136" t="str">
        <f t="shared" si="323"/>
        <v/>
      </c>
    </row>
    <row r="573" spans="1:64" s="3" customFormat="1" x14ac:dyDescent="0.35">
      <c r="A573" s="187"/>
      <c r="B573" s="188"/>
      <c r="C573" s="189"/>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2"/>
      <c r="AC573" s="136" t="str">
        <f t="shared" si="324"/>
        <v/>
      </c>
      <c r="AD573" s="136" t="str">
        <f t="shared" si="325"/>
        <v/>
      </c>
      <c r="AE573" s="136" t="str">
        <f t="shared" si="326"/>
        <v/>
      </c>
      <c r="AF573" s="136" t="str">
        <f t="shared" si="327"/>
        <v/>
      </c>
      <c r="AG573" s="136" t="str">
        <f t="shared" si="328"/>
        <v/>
      </c>
      <c r="AH573" s="136" t="str">
        <f t="shared" si="329"/>
        <v/>
      </c>
      <c r="AI573" s="136" t="str">
        <f t="shared" si="330"/>
        <v/>
      </c>
      <c r="AJ573" s="136" t="str">
        <f t="shared" si="331"/>
        <v/>
      </c>
      <c r="AK573" s="136" t="str">
        <f t="shared" si="332"/>
        <v/>
      </c>
      <c r="AL573" s="136" t="str">
        <f t="shared" si="333"/>
        <v/>
      </c>
      <c r="AM573" s="136" t="str">
        <f t="shared" si="334"/>
        <v/>
      </c>
      <c r="AN573" s="136" t="str">
        <f t="shared" si="335"/>
        <v/>
      </c>
      <c r="AO573" s="136" t="str">
        <f t="shared" si="336"/>
        <v/>
      </c>
      <c r="AP573" s="136" t="str">
        <f t="shared" si="337"/>
        <v/>
      </c>
      <c r="AQ573" s="136" t="str">
        <f t="shared" si="338"/>
        <v/>
      </c>
      <c r="AR573" s="136" t="str">
        <f t="shared" si="339"/>
        <v/>
      </c>
      <c r="AS573" s="136" t="str">
        <f t="shared" si="340"/>
        <v/>
      </c>
      <c r="AT573" s="136" t="str">
        <f t="shared" si="341"/>
        <v/>
      </c>
      <c r="AU573" s="136" t="str">
        <f t="shared" si="342"/>
        <v/>
      </c>
      <c r="AV573" s="136" t="str">
        <f t="shared" si="343"/>
        <v/>
      </c>
      <c r="AW573" s="136" t="str">
        <f t="shared" si="344"/>
        <v/>
      </c>
      <c r="AX573" s="136" t="str">
        <f t="shared" si="345"/>
        <v/>
      </c>
      <c r="AY573" s="136" t="str">
        <f t="shared" si="346"/>
        <v/>
      </c>
      <c r="AZ573" s="136" t="str">
        <f t="shared" si="347"/>
        <v/>
      </c>
      <c r="BA573" s="136" t="str">
        <f t="shared" si="348"/>
        <v/>
      </c>
      <c r="BB573" s="136" t="str">
        <f t="shared" si="349"/>
        <v/>
      </c>
      <c r="BC573" s="136" t="str">
        <f t="shared" si="314"/>
        <v/>
      </c>
      <c r="BD573" s="136" t="str">
        <f t="shared" si="315"/>
        <v/>
      </c>
      <c r="BE573" s="136" t="str">
        <f t="shared" si="316"/>
        <v/>
      </c>
      <c r="BF573" s="136" t="str">
        <f t="shared" si="317"/>
        <v/>
      </c>
      <c r="BG573" s="136" t="str">
        <f t="shared" si="318"/>
        <v/>
      </c>
      <c r="BH573" s="136" t="str">
        <f t="shared" si="319"/>
        <v/>
      </c>
      <c r="BI573" s="136" t="str">
        <f t="shared" si="320"/>
        <v/>
      </c>
      <c r="BJ573" s="136" t="str">
        <f t="shared" si="321"/>
        <v/>
      </c>
      <c r="BK573" s="136" t="str">
        <f t="shared" si="322"/>
        <v/>
      </c>
      <c r="BL573" s="136" t="str">
        <f t="shared" si="323"/>
        <v/>
      </c>
    </row>
    <row r="574" spans="1:64" s="3" customFormat="1" x14ac:dyDescent="0.35">
      <c r="A574" s="187"/>
      <c r="B574" s="188"/>
      <c r="C574" s="189"/>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2"/>
      <c r="AC574" s="136" t="str">
        <f t="shared" si="324"/>
        <v/>
      </c>
      <c r="AD574" s="136" t="str">
        <f t="shared" si="325"/>
        <v/>
      </c>
      <c r="AE574" s="136" t="str">
        <f t="shared" si="326"/>
        <v/>
      </c>
      <c r="AF574" s="136" t="str">
        <f t="shared" si="327"/>
        <v/>
      </c>
      <c r="AG574" s="136" t="str">
        <f t="shared" si="328"/>
        <v/>
      </c>
      <c r="AH574" s="136" t="str">
        <f t="shared" si="329"/>
        <v/>
      </c>
      <c r="AI574" s="136" t="str">
        <f t="shared" si="330"/>
        <v/>
      </c>
      <c r="AJ574" s="136" t="str">
        <f t="shared" si="331"/>
        <v/>
      </c>
      <c r="AK574" s="136" t="str">
        <f t="shared" si="332"/>
        <v/>
      </c>
      <c r="AL574" s="136" t="str">
        <f t="shared" si="333"/>
        <v/>
      </c>
      <c r="AM574" s="136" t="str">
        <f t="shared" si="334"/>
        <v/>
      </c>
      <c r="AN574" s="136" t="str">
        <f t="shared" si="335"/>
        <v/>
      </c>
      <c r="AO574" s="136" t="str">
        <f t="shared" si="336"/>
        <v/>
      </c>
      <c r="AP574" s="136" t="str">
        <f t="shared" si="337"/>
        <v/>
      </c>
      <c r="AQ574" s="136" t="str">
        <f t="shared" si="338"/>
        <v/>
      </c>
      <c r="AR574" s="136" t="str">
        <f t="shared" si="339"/>
        <v/>
      </c>
      <c r="AS574" s="136" t="str">
        <f t="shared" si="340"/>
        <v/>
      </c>
      <c r="AT574" s="136" t="str">
        <f t="shared" si="341"/>
        <v/>
      </c>
      <c r="AU574" s="136" t="str">
        <f t="shared" si="342"/>
        <v/>
      </c>
      <c r="AV574" s="136" t="str">
        <f t="shared" si="343"/>
        <v/>
      </c>
      <c r="AW574" s="136" t="str">
        <f t="shared" si="344"/>
        <v/>
      </c>
      <c r="AX574" s="136" t="str">
        <f t="shared" si="345"/>
        <v/>
      </c>
      <c r="AY574" s="136" t="str">
        <f t="shared" si="346"/>
        <v/>
      </c>
      <c r="AZ574" s="136" t="str">
        <f t="shared" si="347"/>
        <v/>
      </c>
      <c r="BA574" s="136" t="str">
        <f t="shared" si="348"/>
        <v/>
      </c>
      <c r="BB574" s="136" t="str">
        <f t="shared" si="349"/>
        <v/>
      </c>
      <c r="BC574" s="136" t="str">
        <f t="shared" si="314"/>
        <v/>
      </c>
      <c r="BD574" s="136" t="str">
        <f t="shared" si="315"/>
        <v/>
      </c>
      <c r="BE574" s="136" t="str">
        <f t="shared" si="316"/>
        <v/>
      </c>
      <c r="BF574" s="136" t="str">
        <f t="shared" si="317"/>
        <v/>
      </c>
      <c r="BG574" s="136" t="str">
        <f t="shared" si="318"/>
        <v/>
      </c>
      <c r="BH574" s="136" t="str">
        <f t="shared" si="319"/>
        <v/>
      </c>
      <c r="BI574" s="136" t="str">
        <f t="shared" si="320"/>
        <v/>
      </c>
      <c r="BJ574" s="136" t="str">
        <f t="shared" si="321"/>
        <v/>
      </c>
      <c r="BK574" s="136" t="str">
        <f t="shared" si="322"/>
        <v/>
      </c>
      <c r="BL574" s="136" t="str">
        <f t="shared" si="323"/>
        <v/>
      </c>
    </row>
    <row r="575" spans="1:64" s="3" customFormat="1" x14ac:dyDescent="0.35">
      <c r="A575" s="187"/>
      <c r="B575" s="188"/>
      <c r="C575" s="189"/>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2"/>
      <c r="AC575" s="136" t="str">
        <f t="shared" si="324"/>
        <v/>
      </c>
      <c r="AD575" s="136" t="str">
        <f t="shared" si="325"/>
        <v/>
      </c>
      <c r="AE575" s="136" t="str">
        <f t="shared" si="326"/>
        <v/>
      </c>
      <c r="AF575" s="136" t="str">
        <f t="shared" si="327"/>
        <v/>
      </c>
      <c r="AG575" s="136" t="str">
        <f t="shared" si="328"/>
        <v/>
      </c>
      <c r="AH575" s="136" t="str">
        <f t="shared" si="329"/>
        <v/>
      </c>
      <c r="AI575" s="136" t="str">
        <f t="shared" si="330"/>
        <v/>
      </c>
      <c r="AJ575" s="136" t="str">
        <f t="shared" si="331"/>
        <v/>
      </c>
      <c r="AK575" s="136" t="str">
        <f t="shared" si="332"/>
        <v/>
      </c>
      <c r="AL575" s="136" t="str">
        <f t="shared" si="333"/>
        <v/>
      </c>
      <c r="AM575" s="136" t="str">
        <f t="shared" si="334"/>
        <v/>
      </c>
      <c r="AN575" s="136" t="str">
        <f t="shared" si="335"/>
        <v/>
      </c>
      <c r="AO575" s="136" t="str">
        <f t="shared" si="336"/>
        <v/>
      </c>
      <c r="AP575" s="136" t="str">
        <f t="shared" si="337"/>
        <v/>
      </c>
      <c r="AQ575" s="136" t="str">
        <f t="shared" si="338"/>
        <v/>
      </c>
      <c r="AR575" s="136" t="str">
        <f t="shared" si="339"/>
        <v/>
      </c>
      <c r="AS575" s="136" t="str">
        <f t="shared" si="340"/>
        <v/>
      </c>
      <c r="AT575" s="136" t="str">
        <f t="shared" si="341"/>
        <v/>
      </c>
      <c r="AU575" s="136" t="str">
        <f t="shared" si="342"/>
        <v/>
      </c>
      <c r="AV575" s="136" t="str">
        <f t="shared" si="343"/>
        <v/>
      </c>
      <c r="AW575" s="136" t="str">
        <f t="shared" si="344"/>
        <v/>
      </c>
      <c r="AX575" s="136" t="str">
        <f t="shared" si="345"/>
        <v/>
      </c>
      <c r="AY575" s="136" t="str">
        <f t="shared" si="346"/>
        <v/>
      </c>
      <c r="AZ575" s="136" t="str">
        <f t="shared" si="347"/>
        <v/>
      </c>
      <c r="BA575" s="136" t="str">
        <f t="shared" si="348"/>
        <v/>
      </c>
      <c r="BB575" s="136" t="str">
        <f t="shared" si="349"/>
        <v/>
      </c>
      <c r="BC575" s="136" t="str">
        <f t="shared" si="314"/>
        <v/>
      </c>
      <c r="BD575" s="136" t="str">
        <f t="shared" si="315"/>
        <v/>
      </c>
      <c r="BE575" s="136" t="str">
        <f t="shared" si="316"/>
        <v/>
      </c>
      <c r="BF575" s="136" t="str">
        <f t="shared" si="317"/>
        <v/>
      </c>
      <c r="BG575" s="136" t="str">
        <f t="shared" si="318"/>
        <v/>
      </c>
      <c r="BH575" s="136" t="str">
        <f t="shared" si="319"/>
        <v/>
      </c>
      <c r="BI575" s="136" t="str">
        <f t="shared" si="320"/>
        <v/>
      </c>
      <c r="BJ575" s="136" t="str">
        <f t="shared" si="321"/>
        <v/>
      </c>
      <c r="BK575" s="136" t="str">
        <f t="shared" si="322"/>
        <v/>
      </c>
      <c r="BL575" s="136" t="str">
        <f t="shared" si="323"/>
        <v/>
      </c>
    </row>
    <row r="576" spans="1:64" s="3" customFormat="1" x14ac:dyDescent="0.35">
      <c r="A576" s="187"/>
      <c r="B576" s="188"/>
      <c r="C576" s="189"/>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2"/>
      <c r="AC576" s="136" t="str">
        <f t="shared" si="324"/>
        <v/>
      </c>
      <c r="AD576" s="136" t="str">
        <f t="shared" si="325"/>
        <v/>
      </c>
      <c r="AE576" s="136" t="str">
        <f t="shared" si="326"/>
        <v/>
      </c>
      <c r="AF576" s="136" t="str">
        <f t="shared" si="327"/>
        <v/>
      </c>
      <c r="AG576" s="136" t="str">
        <f t="shared" si="328"/>
        <v/>
      </c>
      <c r="AH576" s="136" t="str">
        <f t="shared" si="329"/>
        <v/>
      </c>
      <c r="AI576" s="136" t="str">
        <f t="shared" si="330"/>
        <v/>
      </c>
      <c r="AJ576" s="136" t="str">
        <f t="shared" si="331"/>
        <v/>
      </c>
      <c r="AK576" s="136" t="str">
        <f t="shared" si="332"/>
        <v/>
      </c>
      <c r="AL576" s="136" t="str">
        <f t="shared" si="333"/>
        <v/>
      </c>
      <c r="AM576" s="136" t="str">
        <f t="shared" si="334"/>
        <v/>
      </c>
      <c r="AN576" s="136" t="str">
        <f t="shared" si="335"/>
        <v/>
      </c>
      <c r="AO576" s="136" t="str">
        <f t="shared" si="336"/>
        <v/>
      </c>
      <c r="AP576" s="136" t="str">
        <f t="shared" si="337"/>
        <v/>
      </c>
      <c r="AQ576" s="136" t="str">
        <f t="shared" si="338"/>
        <v/>
      </c>
      <c r="AR576" s="136" t="str">
        <f t="shared" si="339"/>
        <v/>
      </c>
      <c r="AS576" s="136" t="str">
        <f t="shared" si="340"/>
        <v/>
      </c>
      <c r="AT576" s="136" t="str">
        <f t="shared" si="341"/>
        <v/>
      </c>
      <c r="AU576" s="136" t="str">
        <f t="shared" si="342"/>
        <v/>
      </c>
      <c r="AV576" s="136" t="str">
        <f t="shared" si="343"/>
        <v/>
      </c>
      <c r="AW576" s="136" t="str">
        <f t="shared" si="344"/>
        <v/>
      </c>
      <c r="AX576" s="136" t="str">
        <f t="shared" si="345"/>
        <v/>
      </c>
      <c r="AY576" s="136" t="str">
        <f t="shared" si="346"/>
        <v/>
      </c>
      <c r="AZ576" s="136" t="str">
        <f t="shared" si="347"/>
        <v/>
      </c>
      <c r="BA576" s="136" t="str">
        <f t="shared" si="348"/>
        <v/>
      </c>
      <c r="BB576" s="136" t="str">
        <f t="shared" si="349"/>
        <v/>
      </c>
      <c r="BC576" s="136" t="str">
        <f t="shared" si="314"/>
        <v/>
      </c>
      <c r="BD576" s="136" t="str">
        <f t="shared" si="315"/>
        <v/>
      </c>
      <c r="BE576" s="136" t="str">
        <f t="shared" si="316"/>
        <v/>
      </c>
      <c r="BF576" s="136" t="str">
        <f t="shared" si="317"/>
        <v/>
      </c>
      <c r="BG576" s="136" t="str">
        <f t="shared" si="318"/>
        <v/>
      </c>
      <c r="BH576" s="136" t="str">
        <f t="shared" si="319"/>
        <v/>
      </c>
      <c r="BI576" s="136" t="str">
        <f t="shared" si="320"/>
        <v/>
      </c>
      <c r="BJ576" s="136" t="str">
        <f t="shared" si="321"/>
        <v/>
      </c>
      <c r="BK576" s="136" t="str">
        <f t="shared" si="322"/>
        <v/>
      </c>
      <c r="BL576" s="136" t="str">
        <f t="shared" si="323"/>
        <v/>
      </c>
    </row>
    <row r="577" spans="1:64" s="3" customFormat="1" x14ac:dyDescent="0.35">
      <c r="A577" s="187"/>
      <c r="B577" s="188"/>
      <c r="C577" s="189"/>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2"/>
      <c r="AC577" s="136" t="str">
        <f t="shared" si="324"/>
        <v/>
      </c>
      <c r="AD577" s="136" t="str">
        <f t="shared" si="325"/>
        <v/>
      </c>
      <c r="AE577" s="136" t="str">
        <f t="shared" si="326"/>
        <v/>
      </c>
      <c r="AF577" s="136" t="str">
        <f t="shared" si="327"/>
        <v/>
      </c>
      <c r="AG577" s="136" t="str">
        <f t="shared" si="328"/>
        <v/>
      </c>
      <c r="AH577" s="136" t="str">
        <f t="shared" si="329"/>
        <v/>
      </c>
      <c r="AI577" s="136" t="str">
        <f t="shared" si="330"/>
        <v/>
      </c>
      <c r="AJ577" s="136" t="str">
        <f t="shared" si="331"/>
        <v/>
      </c>
      <c r="AK577" s="136" t="str">
        <f t="shared" si="332"/>
        <v/>
      </c>
      <c r="AL577" s="136" t="str">
        <f t="shared" si="333"/>
        <v/>
      </c>
      <c r="AM577" s="136" t="str">
        <f t="shared" si="334"/>
        <v/>
      </c>
      <c r="AN577" s="136" t="str">
        <f t="shared" si="335"/>
        <v/>
      </c>
      <c r="AO577" s="136" t="str">
        <f t="shared" si="336"/>
        <v/>
      </c>
      <c r="AP577" s="136" t="str">
        <f t="shared" si="337"/>
        <v/>
      </c>
      <c r="AQ577" s="136" t="str">
        <f t="shared" si="338"/>
        <v/>
      </c>
      <c r="AR577" s="136" t="str">
        <f t="shared" si="339"/>
        <v/>
      </c>
      <c r="AS577" s="136" t="str">
        <f t="shared" si="340"/>
        <v/>
      </c>
      <c r="AT577" s="136" t="str">
        <f t="shared" si="341"/>
        <v/>
      </c>
      <c r="AU577" s="136" t="str">
        <f t="shared" si="342"/>
        <v/>
      </c>
      <c r="AV577" s="136" t="str">
        <f t="shared" si="343"/>
        <v/>
      </c>
      <c r="AW577" s="136" t="str">
        <f t="shared" si="344"/>
        <v/>
      </c>
      <c r="AX577" s="136" t="str">
        <f t="shared" si="345"/>
        <v/>
      </c>
      <c r="AY577" s="136" t="str">
        <f t="shared" si="346"/>
        <v/>
      </c>
      <c r="AZ577" s="136" t="str">
        <f t="shared" si="347"/>
        <v/>
      </c>
      <c r="BA577" s="136" t="str">
        <f t="shared" si="348"/>
        <v/>
      </c>
      <c r="BB577" s="136" t="str">
        <f t="shared" si="349"/>
        <v/>
      </c>
      <c r="BC577" s="136" t="str">
        <f t="shared" si="314"/>
        <v/>
      </c>
      <c r="BD577" s="136" t="str">
        <f t="shared" si="315"/>
        <v/>
      </c>
      <c r="BE577" s="136" t="str">
        <f t="shared" si="316"/>
        <v/>
      </c>
      <c r="BF577" s="136" t="str">
        <f t="shared" si="317"/>
        <v/>
      </c>
      <c r="BG577" s="136" t="str">
        <f t="shared" si="318"/>
        <v/>
      </c>
      <c r="BH577" s="136" t="str">
        <f t="shared" si="319"/>
        <v/>
      </c>
      <c r="BI577" s="136" t="str">
        <f t="shared" si="320"/>
        <v/>
      </c>
      <c r="BJ577" s="136" t="str">
        <f t="shared" si="321"/>
        <v/>
      </c>
      <c r="BK577" s="136" t="str">
        <f t="shared" si="322"/>
        <v/>
      </c>
      <c r="BL577" s="136" t="str">
        <f t="shared" si="323"/>
        <v/>
      </c>
    </row>
    <row r="578" spans="1:64" s="3" customFormat="1" x14ac:dyDescent="0.35">
      <c r="A578" s="187"/>
      <c r="B578" s="188"/>
      <c r="C578" s="189"/>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2"/>
      <c r="AC578" s="136" t="str">
        <f t="shared" si="324"/>
        <v/>
      </c>
      <c r="AD578" s="136" t="str">
        <f t="shared" si="325"/>
        <v/>
      </c>
      <c r="AE578" s="136" t="str">
        <f t="shared" si="326"/>
        <v/>
      </c>
      <c r="AF578" s="136" t="str">
        <f t="shared" si="327"/>
        <v/>
      </c>
      <c r="AG578" s="136" t="str">
        <f t="shared" si="328"/>
        <v/>
      </c>
      <c r="AH578" s="136" t="str">
        <f t="shared" si="329"/>
        <v/>
      </c>
      <c r="AI578" s="136" t="str">
        <f t="shared" si="330"/>
        <v/>
      </c>
      <c r="AJ578" s="136" t="str">
        <f t="shared" si="331"/>
        <v/>
      </c>
      <c r="AK578" s="136" t="str">
        <f t="shared" si="332"/>
        <v/>
      </c>
      <c r="AL578" s="136" t="str">
        <f t="shared" si="333"/>
        <v/>
      </c>
      <c r="AM578" s="136" t="str">
        <f t="shared" si="334"/>
        <v/>
      </c>
      <c r="AN578" s="136" t="str">
        <f t="shared" si="335"/>
        <v/>
      </c>
      <c r="AO578" s="136" t="str">
        <f t="shared" si="336"/>
        <v/>
      </c>
      <c r="AP578" s="136" t="str">
        <f t="shared" si="337"/>
        <v/>
      </c>
      <c r="AQ578" s="136" t="str">
        <f t="shared" si="338"/>
        <v/>
      </c>
      <c r="AR578" s="136" t="str">
        <f t="shared" si="339"/>
        <v/>
      </c>
      <c r="AS578" s="136" t="str">
        <f t="shared" si="340"/>
        <v/>
      </c>
      <c r="AT578" s="136" t="str">
        <f t="shared" si="341"/>
        <v/>
      </c>
      <c r="AU578" s="136" t="str">
        <f t="shared" si="342"/>
        <v/>
      </c>
      <c r="AV578" s="136" t="str">
        <f t="shared" si="343"/>
        <v/>
      </c>
      <c r="AW578" s="136" t="str">
        <f t="shared" si="344"/>
        <v/>
      </c>
      <c r="AX578" s="136" t="str">
        <f t="shared" si="345"/>
        <v/>
      </c>
      <c r="AY578" s="136" t="str">
        <f t="shared" si="346"/>
        <v/>
      </c>
      <c r="AZ578" s="136" t="str">
        <f t="shared" si="347"/>
        <v/>
      </c>
      <c r="BA578" s="136" t="str">
        <f t="shared" si="348"/>
        <v/>
      </c>
      <c r="BB578" s="136" t="str">
        <f t="shared" si="349"/>
        <v/>
      </c>
      <c r="BC578" s="136" t="str">
        <f t="shared" ref="BC578:BC641" si="350">IF(AND(RespValidoISTAS="OK",RespValidoD1="OK"),
SUM($AC578:$AG578),"")</f>
        <v/>
      </c>
      <c r="BD578" s="136" t="str">
        <f t="shared" ref="BD578:BD641" si="351">IF(AND(RespValidoISTAS="OK",RespValidoD2="OK"),
SUM($AH578:$AL578),"")</f>
        <v/>
      </c>
      <c r="BE578" s="136" t="str">
        <f t="shared" ref="BE578:BE641" si="352">IF(AND(RespValidoISTAS="OK",RespValidoD3="OK"),
SUM($AM578:$AQ578),"")</f>
        <v/>
      </c>
      <c r="BF578" s="136" t="str">
        <f t="shared" ref="BF578:BF641" si="353">IF(AND(RespValidoISTAS="OK",RespValidoD4="OK"),
SUM($AR578:$AT578),"")</f>
        <v/>
      </c>
      <c r="BG578" s="136" t="str">
        <f t="shared" ref="BG578:BG641" si="354">IF(AND(RespValidoISTAS="OK",RespValidoD5="OK"),
SUM($AU578:$AV578),"")</f>
        <v/>
      </c>
      <c r="BH578" s="136" t="str">
        <f t="shared" ref="BH578:BH641" si="355">IF(AND(RespValidoISTAS="OK",RespValidoD1="OK"),
IF(ISNUMBER(RespPunD1),
IF(AND(RespPunD1&gt;=12,RespPunD1&lt;=20),TagRiesgoDimALTO,
IF(AND(RespPunD1&gt;=9,RespPunD1&lt;=11),TagRiesgoDimMEDIO,
IF(AND(RespPunD1&gt;=0,RespPunD1&lt;=8),TagRiesgoDimBAJO,
TagRiesgoDimError))),"NO_ES_NUMERO"),"")</f>
        <v/>
      </c>
      <c r="BI578" s="136" t="str">
        <f t="shared" ref="BI578:BI641" si="356">IF(AND(RespValidoISTAS="OK",RespValidoD2="OK"),
IF(ISNUMBER(RespPunD2),
IF(AND(RespPunD2&gt;=9,RespPunD2&lt;=20),TagRiesgoDimALTO,
IF(AND(RespPunD2&gt;=6,RespPunD2&lt;=8),TagRiesgoDimMEDIO,
IF(AND(RespPunD2&gt;=0,RespPunD2&lt;=5),TagRiesgoDimBAJO,
TagRiesgoDimError))),"NO_ES_NUMERO"),"")</f>
        <v/>
      </c>
      <c r="BJ578" s="136" t="str">
        <f t="shared" ref="BJ578:BJ641" si="357">IF(AND(RespValidoISTAS="OK",RespValidoD3="OK"),
IF(ISNUMBER(RespPunD3),
IF(AND(RespPunD3&gt;=7,RespPunD3&lt;=20),TagRiesgoDimALTO,
IF(AND(RespPunD3&gt;=4,RespPunD3&lt;=6),TagRiesgoDimMEDIO,
IF(AND(RespPunD3&gt;=0,RespPunD3&lt;=3),TagRiesgoDimBAJO,
TagRiesgoDimError))),"NO_ES_NUMERO"),"")</f>
        <v/>
      </c>
      <c r="BK578" s="136" t="str">
        <f t="shared" ref="BK578:BK641" si="358">IF(AND(RespValidoISTAS="OK",RespValidoD4="OK"),
IF(ISNUMBER(RespPunD4),
IF(AND(RespPunD4&gt;=6,RespPunD4&lt;=12),TagRiesgoDimALTO,
IF(AND(RespPunD4&gt;=3,RespPunD4&lt;=5),TagRiesgoDimMEDIO,
IF(AND(RespPunD4&gt;=0,RespPunD4&lt;=2),TagRiesgoDimBAJO,
TagRiesgoDimError))),"NO_ES_NUMERO"),"")</f>
        <v/>
      </c>
      <c r="BL578" s="136" t="str">
        <f t="shared" ref="BL578:BL641" si="359">IF(AND(RespValidoISTAS="OK",RespValidoD5="OK"),
IF(ISNUMBER(RespPunD5),
IF(AND(RespPunD5&gt;=4,RespPunD5&lt;=8),TagRiesgoDimALTO,
IF(AND(RespPunD5&gt;=2,RespPunD5&lt;=3),TagRiesgoDimMEDIO,
IF(AND(RespPunD5&gt;=0,RespPunD5&lt;=1),TagRiesgoDimBAJO,
TagRiesgoDimError))),"NO_ES_NUMERO"),"")</f>
        <v/>
      </c>
    </row>
    <row r="579" spans="1:64" s="3" customFormat="1" x14ac:dyDescent="0.35">
      <c r="A579" s="187"/>
      <c r="B579" s="188"/>
      <c r="C579" s="189"/>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2"/>
      <c r="AC579" s="136" t="str">
        <f t="shared" si="324"/>
        <v/>
      </c>
      <c r="AD579" s="136" t="str">
        <f t="shared" si="325"/>
        <v/>
      </c>
      <c r="AE579" s="136" t="str">
        <f t="shared" si="326"/>
        <v/>
      </c>
      <c r="AF579" s="136" t="str">
        <f t="shared" si="327"/>
        <v/>
      </c>
      <c r="AG579" s="136" t="str">
        <f t="shared" si="328"/>
        <v/>
      </c>
      <c r="AH579" s="136" t="str">
        <f t="shared" si="329"/>
        <v/>
      </c>
      <c r="AI579" s="136" t="str">
        <f t="shared" si="330"/>
        <v/>
      </c>
      <c r="AJ579" s="136" t="str">
        <f t="shared" si="331"/>
        <v/>
      </c>
      <c r="AK579" s="136" t="str">
        <f t="shared" si="332"/>
        <v/>
      </c>
      <c r="AL579" s="136" t="str">
        <f t="shared" si="333"/>
        <v/>
      </c>
      <c r="AM579" s="136" t="str">
        <f t="shared" si="334"/>
        <v/>
      </c>
      <c r="AN579" s="136" t="str">
        <f t="shared" si="335"/>
        <v/>
      </c>
      <c r="AO579" s="136" t="str">
        <f t="shared" si="336"/>
        <v/>
      </c>
      <c r="AP579" s="136" t="str">
        <f t="shared" si="337"/>
        <v/>
      </c>
      <c r="AQ579" s="136" t="str">
        <f t="shared" si="338"/>
        <v/>
      </c>
      <c r="AR579" s="136" t="str">
        <f t="shared" si="339"/>
        <v/>
      </c>
      <c r="AS579" s="136" t="str">
        <f t="shared" si="340"/>
        <v/>
      </c>
      <c r="AT579" s="136" t="str">
        <f t="shared" si="341"/>
        <v/>
      </c>
      <c r="AU579" s="136" t="str">
        <f t="shared" si="342"/>
        <v/>
      </c>
      <c r="AV579" s="136" t="str">
        <f t="shared" si="343"/>
        <v/>
      </c>
      <c r="AW579" s="136" t="str">
        <f t="shared" si="344"/>
        <v/>
      </c>
      <c r="AX579" s="136" t="str">
        <f t="shared" si="345"/>
        <v/>
      </c>
      <c r="AY579" s="136" t="str">
        <f t="shared" si="346"/>
        <v/>
      </c>
      <c r="AZ579" s="136" t="str">
        <f t="shared" si="347"/>
        <v/>
      </c>
      <c r="BA579" s="136" t="str">
        <f t="shared" si="348"/>
        <v/>
      </c>
      <c r="BB579" s="136" t="str">
        <f t="shared" si="349"/>
        <v/>
      </c>
      <c r="BC579" s="136" t="str">
        <f t="shared" si="350"/>
        <v/>
      </c>
      <c r="BD579" s="136" t="str">
        <f t="shared" si="351"/>
        <v/>
      </c>
      <c r="BE579" s="136" t="str">
        <f t="shared" si="352"/>
        <v/>
      </c>
      <c r="BF579" s="136" t="str">
        <f t="shared" si="353"/>
        <v/>
      </c>
      <c r="BG579" s="136" t="str">
        <f t="shared" si="354"/>
        <v/>
      </c>
      <c r="BH579" s="136" t="str">
        <f t="shared" si="355"/>
        <v/>
      </c>
      <c r="BI579" s="136" t="str">
        <f t="shared" si="356"/>
        <v/>
      </c>
      <c r="BJ579" s="136" t="str">
        <f t="shared" si="357"/>
        <v/>
      </c>
      <c r="BK579" s="136" t="str">
        <f t="shared" si="358"/>
        <v/>
      </c>
      <c r="BL579" s="136" t="str">
        <f t="shared" si="359"/>
        <v/>
      </c>
    </row>
    <row r="580" spans="1:64" s="3" customFormat="1" x14ac:dyDescent="0.35">
      <c r="A580" s="187"/>
      <c r="B580" s="188"/>
      <c r="C580" s="189"/>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2"/>
      <c r="AC580" s="136" t="str">
        <f t="shared" si="324"/>
        <v/>
      </c>
      <c r="AD580" s="136" t="str">
        <f t="shared" si="325"/>
        <v/>
      </c>
      <c r="AE580" s="136" t="str">
        <f t="shared" si="326"/>
        <v/>
      </c>
      <c r="AF580" s="136" t="str">
        <f t="shared" si="327"/>
        <v/>
      </c>
      <c r="AG580" s="136" t="str">
        <f t="shared" si="328"/>
        <v/>
      </c>
      <c r="AH580" s="136" t="str">
        <f t="shared" si="329"/>
        <v/>
      </c>
      <c r="AI580" s="136" t="str">
        <f t="shared" si="330"/>
        <v/>
      </c>
      <c r="AJ580" s="136" t="str">
        <f t="shared" si="331"/>
        <v/>
      </c>
      <c r="AK580" s="136" t="str">
        <f t="shared" si="332"/>
        <v/>
      </c>
      <c r="AL580" s="136" t="str">
        <f t="shared" si="333"/>
        <v/>
      </c>
      <c r="AM580" s="136" t="str">
        <f t="shared" si="334"/>
        <v/>
      </c>
      <c r="AN580" s="136" t="str">
        <f t="shared" si="335"/>
        <v/>
      </c>
      <c r="AO580" s="136" t="str">
        <f t="shared" si="336"/>
        <v/>
      </c>
      <c r="AP580" s="136" t="str">
        <f t="shared" si="337"/>
        <v/>
      </c>
      <c r="AQ580" s="136" t="str">
        <f t="shared" si="338"/>
        <v/>
      </c>
      <c r="AR580" s="136" t="str">
        <f t="shared" si="339"/>
        <v/>
      </c>
      <c r="AS580" s="136" t="str">
        <f t="shared" si="340"/>
        <v/>
      </c>
      <c r="AT580" s="136" t="str">
        <f t="shared" si="341"/>
        <v/>
      </c>
      <c r="AU580" s="136" t="str">
        <f t="shared" si="342"/>
        <v/>
      </c>
      <c r="AV580" s="136" t="str">
        <f t="shared" si="343"/>
        <v/>
      </c>
      <c r="AW580" s="136" t="str">
        <f t="shared" si="344"/>
        <v/>
      </c>
      <c r="AX580" s="136" t="str">
        <f t="shared" si="345"/>
        <v/>
      </c>
      <c r="AY580" s="136" t="str">
        <f t="shared" si="346"/>
        <v/>
      </c>
      <c r="AZ580" s="136" t="str">
        <f t="shared" si="347"/>
        <v/>
      </c>
      <c r="BA580" s="136" t="str">
        <f t="shared" si="348"/>
        <v/>
      </c>
      <c r="BB580" s="136" t="str">
        <f t="shared" si="349"/>
        <v/>
      </c>
      <c r="BC580" s="136" t="str">
        <f t="shared" si="350"/>
        <v/>
      </c>
      <c r="BD580" s="136" t="str">
        <f t="shared" si="351"/>
        <v/>
      </c>
      <c r="BE580" s="136" t="str">
        <f t="shared" si="352"/>
        <v/>
      </c>
      <c r="BF580" s="136" t="str">
        <f t="shared" si="353"/>
        <v/>
      </c>
      <c r="BG580" s="136" t="str">
        <f t="shared" si="354"/>
        <v/>
      </c>
      <c r="BH580" s="136" t="str">
        <f t="shared" si="355"/>
        <v/>
      </c>
      <c r="BI580" s="136" t="str">
        <f t="shared" si="356"/>
        <v/>
      </c>
      <c r="BJ580" s="136" t="str">
        <f t="shared" si="357"/>
        <v/>
      </c>
      <c r="BK580" s="136" t="str">
        <f t="shared" si="358"/>
        <v/>
      </c>
      <c r="BL580" s="136" t="str">
        <f t="shared" si="359"/>
        <v/>
      </c>
    </row>
    <row r="581" spans="1:64" s="3" customFormat="1" x14ac:dyDescent="0.35">
      <c r="A581" s="187"/>
      <c r="B581" s="188"/>
      <c r="C581" s="189"/>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2"/>
      <c r="AC581" s="136" t="str">
        <f t="shared" si="324"/>
        <v/>
      </c>
      <c r="AD581" s="136" t="str">
        <f t="shared" si="325"/>
        <v/>
      </c>
      <c r="AE581" s="136" t="str">
        <f t="shared" si="326"/>
        <v/>
      </c>
      <c r="AF581" s="136" t="str">
        <f t="shared" si="327"/>
        <v/>
      </c>
      <c r="AG581" s="136" t="str">
        <f t="shared" si="328"/>
        <v/>
      </c>
      <c r="AH581" s="136" t="str">
        <f t="shared" si="329"/>
        <v/>
      </c>
      <c r="AI581" s="136" t="str">
        <f t="shared" si="330"/>
        <v/>
      </c>
      <c r="AJ581" s="136" t="str">
        <f t="shared" si="331"/>
        <v/>
      </c>
      <c r="AK581" s="136" t="str">
        <f t="shared" si="332"/>
        <v/>
      </c>
      <c r="AL581" s="136" t="str">
        <f t="shared" si="333"/>
        <v/>
      </c>
      <c r="AM581" s="136" t="str">
        <f t="shared" si="334"/>
        <v/>
      </c>
      <c r="AN581" s="136" t="str">
        <f t="shared" si="335"/>
        <v/>
      </c>
      <c r="AO581" s="136" t="str">
        <f t="shared" si="336"/>
        <v/>
      </c>
      <c r="AP581" s="136" t="str">
        <f t="shared" si="337"/>
        <v/>
      </c>
      <c r="AQ581" s="136" t="str">
        <f t="shared" si="338"/>
        <v/>
      </c>
      <c r="AR581" s="136" t="str">
        <f t="shared" si="339"/>
        <v/>
      </c>
      <c r="AS581" s="136" t="str">
        <f t="shared" si="340"/>
        <v/>
      </c>
      <c r="AT581" s="136" t="str">
        <f t="shared" si="341"/>
        <v/>
      </c>
      <c r="AU581" s="136" t="str">
        <f t="shared" si="342"/>
        <v/>
      </c>
      <c r="AV581" s="136" t="str">
        <f t="shared" si="343"/>
        <v/>
      </c>
      <c r="AW581" s="136" t="str">
        <f t="shared" si="344"/>
        <v/>
      </c>
      <c r="AX581" s="136" t="str">
        <f t="shared" si="345"/>
        <v/>
      </c>
      <c r="AY581" s="136" t="str">
        <f t="shared" si="346"/>
        <v/>
      </c>
      <c r="AZ581" s="136" t="str">
        <f t="shared" si="347"/>
        <v/>
      </c>
      <c r="BA581" s="136" t="str">
        <f t="shared" si="348"/>
        <v/>
      </c>
      <c r="BB581" s="136" t="str">
        <f t="shared" si="349"/>
        <v/>
      </c>
      <c r="BC581" s="136" t="str">
        <f t="shared" si="350"/>
        <v/>
      </c>
      <c r="BD581" s="136" t="str">
        <f t="shared" si="351"/>
        <v/>
      </c>
      <c r="BE581" s="136" t="str">
        <f t="shared" si="352"/>
        <v/>
      </c>
      <c r="BF581" s="136" t="str">
        <f t="shared" si="353"/>
        <v/>
      </c>
      <c r="BG581" s="136" t="str">
        <f t="shared" si="354"/>
        <v/>
      </c>
      <c r="BH581" s="136" t="str">
        <f t="shared" si="355"/>
        <v/>
      </c>
      <c r="BI581" s="136" t="str">
        <f t="shared" si="356"/>
        <v/>
      </c>
      <c r="BJ581" s="136" t="str">
        <f t="shared" si="357"/>
        <v/>
      </c>
      <c r="BK581" s="136" t="str">
        <f t="shared" si="358"/>
        <v/>
      </c>
      <c r="BL581" s="136" t="str">
        <f t="shared" si="359"/>
        <v/>
      </c>
    </row>
    <row r="582" spans="1:64" s="3" customFormat="1" x14ac:dyDescent="0.35">
      <c r="A582" s="187"/>
      <c r="B582" s="188"/>
      <c r="C582" s="189"/>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2"/>
      <c r="AC582" s="136" t="str">
        <f t="shared" si="324"/>
        <v/>
      </c>
      <c r="AD582" s="136" t="str">
        <f t="shared" si="325"/>
        <v/>
      </c>
      <c r="AE582" s="136" t="str">
        <f t="shared" si="326"/>
        <v/>
      </c>
      <c r="AF582" s="136" t="str">
        <f t="shared" si="327"/>
        <v/>
      </c>
      <c r="AG582" s="136" t="str">
        <f t="shared" si="328"/>
        <v/>
      </c>
      <c r="AH582" s="136" t="str">
        <f t="shared" si="329"/>
        <v/>
      </c>
      <c r="AI582" s="136" t="str">
        <f t="shared" si="330"/>
        <v/>
      </c>
      <c r="AJ582" s="136" t="str">
        <f t="shared" si="331"/>
        <v/>
      </c>
      <c r="AK582" s="136" t="str">
        <f t="shared" si="332"/>
        <v/>
      </c>
      <c r="AL582" s="136" t="str">
        <f t="shared" si="333"/>
        <v/>
      </c>
      <c r="AM582" s="136" t="str">
        <f t="shared" si="334"/>
        <v/>
      </c>
      <c r="AN582" s="136" t="str">
        <f t="shared" si="335"/>
        <v/>
      </c>
      <c r="AO582" s="136" t="str">
        <f t="shared" si="336"/>
        <v/>
      </c>
      <c r="AP582" s="136" t="str">
        <f t="shared" si="337"/>
        <v/>
      </c>
      <c r="AQ582" s="136" t="str">
        <f t="shared" si="338"/>
        <v/>
      </c>
      <c r="AR582" s="136" t="str">
        <f t="shared" si="339"/>
        <v/>
      </c>
      <c r="AS582" s="136" t="str">
        <f t="shared" si="340"/>
        <v/>
      </c>
      <c r="AT582" s="136" t="str">
        <f t="shared" si="341"/>
        <v/>
      </c>
      <c r="AU582" s="136" t="str">
        <f t="shared" si="342"/>
        <v/>
      </c>
      <c r="AV582" s="136" t="str">
        <f t="shared" si="343"/>
        <v/>
      </c>
      <c r="AW582" s="136" t="str">
        <f t="shared" si="344"/>
        <v/>
      </c>
      <c r="AX582" s="136" t="str">
        <f t="shared" si="345"/>
        <v/>
      </c>
      <c r="AY582" s="136" t="str">
        <f t="shared" si="346"/>
        <v/>
      </c>
      <c r="AZ582" s="136" t="str">
        <f t="shared" si="347"/>
        <v/>
      </c>
      <c r="BA582" s="136" t="str">
        <f t="shared" si="348"/>
        <v/>
      </c>
      <c r="BB582" s="136" t="str">
        <f t="shared" si="349"/>
        <v/>
      </c>
      <c r="BC582" s="136" t="str">
        <f t="shared" si="350"/>
        <v/>
      </c>
      <c r="BD582" s="136" t="str">
        <f t="shared" si="351"/>
        <v/>
      </c>
      <c r="BE582" s="136" t="str">
        <f t="shared" si="352"/>
        <v/>
      </c>
      <c r="BF582" s="136" t="str">
        <f t="shared" si="353"/>
        <v/>
      </c>
      <c r="BG582" s="136" t="str">
        <f t="shared" si="354"/>
        <v/>
      </c>
      <c r="BH582" s="136" t="str">
        <f t="shared" si="355"/>
        <v/>
      </c>
      <c r="BI582" s="136" t="str">
        <f t="shared" si="356"/>
        <v/>
      </c>
      <c r="BJ582" s="136" t="str">
        <f t="shared" si="357"/>
        <v/>
      </c>
      <c r="BK582" s="136" t="str">
        <f t="shared" si="358"/>
        <v/>
      </c>
      <c r="BL582" s="136" t="str">
        <f t="shared" si="359"/>
        <v/>
      </c>
    </row>
    <row r="583" spans="1:64" s="3" customFormat="1" x14ac:dyDescent="0.35">
      <c r="A583" s="187"/>
      <c r="B583" s="188"/>
      <c r="C583" s="189"/>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2"/>
      <c r="AC583" s="136" t="str">
        <f t="shared" si="324"/>
        <v/>
      </c>
      <c r="AD583" s="136" t="str">
        <f t="shared" si="325"/>
        <v/>
      </c>
      <c r="AE583" s="136" t="str">
        <f t="shared" si="326"/>
        <v/>
      </c>
      <c r="AF583" s="136" t="str">
        <f t="shared" si="327"/>
        <v/>
      </c>
      <c r="AG583" s="136" t="str">
        <f t="shared" si="328"/>
        <v/>
      </c>
      <c r="AH583" s="136" t="str">
        <f t="shared" si="329"/>
        <v/>
      </c>
      <c r="AI583" s="136" t="str">
        <f t="shared" si="330"/>
        <v/>
      </c>
      <c r="AJ583" s="136" t="str">
        <f t="shared" si="331"/>
        <v/>
      </c>
      <c r="AK583" s="136" t="str">
        <f t="shared" si="332"/>
        <v/>
      </c>
      <c r="AL583" s="136" t="str">
        <f t="shared" si="333"/>
        <v/>
      </c>
      <c r="AM583" s="136" t="str">
        <f t="shared" si="334"/>
        <v/>
      </c>
      <c r="AN583" s="136" t="str">
        <f t="shared" si="335"/>
        <v/>
      </c>
      <c r="AO583" s="136" t="str">
        <f t="shared" si="336"/>
        <v/>
      </c>
      <c r="AP583" s="136" t="str">
        <f t="shared" si="337"/>
        <v/>
      </c>
      <c r="AQ583" s="136" t="str">
        <f t="shared" si="338"/>
        <v/>
      </c>
      <c r="AR583" s="136" t="str">
        <f t="shared" si="339"/>
        <v/>
      </c>
      <c r="AS583" s="136" t="str">
        <f t="shared" si="340"/>
        <v/>
      </c>
      <c r="AT583" s="136" t="str">
        <f t="shared" si="341"/>
        <v/>
      </c>
      <c r="AU583" s="136" t="str">
        <f t="shared" si="342"/>
        <v/>
      </c>
      <c r="AV583" s="136" t="str">
        <f t="shared" si="343"/>
        <v/>
      </c>
      <c r="AW583" s="136" t="str">
        <f t="shared" si="344"/>
        <v/>
      </c>
      <c r="AX583" s="136" t="str">
        <f t="shared" si="345"/>
        <v/>
      </c>
      <c r="AY583" s="136" t="str">
        <f t="shared" si="346"/>
        <v/>
      </c>
      <c r="AZ583" s="136" t="str">
        <f t="shared" si="347"/>
        <v/>
      </c>
      <c r="BA583" s="136" t="str">
        <f t="shared" si="348"/>
        <v/>
      </c>
      <c r="BB583" s="136" t="str">
        <f t="shared" si="349"/>
        <v/>
      </c>
      <c r="BC583" s="136" t="str">
        <f t="shared" si="350"/>
        <v/>
      </c>
      <c r="BD583" s="136" t="str">
        <f t="shared" si="351"/>
        <v/>
      </c>
      <c r="BE583" s="136" t="str">
        <f t="shared" si="352"/>
        <v/>
      </c>
      <c r="BF583" s="136" t="str">
        <f t="shared" si="353"/>
        <v/>
      </c>
      <c r="BG583" s="136" t="str">
        <f t="shared" si="354"/>
        <v/>
      </c>
      <c r="BH583" s="136" t="str">
        <f t="shared" si="355"/>
        <v/>
      </c>
      <c r="BI583" s="136" t="str">
        <f t="shared" si="356"/>
        <v/>
      </c>
      <c r="BJ583" s="136" t="str">
        <f t="shared" si="357"/>
        <v/>
      </c>
      <c r="BK583" s="136" t="str">
        <f t="shared" si="358"/>
        <v/>
      </c>
      <c r="BL583" s="136" t="str">
        <f t="shared" si="359"/>
        <v/>
      </c>
    </row>
    <row r="584" spans="1:64" s="3" customFormat="1" x14ac:dyDescent="0.35">
      <c r="A584" s="187"/>
      <c r="B584" s="188"/>
      <c r="C584" s="189"/>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2"/>
      <c r="AC584" s="136" t="str">
        <f t="shared" si="324"/>
        <v/>
      </c>
      <c r="AD584" s="136" t="str">
        <f t="shared" si="325"/>
        <v/>
      </c>
      <c r="AE584" s="136" t="str">
        <f t="shared" si="326"/>
        <v/>
      </c>
      <c r="AF584" s="136" t="str">
        <f t="shared" si="327"/>
        <v/>
      </c>
      <c r="AG584" s="136" t="str">
        <f t="shared" si="328"/>
        <v/>
      </c>
      <c r="AH584" s="136" t="str">
        <f t="shared" si="329"/>
        <v/>
      </c>
      <c r="AI584" s="136" t="str">
        <f t="shared" si="330"/>
        <v/>
      </c>
      <c r="AJ584" s="136" t="str">
        <f t="shared" si="331"/>
        <v/>
      </c>
      <c r="AK584" s="136" t="str">
        <f t="shared" si="332"/>
        <v/>
      </c>
      <c r="AL584" s="136" t="str">
        <f t="shared" si="333"/>
        <v/>
      </c>
      <c r="AM584" s="136" t="str">
        <f t="shared" si="334"/>
        <v/>
      </c>
      <c r="AN584" s="136" t="str">
        <f t="shared" si="335"/>
        <v/>
      </c>
      <c r="AO584" s="136" t="str">
        <f t="shared" si="336"/>
        <v/>
      </c>
      <c r="AP584" s="136" t="str">
        <f t="shared" si="337"/>
        <v/>
      </c>
      <c r="AQ584" s="136" t="str">
        <f t="shared" si="338"/>
        <v/>
      </c>
      <c r="AR584" s="136" t="str">
        <f t="shared" si="339"/>
        <v/>
      </c>
      <c r="AS584" s="136" t="str">
        <f t="shared" si="340"/>
        <v/>
      </c>
      <c r="AT584" s="136" t="str">
        <f t="shared" si="341"/>
        <v/>
      </c>
      <c r="AU584" s="136" t="str">
        <f t="shared" si="342"/>
        <v/>
      </c>
      <c r="AV584" s="136" t="str">
        <f t="shared" si="343"/>
        <v/>
      </c>
      <c r="AW584" s="136" t="str">
        <f t="shared" si="344"/>
        <v/>
      </c>
      <c r="AX584" s="136" t="str">
        <f t="shared" si="345"/>
        <v/>
      </c>
      <c r="AY584" s="136" t="str">
        <f t="shared" si="346"/>
        <v/>
      </c>
      <c r="AZ584" s="136" t="str">
        <f t="shared" si="347"/>
        <v/>
      </c>
      <c r="BA584" s="136" t="str">
        <f t="shared" si="348"/>
        <v/>
      </c>
      <c r="BB584" s="136" t="str">
        <f t="shared" si="349"/>
        <v/>
      </c>
      <c r="BC584" s="136" t="str">
        <f t="shared" si="350"/>
        <v/>
      </c>
      <c r="BD584" s="136" t="str">
        <f t="shared" si="351"/>
        <v/>
      </c>
      <c r="BE584" s="136" t="str">
        <f t="shared" si="352"/>
        <v/>
      </c>
      <c r="BF584" s="136" t="str">
        <f t="shared" si="353"/>
        <v/>
      </c>
      <c r="BG584" s="136" t="str">
        <f t="shared" si="354"/>
        <v/>
      </c>
      <c r="BH584" s="136" t="str">
        <f t="shared" si="355"/>
        <v/>
      </c>
      <c r="BI584" s="136" t="str">
        <f t="shared" si="356"/>
        <v/>
      </c>
      <c r="BJ584" s="136" t="str">
        <f t="shared" si="357"/>
        <v/>
      </c>
      <c r="BK584" s="136" t="str">
        <f t="shared" si="358"/>
        <v/>
      </c>
      <c r="BL584" s="136" t="str">
        <f t="shared" si="359"/>
        <v/>
      </c>
    </row>
    <row r="585" spans="1:64" s="3" customFormat="1" x14ac:dyDescent="0.35">
      <c r="A585" s="187"/>
      <c r="B585" s="188"/>
      <c r="C585" s="189"/>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2"/>
      <c r="AC585" s="136" t="str">
        <f t="shared" si="324"/>
        <v/>
      </c>
      <c r="AD585" s="136" t="str">
        <f t="shared" si="325"/>
        <v/>
      </c>
      <c r="AE585" s="136" t="str">
        <f t="shared" si="326"/>
        <v/>
      </c>
      <c r="AF585" s="136" t="str">
        <f t="shared" si="327"/>
        <v/>
      </c>
      <c r="AG585" s="136" t="str">
        <f t="shared" si="328"/>
        <v/>
      </c>
      <c r="AH585" s="136" t="str">
        <f t="shared" si="329"/>
        <v/>
      </c>
      <c r="AI585" s="136" t="str">
        <f t="shared" si="330"/>
        <v/>
      </c>
      <c r="AJ585" s="136" t="str">
        <f t="shared" si="331"/>
        <v/>
      </c>
      <c r="AK585" s="136" t="str">
        <f t="shared" si="332"/>
        <v/>
      </c>
      <c r="AL585" s="136" t="str">
        <f t="shared" si="333"/>
        <v/>
      </c>
      <c r="AM585" s="136" t="str">
        <f t="shared" si="334"/>
        <v/>
      </c>
      <c r="AN585" s="136" t="str">
        <f t="shared" si="335"/>
        <v/>
      </c>
      <c r="AO585" s="136" t="str">
        <f t="shared" si="336"/>
        <v/>
      </c>
      <c r="AP585" s="136" t="str">
        <f t="shared" si="337"/>
        <v/>
      </c>
      <c r="AQ585" s="136" t="str">
        <f t="shared" si="338"/>
        <v/>
      </c>
      <c r="AR585" s="136" t="str">
        <f t="shared" si="339"/>
        <v/>
      </c>
      <c r="AS585" s="136" t="str">
        <f t="shared" si="340"/>
        <v/>
      </c>
      <c r="AT585" s="136" t="str">
        <f t="shared" si="341"/>
        <v/>
      </c>
      <c r="AU585" s="136" t="str">
        <f t="shared" si="342"/>
        <v/>
      </c>
      <c r="AV585" s="136" t="str">
        <f t="shared" si="343"/>
        <v/>
      </c>
      <c r="AW585" s="136" t="str">
        <f t="shared" si="344"/>
        <v/>
      </c>
      <c r="AX585" s="136" t="str">
        <f t="shared" si="345"/>
        <v/>
      </c>
      <c r="AY585" s="136" t="str">
        <f t="shared" si="346"/>
        <v/>
      </c>
      <c r="AZ585" s="136" t="str">
        <f t="shared" si="347"/>
        <v/>
      </c>
      <c r="BA585" s="136" t="str">
        <f t="shared" si="348"/>
        <v/>
      </c>
      <c r="BB585" s="136" t="str">
        <f t="shared" si="349"/>
        <v/>
      </c>
      <c r="BC585" s="136" t="str">
        <f t="shared" si="350"/>
        <v/>
      </c>
      <c r="BD585" s="136" t="str">
        <f t="shared" si="351"/>
        <v/>
      </c>
      <c r="BE585" s="136" t="str">
        <f t="shared" si="352"/>
        <v/>
      </c>
      <c r="BF585" s="136" t="str">
        <f t="shared" si="353"/>
        <v/>
      </c>
      <c r="BG585" s="136" t="str">
        <f t="shared" si="354"/>
        <v/>
      </c>
      <c r="BH585" s="136" t="str">
        <f t="shared" si="355"/>
        <v/>
      </c>
      <c r="BI585" s="136" t="str">
        <f t="shared" si="356"/>
        <v/>
      </c>
      <c r="BJ585" s="136" t="str">
        <f t="shared" si="357"/>
        <v/>
      </c>
      <c r="BK585" s="136" t="str">
        <f t="shared" si="358"/>
        <v/>
      </c>
      <c r="BL585" s="136" t="str">
        <f t="shared" si="359"/>
        <v/>
      </c>
    </row>
    <row r="586" spans="1:64" s="3" customFormat="1" x14ac:dyDescent="0.35">
      <c r="A586" s="187"/>
      <c r="B586" s="188"/>
      <c r="C586" s="189"/>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2"/>
      <c r="AC586" s="136" t="str">
        <f t="shared" si="324"/>
        <v/>
      </c>
      <c r="AD586" s="136" t="str">
        <f t="shared" si="325"/>
        <v/>
      </c>
      <c r="AE586" s="136" t="str">
        <f t="shared" si="326"/>
        <v/>
      </c>
      <c r="AF586" s="136" t="str">
        <f t="shared" si="327"/>
        <v/>
      </c>
      <c r="AG586" s="136" t="str">
        <f t="shared" si="328"/>
        <v/>
      </c>
      <c r="AH586" s="136" t="str">
        <f t="shared" si="329"/>
        <v/>
      </c>
      <c r="AI586" s="136" t="str">
        <f t="shared" si="330"/>
        <v/>
      </c>
      <c r="AJ586" s="136" t="str">
        <f t="shared" si="331"/>
        <v/>
      </c>
      <c r="AK586" s="136" t="str">
        <f t="shared" si="332"/>
        <v/>
      </c>
      <c r="AL586" s="136" t="str">
        <f t="shared" si="333"/>
        <v/>
      </c>
      <c r="AM586" s="136" t="str">
        <f t="shared" si="334"/>
        <v/>
      </c>
      <c r="AN586" s="136" t="str">
        <f t="shared" si="335"/>
        <v/>
      </c>
      <c r="AO586" s="136" t="str">
        <f t="shared" si="336"/>
        <v/>
      </c>
      <c r="AP586" s="136" t="str">
        <f t="shared" si="337"/>
        <v/>
      </c>
      <c r="AQ586" s="136" t="str">
        <f t="shared" si="338"/>
        <v/>
      </c>
      <c r="AR586" s="136" t="str">
        <f t="shared" si="339"/>
        <v/>
      </c>
      <c r="AS586" s="136" t="str">
        <f t="shared" si="340"/>
        <v/>
      </c>
      <c r="AT586" s="136" t="str">
        <f t="shared" si="341"/>
        <v/>
      </c>
      <c r="AU586" s="136" t="str">
        <f t="shared" si="342"/>
        <v/>
      </c>
      <c r="AV586" s="136" t="str">
        <f t="shared" si="343"/>
        <v/>
      </c>
      <c r="AW586" s="136" t="str">
        <f t="shared" si="344"/>
        <v/>
      </c>
      <c r="AX586" s="136" t="str">
        <f t="shared" si="345"/>
        <v/>
      </c>
      <c r="AY586" s="136" t="str">
        <f t="shared" si="346"/>
        <v/>
      </c>
      <c r="AZ586" s="136" t="str">
        <f t="shared" si="347"/>
        <v/>
      </c>
      <c r="BA586" s="136" t="str">
        <f t="shared" si="348"/>
        <v/>
      </c>
      <c r="BB586" s="136" t="str">
        <f t="shared" si="349"/>
        <v/>
      </c>
      <c r="BC586" s="136" t="str">
        <f t="shared" si="350"/>
        <v/>
      </c>
      <c r="BD586" s="136" t="str">
        <f t="shared" si="351"/>
        <v/>
      </c>
      <c r="BE586" s="136" t="str">
        <f t="shared" si="352"/>
        <v/>
      </c>
      <c r="BF586" s="136" t="str">
        <f t="shared" si="353"/>
        <v/>
      </c>
      <c r="BG586" s="136" t="str">
        <f t="shared" si="354"/>
        <v/>
      </c>
      <c r="BH586" s="136" t="str">
        <f t="shared" si="355"/>
        <v/>
      </c>
      <c r="BI586" s="136" t="str">
        <f t="shared" si="356"/>
        <v/>
      </c>
      <c r="BJ586" s="136" t="str">
        <f t="shared" si="357"/>
        <v/>
      </c>
      <c r="BK586" s="136" t="str">
        <f t="shared" si="358"/>
        <v/>
      </c>
      <c r="BL586" s="136" t="str">
        <f t="shared" si="359"/>
        <v/>
      </c>
    </row>
    <row r="587" spans="1:64" s="3" customFormat="1" x14ac:dyDescent="0.35">
      <c r="A587" s="187"/>
      <c r="B587" s="188"/>
      <c r="C587" s="189"/>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2"/>
      <c r="AC587" s="136" t="str">
        <f t="shared" si="324"/>
        <v/>
      </c>
      <c r="AD587" s="136" t="str">
        <f t="shared" si="325"/>
        <v/>
      </c>
      <c r="AE587" s="136" t="str">
        <f t="shared" si="326"/>
        <v/>
      </c>
      <c r="AF587" s="136" t="str">
        <f t="shared" si="327"/>
        <v/>
      </c>
      <c r="AG587" s="136" t="str">
        <f t="shared" si="328"/>
        <v/>
      </c>
      <c r="AH587" s="136" t="str">
        <f t="shared" si="329"/>
        <v/>
      </c>
      <c r="AI587" s="136" t="str">
        <f t="shared" si="330"/>
        <v/>
      </c>
      <c r="AJ587" s="136" t="str">
        <f t="shared" si="331"/>
        <v/>
      </c>
      <c r="AK587" s="136" t="str">
        <f t="shared" si="332"/>
        <v/>
      </c>
      <c r="AL587" s="136" t="str">
        <f t="shared" si="333"/>
        <v/>
      </c>
      <c r="AM587" s="136" t="str">
        <f t="shared" si="334"/>
        <v/>
      </c>
      <c r="AN587" s="136" t="str">
        <f t="shared" si="335"/>
        <v/>
      </c>
      <c r="AO587" s="136" t="str">
        <f t="shared" si="336"/>
        <v/>
      </c>
      <c r="AP587" s="136" t="str">
        <f t="shared" si="337"/>
        <v/>
      </c>
      <c r="AQ587" s="136" t="str">
        <f t="shared" si="338"/>
        <v/>
      </c>
      <c r="AR587" s="136" t="str">
        <f t="shared" si="339"/>
        <v/>
      </c>
      <c r="AS587" s="136" t="str">
        <f t="shared" si="340"/>
        <v/>
      </c>
      <c r="AT587" s="136" t="str">
        <f t="shared" si="341"/>
        <v/>
      </c>
      <c r="AU587" s="136" t="str">
        <f t="shared" si="342"/>
        <v/>
      </c>
      <c r="AV587" s="136" t="str">
        <f t="shared" si="343"/>
        <v/>
      </c>
      <c r="AW587" s="136" t="str">
        <f t="shared" si="344"/>
        <v/>
      </c>
      <c r="AX587" s="136" t="str">
        <f t="shared" si="345"/>
        <v/>
      </c>
      <c r="AY587" s="136" t="str">
        <f t="shared" si="346"/>
        <v/>
      </c>
      <c r="AZ587" s="136" t="str">
        <f t="shared" si="347"/>
        <v/>
      </c>
      <c r="BA587" s="136" t="str">
        <f t="shared" si="348"/>
        <v/>
      </c>
      <c r="BB587" s="136" t="str">
        <f t="shared" si="349"/>
        <v/>
      </c>
      <c r="BC587" s="136" t="str">
        <f t="shared" si="350"/>
        <v/>
      </c>
      <c r="BD587" s="136" t="str">
        <f t="shared" si="351"/>
        <v/>
      </c>
      <c r="BE587" s="136" t="str">
        <f t="shared" si="352"/>
        <v/>
      </c>
      <c r="BF587" s="136" t="str">
        <f t="shared" si="353"/>
        <v/>
      </c>
      <c r="BG587" s="136" t="str">
        <f t="shared" si="354"/>
        <v/>
      </c>
      <c r="BH587" s="136" t="str">
        <f t="shared" si="355"/>
        <v/>
      </c>
      <c r="BI587" s="136" t="str">
        <f t="shared" si="356"/>
        <v/>
      </c>
      <c r="BJ587" s="136" t="str">
        <f t="shared" si="357"/>
        <v/>
      </c>
      <c r="BK587" s="136" t="str">
        <f t="shared" si="358"/>
        <v/>
      </c>
      <c r="BL587" s="136" t="str">
        <f t="shared" si="359"/>
        <v/>
      </c>
    </row>
    <row r="588" spans="1:64" s="3" customFormat="1" x14ac:dyDescent="0.35">
      <c r="A588" s="187"/>
      <c r="B588" s="188"/>
      <c r="C588" s="189"/>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2"/>
      <c r="AC588" s="136" t="str">
        <f t="shared" si="324"/>
        <v/>
      </c>
      <c r="AD588" s="136" t="str">
        <f t="shared" si="325"/>
        <v/>
      </c>
      <c r="AE588" s="136" t="str">
        <f t="shared" si="326"/>
        <v/>
      </c>
      <c r="AF588" s="136" t="str">
        <f t="shared" si="327"/>
        <v/>
      </c>
      <c r="AG588" s="136" t="str">
        <f t="shared" si="328"/>
        <v/>
      </c>
      <c r="AH588" s="136" t="str">
        <f t="shared" si="329"/>
        <v/>
      </c>
      <c r="AI588" s="136" t="str">
        <f t="shared" si="330"/>
        <v/>
      </c>
      <c r="AJ588" s="136" t="str">
        <f t="shared" si="331"/>
        <v/>
      </c>
      <c r="AK588" s="136" t="str">
        <f t="shared" si="332"/>
        <v/>
      </c>
      <c r="AL588" s="136" t="str">
        <f t="shared" si="333"/>
        <v/>
      </c>
      <c r="AM588" s="136" t="str">
        <f t="shared" si="334"/>
        <v/>
      </c>
      <c r="AN588" s="136" t="str">
        <f t="shared" si="335"/>
        <v/>
      </c>
      <c r="AO588" s="136" t="str">
        <f t="shared" si="336"/>
        <v/>
      </c>
      <c r="AP588" s="136" t="str">
        <f t="shared" si="337"/>
        <v/>
      </c>
      <c r="AQ588" s="136" t="str">
        <f t="shared" si="338"/>
        <v/>
      </c>
      <c r="AR588" s="136" t="str">
        <f t="shared" si="339"/>
        <v/>
      </c>
      <c r="AS588" s="136" t="str">
        <f t="shared" si="340"/>
        <v/>
      </c>
      <c r="AT588" s="136" t="str">
        <f t="shared" si="341"/>
        <v/>
      </c>
      <c r="AU588" s="136" t="str">
        <f t="shared" si="342"/>
        <v/>
      </c>
      <c r="AV588" s="136" t="str">
        <f t="shared" si="343"/>
        <v/>
      </c>
      <c r="AW588" s="136" t="str">
        <f t="shared" si="344"/>
        <v/>
      </c>
      <c r="AX588" s="136" t="str">
        <f t="shared" si="345"/>
        <v/>
      </c>
      <c r="AY588" s="136" t="str">
        <f t="shared" si="346"/>
        <v/>
      </c>
      <c r="AZ588" s="136" t="str">
        <f t="shared" si="347"/>
        <v/>
      </c>
      <c r="BA588" s="136" t="str">
        <f t="shared" si="348"/>
        <v/>
      </c>
      <c r="BB588" s="136" t="str">
        <f t="shared" si="349"/>
        <v/>
      </c>
      <c r="BC588" s="136" t="str">
        <f t="shared" si="350"/>
        <v/>
      </c>
      <c r="BD588" s="136" t="str">
        <f t="shared" si="351"/>
        <v/>
      </c>
      <c r="BE588" s="136" t="str">
        <f t="shared" si="352"/>
        <v/>
      </c>
      <c r="BF588" s="136" t="str">
        <f t="shared" si="353"/>
        <v/>
      </c>
      <c r="BG588" s="136" t="str">
        <f t="shared" si="354"/>
        <v/>
      </c>
      <c r="BH588" s="136" t="str">
        <f t="shared" si="355"/>
        <v/>
      </c>
      <c r="BI588" s="136" t="str">
        <f t="shared" si="356"/>
        <v/>
      </c>
      <c r="BJ588" s="136" t="str">
        <f t="shared" si="357"/>
        <v/>
      </c>
      <c r="BK588" s="136" t="str">
        <f t="shared" si="358"/>
        <v/>
      </c>
      <c r="BL588" s="136" t="str">
        <f t="shared" si="359"/>
        <v/>
      </c>
    </row>
    <row r="589" spans="1:64" s="3" customFormat="1" x14ac:dyDescent="0.35">
      <c r="A589" s="187"/>
      <c r="B589" s="188"/>
      <c r="C589" s="189"/>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2"/>
      <c r="AC589" s="136" t="str">
        <f t="shared" si="324"/>
        <v/>
      </c>
      <c r="AD589" s="136" t="str">
        <f t="shared" si="325"/>
        <v/>
      </c>
      <c r="AE589" s="136" t="str">
        <f t="shared" si="326"/>
        <v/>
      </c>
      <c r="AF589" s="136" t="str">
        <f t="shared" si="327"/>
        <v/>
      </c>
      <c r="AG589" s="136" t="str">
        <f t="shared" si="328"/>
        <v/>
      </c>
      <c r="AH589" s="136" t="str">
        <f t="shared" si="329"/>
        <v/>
      </c>
      <c r="AI589" s="136" t="str">
        <f t="shared" si="330"/>
        <v/>
      </c>
      <c r="AJ589" s="136" t="str">
        <f t="shared" si="331"/>
        <v/>
      </c>
      <c r="AK589" s="136" t="str">
        <f t="shared" si="332"/>
        <v/>
      </c>
      <c r="AL589" s="136" t="str">
        <f t="shared" si="333"/>
        <v/>
      </c>
      <c r="AM589" s="136" t="str">
        <f t="shared" si="334"/>
        <v/>
      </c>
      <c r="AN589" s="136" t="str">
        <f t="shared" si="335"/>
        <v/>
      </c>
      <c r="AO589" s="136" t="str">
        <f t="shared" si="336"/>
        <v/>
      </c>
      <c r="AP589" s="136" t="str">
        <f t="shared" si="337"/>
        <v/>
      </c>
      <c r="AQ589" s="136" t="str">
        <f t="shared" si="338"/>
        <v/>
      </c>
      <c r="AR589" s="136" t="str">
        <f t="shared" si="339"/>
        <v/>
      </c>
      <c r="AS589" s="136" t="str">
        <f t="shared" si="340"/>
        <v/>
      </c>
      <c r="AT589" s="136" t="str">
        <f t="shared" si="341"/>
        <v/>
      </c>
      <c r="AU589" s="136" t="str">
        <f t="shared" si="342"/>
        <v/>
      </c>
      <c r="AV589" s="136" t="str">
        <f t="shared" si="343"/>
        <v/>
      </c>
      <c r="AW589" s="136" t="str">
        <f t="shared" si="344"/>
        <v/>
      </c>
      <c r="AX589" s="136" t="str">
        <f t="shared" si="345"/>
        <v/>
      </c>
      <c r="AY589" s="136" t="str">
        <f t="shared" si="346"/>
        <v/>
      </c>
      <c r="AZ589" s="136" t="str">
        <f t="shared" si="347"/>
        <v/>
      </c>
      <c r="BA589" s="136" t="str">
        <f t="shared" si="348"/>
        <v/>
      </c>
      <c r="BB589" s="136" t="str">
        <f t="shared" si="349"/>
        <v/>
      </c>
      <c r="BC589" s="136" t="str">
        <f t="shared" si="350"/>
        <v/>
      </c>
      <c r="BD589" s="136" t="str">
        <f t="shared" si="351"/>
        <v/>
      </c>
      <c r="BE589" s="136" t="str">
        <f t="shared" si="352"/>
        <v/>
      </c>
      <c r="BF589" s="136" t="str">
        <f t="shared" si="353"/>
        <v/>
      </c>
      <c r="BG589" s="136" t="str">
        <f t="shared" si="354"/>
        <v/>
      </c>
      <c r="BH589" s="136" t="str">
        <f t="shared" si="355"/>
        <v/>
      </c>
      <c r="BI589" s="136" t="str">
        <f t="shared" si="356"/>
        <v/>
      </c>
      <c r="BJ589" s="136" t="str">
        <f t="shared" si="357"/>
        <v/>
      </c>
      <c r="BK589" s="136" t="str">
        <f t="shared" si="358"/>
        <v/>
      </c>
      <c r="BL589" s="136" t="str">
        <f t="shared" si="359"/>
        <v/>
      </c>
    </row>
    <row r="590" spans="1:64" s="3" customFormat="1" x14ac:dyDescent="0.35">
      <c r="A590" s="187"/>
      <c r="B590" s="188"/>
      <c r="C590" s="189"/>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2"/>
      <c r="AC590" s="136" t="str">
        <f t="shared" si="324"/>
        <v/>
      </c>
      <c r="AD590" s="136" t="str">
        <f t="shared" si="325"/>
        <v/>
      </c>
      <c r="AE590" s="136" t="str">
        <f t="shared" si="326"/>
        <v/>
      </c>
      <c r="AF590" s="136" t="str">
        <f t="shared" si="327"/>
        <v/>
      </c>
      <c r="AG590" s="136" t="str">
        <f t="shared" si="328"/>
        <v/>
      </c>
      <c r="AH590" s="136" t="str">
        <f t="shared" si="329"/>
        <v/>
      </c>
      <c r="AI590" s="136" t="str">
        <f t="shared" si="330"/>
        <v/>
      </c>
      <c r="AJ590" s="136" t="str">
        <f t="shared" si="331"/>
        <v/>
      </c>
      <c r="AK590" s="136" t="str">
        <f t="shared" si="332"/>
        <v/>
      </c>
      <c r="AL590" s="136" t="str">
        <f t="shared" si="333"/>
        <v/>
      </c>
      <c r="AM590" s="136" t="str">
        <f t="shared" si="334"/>
        <v/>
      </c>
      <c r="AN590" s="136" t="str">
        <f t="shared" si="335"/>
        <v/>
      </c>
      <c r="AO590" s="136" t="str">
        <f t="shared" si="336"/>
        <v/>
      </c>
      <c r="AP590" s="136" t="str">
        <f t="shared" si="337"/>
        <v/>
      </c>
      <c r="AQ590" s="136" t="str">
        <f t="shared" si="338"/>
        <v/>
      </c>
      <c r="AR590" s="136" t="str">
        <f t="shared" si="339"/>
        <v/>
      </c>
      <c r="AS590" s="136" t="str">
        <f t="shared" si="340"/>
        <v/>
      </c>
      <c r="AT590" s="136" t="str">
        <f t="shared" si="341"/>
        <v/>
      </c>
      <c r="AU590" s="136" t="str">
        <f t="shared" si="342"/>
        <v/>
      </c>
      <c r="AV590" s="136" t="str">
        <f t="shared" si="343"/>
        <v/>
      </c>
      <c r="AW590" s="136" t="str">
        <f t="shared" si="344"/>
        <v/>
      </c>
      <c r="AX590" s="136" t="str">
        <f t="shared" si="345"/>
        <v/>
      </c>
      <c r="AY590" s="136" t="str">
        <f t="shared" si="346"/>
        <v/>
      </c>
      <c r="AZ590" s="136" t="str">
        <f t="shared" si="347"/>
        <v/>
      </c>
      <c r="BA590" s="136" t="str">
        <f t="shared" si="348"/>
        <v/>
      </c>
      <c r="BB590" s="136" t="str">
        <f t="shared" si="349"/>
        <v/>
      </c>
      <c r="BC590" s="136" t="str">
        <f t="shared" si="350"/>
        <v/>
      </c>
      <c r="BD590" s="136" t="str">
        <f t="shared" si="351"/>
        <v/>
      </c>
      <c r="BE590" s="136" t="str">
        <f t="shared" si="352"/>
        <v/>
      </c>
      <c r="BF590" s="136" t="str">
        <f t="shared" si="353"/>
        <v/>
      </c>
      <c r="BG590" s="136" t="str">
        <f t="shared" si="354"/>
        <v/>
      </c>
      <c r="BH590" s="136" t="str">
        <f t="shared" si="355"/>
        <v/>
      </c>
      <c r="BI590" s="136" t="str">
        <f t="shared" si="356"/>
        <v/>
      </c>
      <c r="BJ590" s="136" t="str">
        <f t="shared" si="357"/>
        <v/>
      </c>
      <c r="BK590" s="136" t="str">
        <f t="shared" si="358"/>
        <v/>
      </c>
      <c r="BL590" s="136" t="str">
        <f t="shared" si="359"/>
        <v/>
      </c>
    </row>
    <row r="591" spans="1:64" s="3" customFormat="1" x14ac:dyDescent="0.35">
      <c r="A591" s="187"/>
      <c r="B591" s="188"/>
      <c r="C591" s="189"/>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2"/>
      <c r="AC591" s="136" t="str">
        <f t="shared" si="324"/>
        <v/>
      </c>
      <c r="AD591" s="136" t="str">
        <f t="shared" si="325"/>
        <v/>
      </c>
      <c r="AE591" s="136" t="str">
        <f t="shared" si="326"/>
        <v/>
      </c>
      <c r="AF591" s="136" t="str">
        <f t="shared" si="327"/>
        <v/>
      </c>
      <c r="AG591" s="136" t="str">
        <f t="shared" si="328"/>
        <v/>
      </c>
      <c r="AH591" s="136" t="str">
        <f t="shared" si="329"/>
        <v/>
      </c>
      <c r="AI591" s="136" t="str">
        <f t="shared" si="330"/>
        <v/>
      </c>
      <c r="AJ591" s="136" t="str">
        <f t="shared" si="331"/>
        <v/>
      </c>
      <c r="AK591" s="136" t="str">
        <f t="shared" si="332"/>
        <v/>
      </c>
      <c r="AL591" s="136" t="str">
        <f t="shared" si="333"/>
        <v/>
      </c>
      <c r="AM591" s="136" t="str">
        <f t="shared" si="334"/>
        <v/>
      </c>
      <c r="AN591" s="136" t="str">
        <f t="shared" si="335"/>
        <v/>
      </c>
      <c r="AO591" s="136" t="str">
        <f t="shared" si="336"/>
        <v/>
      </c>
      <c r="AP591" s="136" t="str">
        <f t="shared" si="337"/>
        <v/>
      </c>
      <c r="AQ591" s="136" t="str">
        <f t="shared" si="338"/>
        <v/>
      </c>
      <c r="AR591" s="136" t="str">
        <f t="shared" si="339"/>
        <v/>
      </c>
      <c r="AS591" s="136" t="str">
        <f t="shared" si="340"/>
        <v/>
      </c>
      <c r="AT591" s="136" t="str">
        <f t="shared" si="341"/>
        <v/>
      </c>
      <c r="AU591" s="136" t="str">
        <f t="shared" si="342"/>
        <v/>
      </c>
      <c r="AV591" s="136" t="str">
        <f t="shared" si="343"/>
        <v/>
      </c>
      <c r="AW591" s="136" t="str">
        <f t="shared" si="344"/>
        <v/>
      </c>
      <c r="AX591" s="136" t="str">
        <f t="shared" si="345"/>
        <v/>
      </c>
      <c r="AY591" s="136" t="str">
        <f t="shared" si="346"/>
        <v/>
      </c>
      <c r="AZ591" s="136" t="str">
        <f t="shared" si="347"/>
        <v/>
      </c>
      <c r="BA591" s="136" t="str">
        <f t="shared" si="348"/>
        <v/>
      </c>
      <c r="BB591" s="136" t="str">
        <f t="shared" si="349"/>
        <v/>
      </c>
      <c r="BC591" s="136" t="str">
        <f t="shared" si="350"/>
        <v/>
      </c>
      <c r="BD591" s="136" t="str">
        <f t="shared" si="351"/>
        <v/>
      </c>
      <c r="BE591" s="136" t="str">
        <f t="shared" si="352"/>
        <v/>
      </c>
      <c r="BF591" s="136" t="str">
        <f t="shared" si="353"/>
        <v/>
      </c>
      <c r="BG591" s="136" t="str">
        <f t="shared" si="354"/>
        <v/>
      </c>
      <c r="BH591" s="136" t="str">
        <f t="shared" si="355"/>
        <v/>
      </c>
      <c r="BI591" s="136" t="str">
        <f t="shared" si="356"/>
        <v/>
      </c>
      <c r="BJ591" s="136" t="str">
        <f t="shared" si="357"/>
        <v/>
      </c>
      <c r="BK591" s="136" t="str">
        <f t="shared" si="358"/>
        <v/>
      </c>
      <c r="BL591" s="136" t="str">
        <f t="shared" si="359"/>
        <v/>
      </c>
    </row>
    <row r="592" spans="1:64" s="3" customFormat="1" x14ac:dyDescent="0.35">
      <c r="A592" s="187"/>
      <c r="B592" s="188"/>
      <c r="C592" s="189"/>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2"/>
      <c r="AC592" s="136" t="str">
        <f t="shared" si="324"/>
        <v/>
      </c>
      <c r="AD592" s="136" t="str">
        <f t="shared" si="325"/>
        <v/>
      </c>
      <c r="AE592" s="136" t="str">
        <f t="shared" si="326"/>
        <v/>
      </c>
      <c r="AF592" s="136" t="str">
        <f t="shared" si="327"/>
        <v/>
      </c>
      <c r="AG592" s="136" t="str">
        <f t="shared" si="328"/>
        <v/>
      </c>
      <c r="AH592" s="136" t="str">
        <f t="shared" si="329"/>
        <v/>
      </c>
      <c r="AI592" s="136" t="str">
        <f t="shared" si="330"/>
        <v/>
      </c>
      <c r="AJ592" s="136" t="str">
        <f t="shared" si="331"/>
        <v/>
      </c>
      <c r="AK592" s="136" t="str">
        <f t="shared" si="332"/>
        <v/>
      </c>
      <c r="AL592" s="136" t="str">
        <f t="shared" si="333"/>
        <v/>
      </c>
      <c r="AM592" s="136" t="str">
        <f t="shared" si="334"/>
        <v/>
      </c>
      <c r="AN592" s="136" t="str">
        <f t="shared" si="335"/>
        <v/>
      </c>
      <c r="AO592" s="136" t="str">
        <f t="shared" si="336"/>
        <v/>
      </c>
      <c r="AP592" s="136" t="str">
        <f t="shared" si="337"/>
        <v/>
      </c>
      <c r="AQ592" s="136" t="str">
        <f t="shared" si="338"/>
        <v/>
      </c>
      <c r="AR592" s="136" t="str">
        <f t="shared" si="339"/>
        <v/>
      </c>
      <c r="AS592" s="136" t="str">
        <f t="shared" si="340"/>
        <v/>
      </c>
      <c r="AT592" s="136" t="str">
        <f t="shared" si="341"/>
        <v/>
      </c>
      <c r="AU592" s="136" t="str">
        <f t="shared" si="342"/>
        <v/>
      </c>
      <c r="AV592" s="136" t="str">
        <f t="shared" si="343"/>
        <v/>
      </c>
      <c r="AW592" s="136" t="str">
        <f t="shared" si="344"/>
        <v/>
      </c>
      <c r="AX592" s="136" t="str">
        <f t="shared" si="345"/>
        <v/>
      </c>
      <c r="AY592" s="136" t="str">
        <f t="shared" si="346"/>
        <v/>
      </c>
      <c r="AZ592" s="136" t="str">
        <f t="shared" si="347"/>
        <v/>
      </c>
      <c r="BA592" s="136" t="str">
        <f t="shared" si="348"/>
        <v/>
      </c>
      <c r="BB592" s="136" t="str">
        <f t="shared" si="349"/>
        <v/>
      </c>
      <c r="BC592" s="136" t="str">
        <f t="shared" si="350"/>
        <v/>
      </c>
      <c r="BD592" s="136" t="str">
        <f t="shared" si="351"/>
        <v/>
      </c>
      <c r="BE592" s="136" t="str">
        <f t="shared" si="352"/>
        <v/>
      </c>
      <c r="BF592" s="136" t="str">
        <f t="shared" si="353"/>
        <v/>
      </c>
      <c r="BG592" s="136" t="str">
        <f t="shared" si="354"/>
        <v/>
      </c>
      <c r="BH592" s="136" t="str">
        <f t="shared" si="355"/>
        <v/>
      </c>
      <c r="BI592" s="136" t="str">
        <f t="shared" si="356"/>
        <v/>
      </c>
      <c r="BJ592" s="136" t="str">
        <f t="shared" si="357"/>
        <v/>
      </c>
      <c r="BK592" s="136" t="str">
        <f t="shared" si="358"/>
        <v/>
      </c>
      <c r="BL592" s="136" t="str">
        <f t="shared" si="359"/>
        <v/>
      </c>
    </row>
    <row r="593" spans="1:64" s="3" customFormat="1" x14ac:dyDescent="0.35">
      <c r="A593" s="187"/>
      <c r="B593" s="188"/>
      <c r="C593" s="189"/>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2"/>
      <c r="AC593" s="136" t="str">
        <f t="shared" si="324"/>
        <v/>
      </c>
      <c r="AD593" s="136" t="str">
        <f t="shared" si="325"/>
        <v/>
      </c>
      <c r="AE593" s="136" t="str">
        <f t="shared" si="326"/>
        <v/>
      </c>
      <c r="AF593" s="136" t="str">
        <f t="shared" si="327"/>
        <v/>
      </c>
      <c r="AG593" s="136" t="str">
        <f t="shared" si="328"/>
        <v/>
      </c>
      <c r="AH593" s="136" t="str">
        <f t="shared" si="329"/>
        <v/>
      </c>
      <c r="AI593" s="136" t="str">
        <f t="shared" si="330"/>
        <v/>
      </c>
      <c r="AJ593" s="136" t="str">
        <f t="shared" si="331"/>
        <v/>
      </c>
      <c r="AK593" s="136" t="str">
        <f t="shared" si="332"/>
        <v/>
      </c>
      <c r="AL593" s="136" t="str">
        <f t="shared" si="333"/>
        <v/>
      </c>
      <c r="AM593" s="136" t="str">
        <f t="shared" si="334"/>
        <v/>
      </c>
      <c r="AN593" s="136" t="str">
        <f t="shared" si="335"/>
        <v/>
      </c>
      <c r="AO593" s="136" t="str">
        <f t="shared" si="336"/>
        <v/>
      </c>
      <c r="AP593" s="136" t="str">
        <f t="shared" si="337"/>
        <v/>
      </c>
      <c r="AQ593" s="136" t="str">
        <f t="shared" si="338"/>
        <v/>
      </c>
      <c r="AR593" s="136" t="str">
        <f t="shared" si="339"/>
        <v/>
      </c>
      <c r="AS593" s="136" t="str">
        <f t="shared" si="340"/>
        <v/>
      </c>
      <c r="AT593" s="136" t="str">
        <f t="shared" si="341"/>
        <v/>
      </c>
      <c r="AU593" s="136" t="str">
        <f t="shared" si="342"/>
        <v/>
      </c>
      <c r="AV593" s="136" t="str">
        <f t="shared" si="343"/>
        <v/>
      </c>
      <c r="AW593" s="136" t="str">
        <f t="shared" si="344"/>
        <v/>
      </c>
      <c r="AX593" s="136" t="str">
        <f t="shared" si="345"/>
        <v/>
      </c>
      <c r="AY593" s="136" t="str">
        <f t="shared" si="346"/>
        <v/>
      </c>
      <c r="AZ593" s="136" t="str">
        <f t="shared" si="347"/>
        <v/>
      </c>
      <c r="BA593" s="136" t="str">
        <f t="shared" si="348"/>
        <v/>
      </c>
      <c r="BB593" s="136" t="str">
        <f t="shared" si="349"/>
        <v/>
      </c>
      <c r="BC593" s="136" t="str">
        <f t="shared" si="350"/>
        <v/>
      </c>
      <c r="BD593" s="136" t="str">
        <f t="shared" si="351"/>
        <v/>
      </c>
      <c r="BE593" s="136" t="str">
        <f t="shared" si="352"/>
        <v/>
      </c>
      <c r="BF593" s="136" t="str">
        <f t="shared" si="353"/>
        <v/>
      </c>
      <c r="BG593" s="136" t="str">
        <f t="shared" si="354"/>
        <v/>
      </c>
      <c r="BH593" s="136" t="str">
        <f t="shared" si="355"/>
        <v/>
      </c>
      <c r="BI593" s="136" t="str">
        <f t="shared" si="356"/>
        <v/>
      </c>
      <c r="BJ593" s="136" t="str">
        <f t="shared" si="357"/>
        <v/>
      </c>
      <c r="BK593" s="136" t="str">
        <f t="shared" si="358"/>
        <v/>
      </c>
      <c r="BL593" s="136" t="str">
        <f t="shared" si="359"/>
        <v/>
      </c>
    </row>
    <row r="594" spans="1:64" s="3" customFormat="1" x14ac:dyDescent="0.35">
      <c r="A594" s="187"/>
      <c r="B594" s="188"/>
      <c r="C594" s="189"/>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2"/>
      <c r="AC594" s="136" t="str">
        <f t="shared" si="324"/>
        <v/>
      </c>
      <c r="AD594" s="136" t="str">
        <f t="shared" si="325"/>
        <v/>
      </c>
      <c r="AE594" s="136" t="str">
        <f t="shared" si="326"/>
        <v/>
      </c>
      <c r="AF594" s="136" t="str">
        <f t="shared" si="327"/>
        <v/>
      </c>
      <c r="AG594" s="136" t="str">
        <f t="shared" si="328"/>
        <v/>
      </c>
      <c r="AH594" s="136" t="str">
        <f t="shared" si="329"/>
        <v/>
      </c>
      <c r="AI594" s="136" t="str">
        <f t="shared" si="330"/>
        <v/>
      </c>
      <c r="AJ594" s="136" t="str">
        <f t="shared" si="331"/>
        <v/>
      </c>
      <c r="AK594" s="136" t="str">
        <f t="shared" si="332"/>
        <v/>
      </c>
      <c r="AL594" s="136" t="str">
        <f t="shared" si="333"/>
        <v/>
      </c>
      <c r="AM594" s="136" t="str">
        <f t="shared" si="334"/>
        <v/>
      </c>
      <c r="AN594" s="136" t="str">
        <f t="shared" si="335"/>
        <v/>
      </c>
      <c r="AO594" s="136" t="str">
        <f t="shared" si="336"/>
        <v/>
      </c>
      <c r="AP594" s="136" t="str">
        <f t="shared" si="337"/>
        <v/>
      </c>
      <c r="AQ594" s="136" t="str">
        <f t="shared" si="338"/>
        <v/>
      </c>
      <c r="AR594" s="136" t="str">
        <f t="shared" si="339"/>
        <v/>
      </c>
      <c r="AS594" s="136" t="str">
        <f t="shared" si="340"/>
        <v/>
      </c>
      <c r="AT594" s="136" t="str">
        <f t="shared" si="341"/>
        <v/>
      </c>
      <c r="AU594" s="136" t="str">
        <f t="shared" si="342"/>
        <v/>
      </c>
      <c r="AV594" s="136" t="str">
        <f t="shared" si="343"/>
        <v/>
      </c>
      <c r="AW594" s="136" t="str">
        <f t="shared" si="344"/>
        <v/>
      </c>
      <c r="AX594" s="136" t="str">
        <f t="shared" si="345"/>
        <v/>
      </c>
      <c r="AY594" s="136" t="str">
        <f t="shared" si="346"/>
        <v/>
      </c>
      <c r="AZ594" s="136" t="str">
        <f t="shared" si="347"/>
        <v/>
      </c>
      <c r="BA594" s="136" t="str">
        <f t="shared" si="348"/>
        <v/>
      </c>
      <c r="BB594" s="136" t="str">
        <f t="shared" si="349"/>
        <v/>
      </c>
      <c r="BC594" s="136" t="str">
        <f t="shared" si="350"/>
        <v/>
      </c>
      <c r="BD594" s="136" t="str">
        <f t="shared" si="351"/>
        <v/>
      </c>
      <c r="BE594" s="136" t="str">
        <f t="shared" si="352"/>
        <v/>
      </c>
      <c r="BF594" s="136" t="str">
        <f t="shared" si="353"/>
        <v/>
      </c>
      <c r="BG594" s="136" t="str">
        <f t="shared" si="354"/>
        <v/>
      </c>
      <c r="BH594" s="136" t="str">
        <f t="shared" si="355"/>
        <v/>
      </c>
      <c r="BI594" s="136" t="str">
        <f t="shared" si="356"/>
        <v/>
      </c>
      <c r="BJ594" s="136" t="str">
        <f t="shared" si="357"/>
        <v/>
      </c>
      <c r="BK594" s="136" t="str">
        <f t="shared" si="358"/>
        <v/>
      </c>
      <c r="BL594" s="136" t="str">
        <f t="shared" si="359"/>
        <v/>
      </c>
    </row>
    <row r="595" spans="1:64" s="3" customFormat="1" x14ac:dyDescent="0.35">
      <c r="A595" s="187"/>
      <c r="B595" s="188"/>
      <c r="C595" s="189"/>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2"/>
      <c r="AC595" s="136" t="str">
        <f t="shared" si="324"/>
        <v/>
      </c>
      <c r="AD595" s="136" t="str">
        <f t="shared" si="325"/>
        <v/>
      </c>
      <c r="AE595" s="136" t="str">
        <f t="shared" si="326"/>
        <v/>
      </c>
      <c r="AF595" s="136" t="str">
        <f t="shared" si="327"/>
        <v/>
      </c>
      <c r="AG595" s="136" t="str">
        <f t="shared" si="328"/>
        <v/>
      </c>
      <c r="AH595" s="136" t="str">
        <f t="shared" si="329"/>
        <v/>
      </c>
      <c r="AI595" s="136" t="str">
        <f t="shared" si="330"/>
        <v/>
      </c>
      <c r="AJ595" s="136" t="str">
        <f t="shared" si="331"/>
        <v/>
      </c>
      <c r="AK595" s="136" t="str">
        <f t="shared" si="332"/>
        <v/>
      </c>
      <c r="AL595" s="136" t="str">
        <f t="shared" si="333"/>
        <v/>
      </c>
      <c r="AM595" s="136" t="str">
        <f t="shared" si="334"/>
        <v/>
      </c>
      <c r="AN595" s="136" t="str">
        <f t="shared" si="335"/>
        <v/>
      </c>
      <c r="AO595" s="136" t="str">
        <f t="shared" si="336"/>
        <v/>
      </c>
      <c r="AP595" s="136" t="str">
        <f t="shared" si="337"/>
        <v/>
      </c>
      <c r="AQ595" s="136" t="str">
        <f t="shared" si="338"/>
        <v/>
      </c>
      <c r="AR595" s="136" t="str">
        <f t="shared" si="339"/>
        <v/>
      </c>
      <c r="AS595" s="136" t="str">
        <f t="shared" si="340"/>
        <v/>
      </c>
      <c r="AT595" s="136" t="str">
        <f t="shared" si="341"/>
        <v/>
      </c>
      <c r="AU595" s="136" t="str">
        <f t="shared" si="342"/>
        <v/>
      </c>
      <c r="AV595" s="136" t="str">
        <f t="shared" si="343"/>
        <v/>
      </c>
      <c r="AW595" s="136" t="str">
        <f t="shared" si="344"/>
        <v/>
      </c>
      <c r="AX595" s="136" t="str">
        <f t="shared" si="345"/>
        <v/>
      </c>
      <c r="AY595" s="136" t="str">
        <f t="shared" si="346"/>
        <v/>
      </c>
      <c r="AZ595" s="136" t="str">
        <f t="shared" si="347"/>
        <v/>
      </c>
      <c r="BA595" s="136" t="str">
        <f t="shared" si="348"/>
        <v/>
      </c>
      <c r="BB595" s="136" t="str">
        <f t="shared" si="349"/>
        <v/>
      </c>
      <c r="BC595" s="136" t="str">
        <f t="shared" si="350"/>
        <v/>
      </c>
      <c r="BD595" s="136" t="str">
        <f t="shared" si="351"/>
        <v/>
      </c>
      <c r="BE595" s="136" t="str">
        <f t="shared" si="352"/>
        <v/>
      </c>
      <c r="BF595" s="136" t="str">
        <f t="shared" si="353"/>
        <v/>
      </c>
      <c r="BG595" s="136" t="str">
        <f t="shared" si="354"/>
        <v/>
      </c>
      <c r="BH595" s="136" t="str">
        <f t="shared" si="355"/>
        <v/>
      </c>
      <c r="BI595" s="136" t="str">
        <f t="shared" si="356"/>
        <v/>
      </c>
      <c r="BJ595" s="136" t="str">
        <f t="shared" si="357"/>
        <v/>
      </c>
      <c r="BK595" s="136" t="str">
        <f t="shared" si="358"/>
        <v/>
      </c>
      <c r="BL595" s="136" t="str">
        <f t="shared" si="359"/>
        <v/>
      </c>
    </row>
    <row r="596" spans="1:64" s="3" customFormat="1" x14ac:dyDescent="0.35">
      <c r="A596" s="187"/>
      <c r="B596" s="188"/>
      <c r="C596" s="189"/>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2"/>
      <c r="AC596" s="136" t="str">
        <f t="shared" si="324"/>
        <v/>
      </c>
      <c r="AD596" s="136" t="str">
        <f t="shared" si="325"/>
        <v/>
      </c>
      <c r="AE596" s="136" t="str">
        <f t="shared" si="326"/>
        <v/>
      </c>
      <c r="AF596" s="136" t="str">
        <f t="shared" si="327"/>
        <v/>
      </c>
      <c r="AG596" s="136" t="str">
        <f t="shared" si="328"/>
        <v/>
      </c>
      <c r="AH596" s="136" t="str">
        <f t="shared" si="329"/>
        <v/>
      </c>
      <c r="AI596" s="136" t="str">
        <f t="shared" si="330"/>
        <v/>
      </c>
      <c r="AJ596" s="136" t="str">
        <f t="shared" si="331"/>
        <v/>
      </c>
      <c r="AK596" s="136" t="str">
        <f t="shared" si="332"/>
        <v/>
      </c>
      <c r="AL596" s="136" t="str">
        <f t="shared" si="333"/>
        <v/>
      </c>
      <c r="AM596" s="136" t="str">
        <f t="shared" si="334"/>
        <v/>
      </c>
      <c r="AN596" s="136" t="str">
        <f t="shared" si="335"/>
        <v/>
      </c>
      <c r="AO596" s="136" t="str">
        <f t="shared" si="336"/>
        <v/>
      </c>
      <c r="AP596" s="136" t="str">
        <f t="shared" si="337"/>
        <v/>
      </c>
      <c r="AQ596" s="136" t="str">
        <f t="shared" si="338"/>
        <v/>
      </c>
      <c r="AR596" s="136" t="str">
        <f t="shared" si="339"/>
        <v/>
      </c>
      <c r="AS596" s="136" t="str">
        <f t="shared" si="340"/>
        <v/>
      </c>
      <c r="AT596" s="136" t="str">
        <f t="shared" si="341"/>
        <v/>
      </c>
      <c r="AU596" s="136" t="str">
        <f t="shared" si="342"/>
        <v/>
      </c>
      <c r="AV596" s="136" t="str">
        <f t="shared" si="343"/>
        <v/>
      </c>
      <c r="AW596" s="136" t="str">
        <f t="shared" si="344"/>
        <v/>
      </c>
      <c r="AX596" s="136" t="str">
        <f t="shared" si="345"/>
        <v/>
      </c>
      <c r="AY596" s="136" t="str">
        <f t="shared" si="346"/>
        <v/>
      </c>
      <c r="AZ596" s="136" t="str">
        <f t="shared" si="347"/>
        <v/>
      </c>
      <c r="BA596" s="136" t="str">
        <f t="shared" si="348"/>
        <v/>
      </c>
      <c r="BB596" s="136" t="str">
        <f t="shared" si="349"/>
        <v/>
      </c>
      <c r="BC596" s="136" t="str">
        <f t="shared" si="350"/>
        <v/>
      </c>
      <c r="BD596" s="136" t="str">
        <f t="shared" si="351"/>
        <v/>
      </c>
      <c r="BE596" s="136" t="str">
        <f t="shared" si="352"/>
        <v/>
      </c>
      <c r="BF596" s="136" t="str">
        <f t="shared" si="353"/>
        <v/>
      </c>
      <c r="BG596" s="136" t="str">
        <f t="shared" si="354"/>
        <v/>
      </c>
      <c r="BH596" s="136" t="str">
        <f t="shared" si="355"/>
        <v/>
      </c>
      <c r="BI596" s="136" t="str">
        <f t="shared" si="356"/>
        <v/>
      </c>
      <c r="BJ596" s="136" t="str">
        <f t="shared" si="357"/>
        <v/>
      </c>
      <c r="BK596" s="136" t="str">
        <f t="shared" si="358"/>
        <v/>
      </c>
      <c r="BL596" s="136" t="str">
        <f t="shared" si="359"/>
        <v/>
      </c>
    </row>
    <row r="597" spans="1:64" s="3" customFormat="1" x14ac:dyDescent="0.35">
      <c r="A597" s="187"/>
      <c r="B597" s="188"/>
      <c r="C597" s="189"/>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2"/>
      <c r="AC597" s="136" t="str">
        <f t="shared" si="324"/>
        <v/>
      </c>
      <c r="AD597" s="136" t="str">
        <f t="shared" si="325"/>
        <v/>
      </c>
      <c r="AE597" s="136" t="str">
        <f t="shared" si="326"/>
        <v/>
      </c>
      <c r="AF597" s="136" t="str">
        <f t="shared" si="327"/>
        <v/>
      </c>
      <c r="AG597" s="136" t="str">
        <f t="shared" si="328"/>
        <v/>
      </c>
      <c r="AH597" s="136" t="str">
        <f t="shared" si="329"/>
        <v/>
      </c>
      <c r="AI597" s="136" t="str">
        <f t="shared" si="330"/>
        <v/>
      </c>
      <c r="AJ597" s="136" t="str">
        <f t="shared" si="331"/>
        <v/>
      </c>
      <c r="AK597" s="136" t="str">
        <f t="shared" si="332"/>
        <v/>
      </c>
      <c r="AL597" s="136" t="str">
        <f t="shared" si="333"/>
        <v/>
      </c>
      <c r="AM597" s="136" t="str">
        <f t="shared" si="334"/>
        <v/>
      </c>
      <c r="AN597" s="136" t="str">
        <f t="shared" si="335"/>
        <v/>
      </c>
      <c r="AO597" s="136" t="str">
        <f t="shared" si="336"/>
        <v/>
      </c>
      <c r="AP597" s="136" t="str">
        <f t="shared" si="337"/>
        <v/>
      </c>
      <c r="AQ597" s="136" t="str">
        <f t="shared" si="338"/>
        <v/>
      </c>
      <c r="AR597" s="136" t="str">
        <f t="shared" si="339"/>
        <v/>
      </c>
      <c r="AS597" s="136" t="str">
        <f t="shared" si="340"/>
        <v/>
      </c>
      <c r="AT597" s="136" t="str">
        <f t="shared" si="341"/>
        <v/>
      </c>
      <c r="AU597" s="136" t="str">
        <f t="shared" si="342"/>
        <v/>
      </c>
      <c r="AV597" s="136" t="str">
        <f t="shared" si="343"/>
        <v/>
      </c>
      <c r="AW597" s="136" t="str">
        <f t="shared" si="344"/>
        <v/>
      </c>
      <c r="AX597" s="136" t="str">
        <f t="shared" si="345"/>
        <v/>
      </c>
      <c r="AY597" s="136" t="str">
        <f t="shared" si="346"/>
        <v/>
      </c>
      <c r="AZ597" s="136" t="str">
        <f t="shared" si="347"/>
        <v/>
      </c>
      <c r="BA597" s="136" t="str">
        <f t="shared" si="348"/>
        <v/>
      </c>
      <c r="BB597" s="136" t="str">
        <f t="shared" si="349"/>
        <v/>
      </c>
      <c r="BC597" s="136" t="str">
        <f t="shared" si="350"/>
        <v/>
      </c>
      <c r="BD597" s="136" t="str">
        <f t="shared" si="351"/>
        <v/>
      </c>
      <c r="BE597" s="136" t="str">
        <f t="shared" si="352"/>
        <v/>
      </c>
      <c r="BF597" s="136" t="str">
        <f t="shared" si="353"/>
        <v/>
      </c>
      <c r="BG597" s="136" t="str">
        <f t="shared" si="354"/>
        <v/>
      </c>
      <c r="BH597" s="136" t="str">
        <f t="shared" si="355"/>
        <v/>
      </c>
      <c r="BI597" s="136" t="str">
        <f t="shared" si="356"/>
        <v/>
      </c>
      <c r="BJ597" s="136" t="str">
        <f t="shared" si="357"/>
        <v/>
      </c>
      <c r="BK597" s="136" t="str">
        <f t="shared" si="358"/>
        <v/>
      </c>
      <c r="BL597" s="136" t="str">
        <f t="shared" si="359"/>
        <v/>
      </c>
    </row>
    <row r="598" spans="1:64" s="3" customFormat="1" x14ac:dyDescent="0.35">
      <c r="A598" s="187"/>
      <c r="B598" s="188"/>
      <c r="C598" s="189"/>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2"/>
      <c r="AC598" s="136" t="str">
        <f t="shared" si="324"/>
        <v/>
      </c>
      <c r="AD598" s="136" t="str">
        <f t="shared" si="325"/>
        <v/>
      </c>
      <c r="AE598" s="136" t="str">
        <f t="shared" si="326"/>
        <v/>
      </c>
      <c r="AF598" s="136" t="str">
        <f t="shared" si="327"/>
        <v/>
      </c>
      <c r="AG598" s="136" t="str">
        <f t="shared" si="328"/>
        <v/>
      </c>
      <c r="AH598" s="136" t="str">
        <f t="shared" si="329"/>
        <v/>
      </c>
      <c r="AI598" s="136" t="str">
        <f t="shared" si="330"/>
        <v/>
      </c>
      <c r="AJ598" s="136" t="str">
        <f t="shared" si="331"/>
        <v/>
      </c>
      <c r="AK598" s="136" t="str">
        <f t="shared" si="332"/>
        <v/>
      </c>
      <c r="AL598" s="136" t="str">
        <f t="shared" si="333"/>
        <v/>
      </c>
      <c r="AM598" s="136" t="str">
        <f t="shared" si="334"/>
        <v/>
      </c>
      <c r="AN598" s="136" t="str">
        <f t="shared" si="335"/>
        <v/>
      </c>
      <c r="AO598" s="136" t="str">
        <f t="shared" si="336"/>
        <v/>
      </c>
      <c r="AP598" s="136" t="str">
        <f t="shared" si="337"/>
        <v/>
      </c>
      <c r="AQ598" s="136" t="str">
        <f t="shared" si="338"/>
        <v/>
      </c>
      <c r="AR598" s="136" t="str">
        <f t="shared" si="339"/>
        <v/>
      </c>
      <c r="AS598" s="136" t="str">
        <f t="shared" si="340"/>
        <v/>
      </c>
      <c r="AT598" s="136" t="str">
        <f t="shared" si="341"/>
        <v/>
      </c>
      <c r="AU598" s="136" t="str">
        <f t="shared" si="342"/>
        <v/>
      </c>
      <c r="AV598" s="136" t="str">
        <f t="shared" si="343"/>
        <v/>
      </c>
      <c r="AW598" s="136" t="str">
        <f t="shared" si="344"/>
        <v/>
      </c>
      <c r="AX598" s="136" t="str">
        <f t="shared" si="345"/>
        <v/>
      </c>
      <c r="AY598" s="136" t="str">
        <f t="shared" si="346"/>
        <v/>
      </c>
      <c r="AZ598" s="136" t="str">
        <f t="shared" si="347"/>
        <v/>
      </c>
      <c r="BA598" s="136" t="str">
        <f t="shared" si="348"/>
        <v/>
      </c>
      <c r="BB598" s="136" t="str">
        <f t="shared" si="349"/>
        <v/>
      </c>
      <c r="BC598" s="136" t="str">
        <f t="shared" si="350"/>
        <v/>
      </c>
      <c r="BD598" s="136" t="str">
        <f t="shared" si="351"/>
        <v/>
      </c>
      <c r="BE598" s="136" t="str">
        <f t="shared" si="352"/>
        <v/>
      </c>
      <c r="BF598" s="136" t="str">
        <f t="shared" si="353"/>
        <v/>
      </c>
      <c r="BG598" s="136" t="str">
        <f t="shared" si="354"/>
        <v/>
      </c>
      <c r="BH598" s="136" t="str">
        <f t="shared" si="355"/>
        <v/>
      </c>
      <c r="BI598" s="136" t="str">
        <f t="shared" si="356"/>
        <v/>
      </c>
      <c r="BJ598" s="136" t="str">
        <f t="shared" si="357"/>
        <v/>
      </c>
      <c r="BK598" s="136" t="str">
        <f t="shared" si="358"/>
        <v/>
      </c>
      <c r="BL598" s="136" t="str">
        <f t="shared" si="359"/>
        <v/>
      </c>
    </row>
    <row r="599" spans="1:64" s="3" customFormat="1" x14ac:dyDescent="0.35">
      <c r="A599" s="187"/>
      <c r="B599" s="188"/>
      <c r="C599" s="189"/>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2"/>
      <c r="AC599" s="136" t="str">
        <f t="shared" si="324"/>
        <v/>
      </c>
      <c r="AD599" s="136" t="str">
        <f t="shared" si="325"/>
        <v/>
      </c>
      <c r="AE599" s="136" t="str">
        <f t="shared" si="326"/>
        <v/>
      </c>
      <c r="AF599" s="136" t="str">
        <f t="shared" si="327"/>
        <v/>
      </c>
      <c r="AG599" s="136" t="str">
        <f t="shared" si="328"/>
        <v/>
      </c>
      <c r="AH599" s="136" t="str">
        <f t="shared" si="329"/>
        <v/>
      </c>
      <c r="AI599" s="136" t="str">
        <f t="shared" si="330"/>
        <v/>
      </c>
      <c r="AJ599" s="136" t="str">
        <f t="shared" si="331"/>
        <v/>
      </c>
      <c r="AK599" s="136" t="str">
        <f t="shared" si="332"/>
        <v/>
      </c>
      <c r="AL599" s="136" t="str">
        <f t="shared" si="333"/>
        <v/>
      </c>
      <c r="AM599" s="136" t="str">
        <f t="shared" si="334"/>
        <v/>
      </c>
      <c r="AN599" s="136" t="str">
        <f t="shared" si="335"/>
        <v/>
      </c>
      <c r="AO599" s="136" t="str">
        <f t="shared" si="336"/>
        <v/>
      </c>
      <c r="AP599" s="136" t="str">
        <f t="shared" si="337"/>
        <v/>
      </c>
      <c r="AQ599" s="136" t="str">
        <f t="shared" si="338"/>
        <v/>
      </c>
      <c r="AR599" s="136" t="str">
        <f t="shared" si="339"/>
        <v/>
      </c>
      <c r="AS599" s="136" t="str">
        <f t="shared" si="340"/>
        <v/>
      </c>
      <c r="AT599" s="136" t="str">
        <f t="shared" si="341"/>
        <v/>
      </c>
      <c r="AU599" s="136" t="str">
        <f t="shared" si="342"/>
        <v/>
      </c>
      <c r="AV599" s="136" t="str">
        <f t="shared" si="343"/>
        <v/>
      </c>
      <c r="AW599" s="136" t="str">
        <f t="shared" si="344"/>
        <v/>
      </c>
      <c r="AX599" s="136" t="str">
        <f t="shared" si="345"/>
        <v/>
      </c>
      <c r="AY599" s="136" t="str">
        <f t="shared" si="346"/>
        <v/>
      </c>
      <c r="AZ599" s="136" t="str">
        <f t="shared" si="347"/>
        <v/>
      </c>
      <c r="BA599" s="136" t="str">
        <f t="shared" si="348"/>
        <v/>
      </c>
      <c r="BB599" s="136" t="str">
        <f t="shared" si="349"/>
        <v/>
      </c>
      <c r="BC599" s="136" t="str">
        <f t="shared" si="350"/>
        <v/>
      </c>
      <c r="BD599" s="136" t="str">
        <f t="shared" si="351"/>
        <v/>
      </c>
      <c r="BE599" s="136" t="str">
        <f t="shared" si="352"/>
        <v/>
      </c>
      <c r="BF599" s="136" t="str">
        <f t="shared" si="353"/>
        <v/>
      </c>
      <c r="BG599" s="136" t="str">
        <f t="shared" si="354"/>
        <v/>
      </c>
      <c r="BH599" s="136" t="str">
        <f t="shared" si="355"/>
        <v/>
      </c>
      <c r="BI599" s="136" t="str">
        <f t="shared" si="356"/>
        <v/>
      </c>
      <c r="BJ599" s="136" t="str">
        <f t="shared" si="357"/>
        <v/>
      </c>
      <c r="BK599" s="136" t="str">
        <f t="shared" si="358"/>
        <v/>
      </c>
      <c r="BL599" s="136" t="str">
        <f t="shared" si="359"/>
        <v/>
      </c>
    </row>
    <row r="600" spans="1:64" s="3" customFormat="1" x14ac:dyDescent="0.35">
      <c r="A600" s="187"/>
      <c r="B600" s="188"/>
      <c r="C600" s="189"/>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2"/>
      <c r="AC600" s="136" t="str">
        <f t="shared" ref="AC600:AC663" si="360">IF(OR(RespApodoEncuesta="",RespIDCuestionario="",H600=""),"",
INDEX(TMatrizPuntajes,MATCH(H600,TRespuestas,0),MATCH(H$1,TPreguntas,0)))</f>
        <v/>
      </c>
      <c r="AD600" s="136" t="str">
        <f t="shared" ref="AD600:AD663" si="361">IF(OR(RespApodoEncuesta="",RespIDCuestionario="",I600=""),"",
INDEX(TMatrizPuntajes,MATCH(I600,TRespuestas,0),MATCH(I$1,TPreguntas,0)))</f>
        <v/>
      </c>
      <c r="AE600" s="136" t="str">
        <f t="shared" ref="AE600:AE663" si="362">IF(OR(RespApodoEncuesta="",RespIDCuestionario="",J600=""),"",
INDEX(TMatrizPuntajes,MATCH(J600,TRespuestas,0),MATCH(J$1,TPreguntas,0)))</f>
        <v/>
      </c>
      <c r="AF600" s="136" t="str">
        <f t="shared" ref="AF600:AF663" si="363">IF(OR(RespApodoEncuesta="",RespIDCuestionario="",K600=""),"",
INDEX(TMatrizPuntajes,MATCH(K600,TRespuestas,0),MATCH(K$1,TPreguntas,0)))</f>
        <v/>
      </c>
      <c r="AG600" s="136" t="str">
        <f t="shared" ref="AG600:AG663" si="364">IF(OR(RespApodoEncuesta="",RespIDCuestionario="",L600=""),"",
INDEX(TMatrizPuntajes,MATCH(L600,TRespuestas,0),MATCH(L$1,TPreguntas,0)))</f>
        <v/>
      </c>
      <c r="AH600" s="136" t="str">
        <f t="shared" ref="AH600:AH663" si="365">IF(OR(RespApodoEncuesta="",RespIDCuestionario="",M600=""),"",
INDEX(TMatrizPuntajes,MATCH(M600,TRespuestas,0),MATCH(M$1,TPreguntas,0)))</f>
        <v/>
      </c>
      <c r="AI600" s="136" t="str">
        <f t="shared" ref="AI600:AI663" si="366">IF(OR(RespApodoEncuesta="",RespIDCuestionario="",N600=""),"",
INDEX(TMatrizPuntajes,MATCH(N600,TRespuestas,0),MATCH(N$1,TPreguntas,0)))</f>
        <v/>
      </c>
      <c r="AJ600" s="136" t="str">
        <f t="shared" ref="AJ600:AJ663" si="367">IF(OR(RespApodoEncuesta="",RespIDCuestionario="",O600=""),"",
INDEX(TMatrizPuntajes,MATCH(O600,TRespuestas,0),MATCH(O$1,TPreguntas,0)))</f>
        <v/>
      </c>
      <c r="AK600" s="136" t="str">
        <f t="shared" ref="AK600:AK663" si="368">IF(OR(RespApodoEncuesta="",RespIDCuestionario="",P600=""),"",
INDEX(TMatrizPuntajes,MATCH(P600,TRespuestas,0),MATCH(P$1,TPreguntas,0)))</f>
        <v/>
      </c>
      <c r="AL600" s="136" t="str">
        <f t="shared" ref="AL600:AL663" si="369">IF(OR(RespApodoEncuesta="",RespIDCuestionario="",Q600=""),"",
INDEX(TMatrizPuntajes,MATCH(Q600,TRespuestas,0),MATCH(Q$1,TPreguntas,0)))</f>
        <v/>
      </c>
      <c r="AM600" s="136" t="str">
        <f t="shared" ref="AM600:AM663" si="370">IF(OR(RespApodoEncuesta="",RespIDCuestionario="",R600=""),"",
INDEX(TMatrizPuntajes,MATCH(R600,TRespuestas,0),MATCH(R$1,TPreguntas,0)))</f>
        <v/>
      </c>
      <c r="AN600" s="136" t="str">
        <f t="shared" ref="AN600:AN663" si="371">IF(OR(RespApodoEncuesta="",RespIDCuestionario="",S600=""),"",
INDEX(TMatrizPuntajes,MATCH(S600,TRespuestas,0),MATCH(S$1,TPreguntas,0)))</f>
        <v/>
      </c>
      <c r="AO600" s="136" t="str">
        <f t="shared" ref="AO600:AO663" si="372">IF(OR(RespApodoEncuesta="",RespIDCuestionario="",T600=""),"",
INDEX(TMatrizPuntajes,MATCH(T600,TRespuestas,0),MATCH(T$1,TPreguntas,0)))</f>
        <v/>
      </c>
      <c r="AP600" s="136" t="str">
        <f t="shared" ref="AP600:AP663" si="373">IF(OR(RespApodoEncuesta="",RespIDCuestionario="",U600=""),"",
INDEX(TMatrizPuntajes,MATCH(U600,TRespuestas,0),MATCH(U$1,TPreguntas,0)))</f>
        <v/>
      </c>
      <c r="AQ600" s="136" t="str">
        <f t="shared" ref="AQ600:AQ663" si="374">IF(OR(RespApodoEncuesta="",RespIDCuestionario="",V600=""),"",
INDEX(TMatrizPuntajes,MATCH(V600,TRespuestas,0),MATCH(V$1,TPreguntas,0)))</f>
        <v/>
      </c>
      <c r="AR600" s="136" t="str">
        <f t="shared" ref="AR600:AR663" si="375">IF(OR(RespApodoEncuesta="",RespIDCuestionario="",W600=""),"",
INDEX(TMatrizPuntajes,MATCH(W600,TRespuestas,0),MATCH(W$1,TPreguntas,0)))</f>
        <v/>
      </c>
      <c r="AS600" s="136" t="str">
        <f t="shared" ref="AS600:AS663" si="376">IF(OR(RespApodoEncuesta="",RespIDCuestionario="",X600=""),"",
INDEX(TMatrizPuntajes,MATCH(X600,TRespuestas,0),MATCH(X$1,TPreguntas,0)))</f>
        <v/>
      </c>
      <c r="AT600" s="136" t="str">
        <f t="shared" ref="AT600:AT663" si="377">IF(OR(RespApodoEncuesta="",RespIDCuestionario="",Y600=""),"",
INDEX(TMatrizPuntajes,MATCH(Y600,TRespuestas,0),MATCH(Y$1,TPreguntas,0)))</f>
        <v/>
      </c>
      <c r="AU600" s="136" t="str">
        <f t="shared" ref="AU600:AU663" si="378">IF(OR(RespApodoEncuesta="",RespIDCuestionario="",Z600=""),"",
INDEX(TMatrizPuntajes,MATCH(Z600,TRespuestas,0),MATCH(Z$1,TPreguntas,0)))</f>
        <v/>
      </c>
      <c r="AV600" s="136" t="str">
        <f t="shared" ref="AV600:AV663" si="379">IF(OR(RespApodoEncuesta="",RespIDCuestionario="",AA600=""),"",
INDEX(TMatrizPuntajes,MATCH(AA600,TRespuestas,0),MATCH(AA$1,TPreguntas,0)))</f>
        <v/>
      </c>
      <c r="AW600" s="136" t="str">
        <f t="shared" ref="AW600:AW663" si="380">IF(AND(COUNTBLANK($AC600:$AG600)=0,MIN(AC600:AG600)&gt;=0,MAX(AC600:AG600)&lt;=4),"OK","")</f>
        <v/>
      </c>
      <c r="AX600" s="136" t="str">
        <f t="shared" ref="AX600:AX663" si="381">IF(AND(COUNTBLANK($AH600:$AL600)=0,MIN(AH600:AL600)&gt;=0,MAX(AH600:AL600)&lt;=4),"OK","")</f>
        <v/>
      </c>
      <c r="AY600" s="136" t="str">
        <f t="shared" ref="AY600:AY663" si="382">IF(AND(COUNTBLANK($AM600:$AQ600)=0,MIN(AM600:AQ600)&gt;=0,MAX(AM600:AQ600)&lt;=4),"OK","")</f>
        <v/>
      </c>
      <c r="AZ600" s="136" t="str">
        <f t="shared" ref="AZ600:AZ663" si="383">IF(AND(COUNTBLANK($AR600:$AT600)=0,MIN(AR600:AT600)&gt;=0,MAX(AR600:AT600)&lt;=4),"OK","")</f>
        <v/>
      </c>
      <c r="BA600" s="136" t="str">
        <f t="shared" ref="BA600:BA663" si="384">IF(AND(COUNTBLANK($AU600:$AV600)=0,MIN(AU600:AV600)&gt;=0,MAX(AU600:AV600)&lt;=4),"OK","")</f>
        <v/>
      </c>
      <c r="BB600" s="136" t="str">
        <f t="shared" ref="BB600:BB663" si="385">IF(OR(COUNTIF(AW600:BA600,"OK")=4,COUNTIF(AW600:BA600,"OK")=5),"OK","")</f>
        <v/>
      </c>
      <c r="BC600" s="136" t="str">
        <f t="shared" si="350"/>
        <v/>
      </c>
      <c r="BD600" s="136" t="str">
        <f t="shared" si="351"/>
        <v/>
      </c>
      <c r="BE600" s="136" t="str">
        <f t="shared" si="352"/>
        <v/>
      </c>
      <c r="BF600" s="136" t="str">
        <f t="shared" si="353"/>
        <v/>
      </c>
      <c r="BG600" s="136" t="str">
        <f t="shared" si="354"/>
        <v/>
      </c>
      <c r="BH600" s="136" t="str">
        <f t="shared" si="355"/>
        <v/>
      </c>
      <c r="BI600" s="136" t="str">
        <f t="shared" si="356"/>
        <v/>
      </c>
      <c r="BJ600" s="136" t="str">
        <f t="shared" si="357"/>
        <v/>
      </c>
      <c r="BK600" s="136" t="str">
        <f t="shared" si="358"/>
        <v/>
      </c>
      <c r="BL600" s="136" t="str">
        <f t="shared" si="359"/>
        <v/>
      </c>
    </row>
    <row r="601" spans="1:64" s="3" customFormat="1" x14ac:dyDescent="0.35">
      <c r="A601" s="187"/>
      <c r="B601" s="188"/>
      <c r="C601" s="189"/>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2"/>
      <c r="AC601" s="136" t="str">
        <f t="shared" si="360"/>
        <v/>
      </c>
      <c r="AD601" s="136" t="str">
        <f t="shared" si="361"/>
        <v/>
      </c>
      <c r="AE601" s="136" t="str">
        <f t="shared" si="362"/>
        <v/>
      </c>
      <c r="AF601" s="136" t="str">
        <f t="shared" si="363"/>
        <v/>
      </c>
      <c r="AG601" s="136" t="str">
        <f t="shared" si="364"/>
        <v/>
      </c>
      <c r="AH601" s="136" t="str">
        <f t="shared" si="365"/>
        <v/>
      </c>
      <c r="AI601" s="136" t="str">
        <f t="shared" si="366"/>
        <v/>
      </c>
      <c r="AJ601" s="136" t="str">
        <f t="shared" si="367"/>
        <v/>
      </c>
      <c r="AK601" s="136" t="str">
        <f t="shared" si="368"/>
        <v/>
      </c>
      <c r="AL601" s="136" t="str">
        <f t="shared" si="369"/>
        <v/>
      </c>
      <c r="AM601" s="136" t="str">
        <f t="shared" si="370"/>
        <v/>
      </c>
      <c r="AN601" s="136" t="str">
        <f t="shared" si="371"/>
        <v/>
      </c>
      <c r="AO601" s="136" t="str">
        <f t="shared" si="372"/>
        <v/>
      </c>
      <c r="AP601" s="136" t="str">
        <f t="shared" si="373"/>
        <v/>
      </c>
      <c r="AQ601" s="136" t="str">
        <f t="shared" si="374"/>
        <v/>
      </c>
      <c r="AR601" s="136" t="str">
        <f t="shared" si="375"/>
        <v/>
      </c>
      <c r="AS601" s="136" t="str">
        <f t="shared" si="376"/>
        <v/>
      </c>
      <c r="AT601" s="136" t="str">
        <f t="shared" si="377"/>
        <v/>
      </c>
      <c r="AU601" s="136" t="str">
        <f t="shared" si="378"/>
        <v/>
      </c>
      <c r="AV601" s="136" t="str">
        <f t="shared" si="379"/>
        <v/>
      </c>
      <c r="AW601" s="136" t="str">
        <f t="shared" si="380"/>
        <v/>
      </c>
      <c r="AX601" s="136" t="str">
        <f t="shared" si="381"/>
        <v/>
      </c>
      <c r="AY601" s="136" t="str">
        <f t="shared" si="382"/>
        <v/>
      </c>
      <c r="AZ601" s="136" t="str">
        <f t="shared" si="383"/>
        <v/>
      </c>
      <c r="BA601" s="136" t="str">
        <f t="shared" si="384"/>
        <v/>
      </c>
      <c r="BB601" s="136" t="str">
        <f t="shared" si="385"/>
        <v/>
      </c>
      <c r="BC601" s="136" t="str">
        <f t="shared" si="350"/>
        <v/>
      </c>
      <c r="BD601" s="136" t="str">
        <f t="shared" si="351"/>
        <v/>
      </c>
      <c r="BE601" s="136" t="str">
        <f t="shared" si="352"/>
        <v/>
      </c>
      <c r="BF601" s="136" t="str">
        <f t="shared" si="353"/>
        <v/>
      </c>
      <c r="BG601" s="136" t="str">
        <f t="shared" si="354"/>
        <v/>
      </c>
      <c r="BH601" s="136" t="str">
        <f t="shared" si="355"/>
        <v/>
      </c>
      <c r="BI601" s="136" t="str">
        <f t="shared" si="356"/>
        <v/>
      </c>
      <c r="BJ601" s="136" t="str">
        <f t="shared" si="357"/>
        <v/>
      </c>
      <c r="BK601" s="136" t="str">
        <f t="shared" si="358"/>
        <v/>
      </c>
      <c r="BL601" s="136" t="str">
        <f t="shared" si="359"/>
        <v/>
      </c>
    </row>
    <row r="602" spans="1:64" s="3" customFormat="1" x14ac:dyDescent="0.35">
      <c r="A602" s="187"/>
      <c r="B602" s="188"/>
      <c r="C602" s="189"/>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2"/>
      <c r="AC602" s="136" t="str">
        <f t="shared" si="360"/>
        <v/>
      </c>
      <c r="AD602" s="136" t="str">
        <f t="shared" si="361"/>
        <v/>
      </c>
      <c r="AE602" s="136" t="str">
        <f t="shared" si="362"/>
        <v/>
      </c>
      <c r="AF602" s="136" t="str">
        <f t="shared" si="363"/>
        <v/>
      </c>
      <c r="AG602" s="136" t="str">
        <f t="shared" si="364"/>
        <v/>
      </c>
      <c r="AH602" s="136" t="str">
        <f t="shared" si="365"/>
        <v/>
      </c>
      <c r="AI602" s="136" t="str">
        <f t="shared" si="366"/>
        <v/>
      </c>
      <c r="AJ602" s="136" t="str">
        <f t="shared" si="367"/>
        <v/>
      </c>
      <c r="AK602" s="136" t="str">
        <f t="shared" si="368"/>
        <v/>
      </c>
      <c r="AL602" s="136" t="str">
        <f t="shared" si="369"/>
        <v/>
      </c>
      <c r="AM602" s="136" t="str">
        <f t="shared" si="370"/>
        <v/>
      </c>
      <c r="AN602" s="136" t="str">
        <f t="shared" si="371"/>
        <v/>
      </c>
      <c r="AO602" s="136" t="str">
        <f t="shared" si="372"/>
        <v/>
      </c>
      <c r="AP602" s="136" t="str">
        <f t="shared" si="373"/>
        <v/>
      </c>
      <c r="AQ602" s="136" t="str">
        <f t="shared" si="374"/>
        <v/>
      </c>
      <c r="AR602" s="136" t="str">
        <f t="shared" si="375"/>
        <v/>
      </c>
      <c r="AS602" s="136" t="str">
        <f t="shared" si="376"/>
        <v/>
      </c>
      <c r="AT602" s="136" t="str">
        <f t="shared" si="377"/>
        <v/>
      </c>
      <c r="AU602" s="136" t="str">
        <f t="shared" si="378"/>
        <v/>
      </c>
      <c r="AV602" s="136" t="str">
        <f t="shared" si="379"/>
        <v/>
      </c>
      <c r="AW602" s="136" t="str">
        <f t="shared" si="380"/>
        <v/>
      </c>
      <c r="AX602" s="136" t="str">
        <f t="shared" si="381"/>
        <v/>
      </c>
      <c r="AY602" s="136" t="str">
        <f t="shared" si="382"/>
        <v/>
      </c>
      <c r="AZ602" s="136" t="str">
        <f t="shared" si="383"/>
        <v/>
      </c>
      <c r="BA602" s="136" t="str">
        <f t="shared" si="384"/>
        <v/>
      </c>
      <c r="BB602" s="136" t="str">
        <f t="shared" si="385"/>
        <v/>
      </c>
      <c r="BC602" s="136" t="str">
        <f t="shared" si="350"/>
        <v/>
      </c>
      <c r="BD602" s="136" t="str">
        <f t="shared" si="351"/>
        <v/>
      </c>
      <c r="BE602" s="136" t="str">
        <f t="shared" si="352"/>
        <v/>
      </c>
      <c r="BF602" s="136" t="str">
        <f t="shared" si="353"/>
        <v/>
      </c>
      <c r="BG602" s="136" t="str">
        <f t="shared" si="354"/>
        <v/>
      </c>
      <c r="BH602" s="136" t="str">
        <f t="shared" si="355"/>
        <v/>
      </c>
      <c r="BI602" s="136" t="str">
        <f t="shared" si="356"/>
        <v/>
      </c>
      <c r="BJ602" s="136" t="str">
        <f t="shared" si="357"/>
        <v/>
      </c>
      <c r="BK602" s="136" t="str">
        <f t="shared" si="358"/>
        <v/>
      </c>
      <c r="BL602" s="136" t="str">
        <f t="shared" si="359"/>
        <v/>
      </c>
    </row>
    <row r="603" spans="1:64" s="3" customFormat="1" x14ac:dyDescent="0.35">
      <c r="A603" s="187"/>
      <c r="B603" s="188"/>
      <c r="C603" s="189"/>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2"/>
      <c r="AC603" s="136" t="str">
        <f t="shared" si="360"/>
        <v/>
      </c>
      <c r="AD603" s="136" t="str">
        <f t="shared" si="361"/>
        <v/>
      </c>
      <c r="AE603" s="136" t="str">
        <f t="shared" si="362"/>
        <v/>
      </c>
      <c r="AF603" s="136" t="str">
        <f t="shared" si="363"/>
        <v/>
      </c>
      <c r="AG603" s="136" t="str">
        <f t="shared" si="364"/>
        <v/>
      </c>
      <c r="AH603" s="136" t="str">
        <f t="shared" si="365"/>
        <v/>
      </c>
      <c r="AI603" s="136" t="str">
        <f t="shared" si="366"/>
        <v/>
      </c>
      <c r="AJ603" s="136" t="str">
        <f t="shared" si="367"/>
        <v/>
      </c>
      <c r="AK603" s="136" t="str">
        <f t="shared" si="368"/>
        <v/>
      </c>
      <c r="AL603" s="136" t="str">
        <f t="shared" si="369"/>
        <v/>
      </c>
      <c r="AM603" s="136" t="str">
        <f t="shared" si="370"/>
        <v/>
      </c>
      <c r="AN603" s="136" t="str">
        <f t="shared" si="371"/>
        <v/>
      </c>
      <c r="AO603" s="136" t="str">
        <f t="shared" si="372"/>
        <v/>
      </c>
      <c r="AP603" s="136" t="str">
        <f t="shared" si="373"/>
        <v/>
      </c>
      <c r="AQ603" s="136" t="str">
        <f t="shared" si="374"/>
        <v/>
      </c>
      <c r="AR603" s="136" t="str">
        <f t="shared" si="375"/>
        <v/>
      </c>
      <c r="AS603" s="136" t="str">
        <f t="shared" si="376"/>
        <v/>
      </c>
      <c r="AT603" s="136" t="str">
        <f t="shared" si="377"/>
        <v/>
      </c>
      <c r="AU603" s="136" t="str">
        <f t="shared" si="378"/>
        <v/>
      </c>
      <c r="AV603" s="136" t="str">
        <f t="shared" si="379"/>
        <v/>
      </c>
      <c r="AW603" s="136" t="str">
        <f t="shared" si="380"/>
        <v/>
      </c>
      <c r="AX603" s="136" t="str">
        <f t="shared" si="381"/>
        <v/>
      </c>
      <c r="AY603" s="136" t="str">
        <f t="shared" si="382"/>
        <v/>
      </c>
      <c r="AZ603" s="136" t="str">
        <f t="shared" si="383"/>
        <v/>
      </c>
      <c r="BA603" s="136" t="str">
        <f t="shared" si="384"/>
        <v/>
      </c>
      <c r="BB603" s="136" t="str">
        <f t="shared" si="385"/>
        <v/>
      </c>
      <c r="BC603" s="136" t="str">
        <f t="shared" si="350"/>
        <v/>
      </c>
      <c r="BD603" s="136" t="str">
        <f t="shared" si="351"/>
        <v/>
      </c>
      <c r="BE603" s="136" t="str">
        <f t="shared" si="352"/>
        <v/>
      </c>
      <c r="BF603" s="136" t="str">
        <f t="shared" si="353"/>
        <v/>
      </c>
      <c r="BG603" s="136" t="str">
        <f t="shared" si="354"/>
        <v/>
      </c>
      <c r="BH603" s="136" t="str">
        <f t="shared" si="355"/>
        <v/>
      </c>
      <c r="BI603" s="136" t="str">
        <f t="shared" si="356"/>
        <v/>
      </c>
      <c r="BJ603" s="136" t="str">
        <f t="shared" si="357"/>
        <v/>
      </c>
      <c r="BK603" s="136" t="str">
        <f t="shared" si="358"/>
        <v/>
      </c>
      <c r="BL603" s="136" t="str">
        <f t="shared" si="359"/>
        <v/>
      </c>
    </row>
    <row r="604" spans="1:64" s="3" customFormat="1" x14ac:dyDescent="0.35">
      <c r="A604" s="187"/>
      <c r="B604" s="188"/>
      <c r="C604" s="189"/>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2"/>
      <c r="AC604" s="136" t="str">
        <f t="shared" si="360"/>
        <v/>
      </c>
      <c r="AD604" s="136" t="str">
        <f t="shared" si="361"/>
        <v/>
      </c>
      <c r="AE604" s="136" t="str">
        <f t="shared" si="362"/>
        <v/>
      </c>
      <c r="AF604" s="136" t="str">
        <f t="shared" si="363"/>
        <v/>
      </c>
      <c r="AG604" s="136" t="str">
        <f t="shared" si="364"/>
        <v/>
      </c>
      <c r="AH604" s="136" t="str">
        <f t="shared" si="365"/>
        <v/>
      </c>
      <c r="AI604" s="136" t="str">
        <f t="shared" si="366"/>
        <v/>
      </c>
      <c r="AJ604" s="136" t="str">
        <f t="shared" si="367"/>
        <v/>
      </c>
      <c r="AK604" s="136" t="str">
        <f t="shared" si="368"/>
        <v/>
      </c>
      <c r="AL604" s="136" t="str">
        <f t="shared" si="369"/>
        <v/>
      </c>
      <c r="AM604" s="136" t="str">
        <f t="shared" si="370"/>
        <v/>
      </c>
      <c r="AN604" s="136" t="str">
        <f t="shared" si="371"/>
        <v/>
      </c>
      <c r="AO604" s="136" t="str">
        <f t="shared" si="372"/>
        <v/>
      </c>
      <c r="AP604" s="136" t="str">
        <f t="shared" si="373"/>
        <v/>
      </c>
      <c r="AQ604" s="136" t="str">
        <f t="shared" si="374"/>
        <v/>
      </c>
      <c r="AR604" s="136" t="str">
        <f t="shared" si="375"/>
        <v/>
      </c>
      <c r="AS604" s="136" t="str">
        <f t="shared" si="376"/>
        <v/>
      </c>
      <c r="AT604" s="136" t="str">
        <f t="shared" si="377"/>
        <v/>
      </c>
      <c r="AU604" s="136" t="str">
        <f t="shared" si="378"/>
        <v/>
      </c>
      <c r="AV604" s="136" t="str">
        <f t="shared" si="379"/>
        <v/>
      </c>
      <c r="AW604" s="136" t="str">
        <f t="shared" si="380"/>
        <v/>
      </c>
      <c r="AX604" s="136" t="str">
        <f t="shared" si="381"/>
        <v/>
      </c>
      <c r="AY604" s="136" t="str">
        <f t="shared" si="382"/>
        <v/>
      </c>
      <c r="AZ604" s="136" t="str">
        <f t="shared" si="383"/>
        <v/>
      </c>
      <c r="BA604" s="136" t="str">
        <f t="shared" si="384"/>
        <v/>
      </c>
      <c r="BB604" s="136" t="str">
        <f t="shared" si="385"/>
        <v/>
      </c>
      <c r="BC604" s="136" t="str">
        <f t="shared" si="350"/>
        <v/>
      </c>
      <c r="BD604" s="136" t="str">
        <f t="shared" si="351"/>
        <v/>
      </c>
      <c r="BE604" s="136" t="str">
        <f t="shared" si="352"/>
        <v/>
      </c>
      <c r="BF604" s="136" t="str">
        <f t="shared" si="353"/>
        <v/>
      </c>
      <c r="BG604" s="136" t="str">
        <f t="shared" si="354"/>
        <v/>
      </c>
      <c r="BH604" s="136" t="str">
        <f t="shared" si="355"/>
        <v/>
      </c>
      <c r="BI604" s="136" t="str">
        <f t="shared" si="356"/>
        <v/>
      </c>
      <c r="BJ604" s="136" t="str">
        <f t="shared" si="357"/>
        <v/>
      </c>
      <c r="BK604" s="136" t="str">
        <f t="shared" si="358"/>
        <v/>
      </c>
      <c r="BL604" s="136" t="str">
        <f t="shared" si="359"/>
        <v/>
      </c>
    </row>
    <row r="605" spans="1:64" s="3" customFormat="1" x14ac:dyDescent="0.35">
      <c r="A605" s="187"/>
      <c r="B605" s="188"/>
      <c r="C605" s="189"/>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2"/>
      <c r="AC605" s="136" t="str">
        <f t="shared" si="360"/>
        <v/>
      </c>
      <c r="AD605" s="136" t="str">
        <f t="shared" si="361"/>
        <v/>
      </c>
      <c r="AE605" s="136" t="str">
        <f t="shared" si="362"/>
        <v/>
      </c>
      <c r="AF605" s="136" t="str">
        <f t="shared" si="363"/>
        <v/>
      </c>
      <c r="AG605" s="136" t="str">
        <f t="shared" si="364"/>
        <v/>
      </c>
      <c r="AH605" s="136" t="str">
        <f t="shared" si="365"/>
        <v/>
      </c>
      <c r="AI605" s="136" t="str">
        <f t="shared" si="366"/>
        <v/>
      </c>
      <c r="AJ605" s="136" t="str">
        <f t="shared" si="367"/>
        <v/>
      </c>
      <c r="AK605" s="136" t="str">
        <f t="shared" si="368"/>
        <v/>
      </c>
      <c r="AL605" s="136" t="str">
        <f t="shared" si="369"/>
        <v/>
      </c>
      <c r="AM605" s="136" t="str">
        <f t="shared" si="370"/>
        <v/>
      </c>
      <c r="AN605" s="136" t="str">
        <f t="shared" si="371"/>
        <v/>
      </c>
      <c r="AO605" s="136" t="str">
        <f t="shared" si="372"/>
        <v/>
      </c>
      <c r="AP605" s="136" t="str">
        <f t="shared" si="373"/>
        <v/>
      </c>
      <c r="AQ605" s="136" t="str">
        <f t="shared" si="374"/>
        <v/>
      </c>
      <c r="AR605" s="136" t="str">
        <f t="shared" si="375"/>
        <v/>
      </c>
      <c r="AS605" s="136" t="str">
        <f t="shared" si="376"/>
        <v/>
      </c>
      <c r="AT605" s="136" t="str">
        <f t="shared" si="377"/>
        <v/>
      </c>
      <c r="AU605" s="136" t="str">
        <f t="shared" si="378"/>
        <v/>
      </c>
      <c r="AV605" s="136" t="str">
        <f t="shared" si="379"/>
        <v/>
      </c>
      <c r="AW605" s="136" t="str">
        <f t="shared" si="380"/>
        <v/>
      </c>
      <c r="AX605" s="136" t="str">
        <f t="shared" si="381"/>
        <v/>
      </c>
      <c r="AY605" s="136" t="str">
        <f t="shared" si="382"/>
        <v/>
      </c>
      <c r="AZ605" s="136" t="str">
        <f t="shared" si="383"/>
        <v/>
      </c>
      <c r="BA605" s="136" t="str">
        <f t="shared" si="384"/>
        <v/>
      </c>
      <c r="BB605" s="136" t="str">
        <f t="shared" si="385"/>
        <v/>
      </c>
      <c r="BC605" s="136" t="str">
        <f t="shared" si="350"/>
        <v/>
      </c>
      <c r="BD605" s="136" t="str">
        <f t="shared" si="351"/>
        <v/>
      </c>
      <c r="BE605" s="136" t="str">
        <f t="shared" si="352"/>
        <v/>
      </c>
      <c r="BF605" s="136" t="str">
        <f t="shared" si="353"/>
        <v/>
      </c>
      <c r="BG605" s="136" t="str">
        <f t="shared" si="354"/>
        <v/>
      </c>
      <c r="BH605" s="136" t="str">
        <f t="shared" si="355"/>
        <v/>
      </c>
      <c r="BI605" s="136" t="str">
        <f t="shared" si="356"/>
        <v/>
      </c>
      <c r="BJ605" s="136" t="str">
        <f t="shared" si="357"/>
        <v/>
      </c>
      <c r="BK605" s="136" t="str">
        <f t="shared" si="358"/>
        <v/>
      </c>
      <c r="BL605" s="136" t="str">
        <f t="shared" si="359"/>
        <v/>
      </c>
    </row>
    <row r="606" spans="1:64" s="3" customFormat="1" x14ac:dyDescent="0.35">
      <c r="A606" s="187"/>
      <c r="B606" s="188"/>
      <c r="C606" s="189"/>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2"/>
      <c r="AC606" s="136" t="str">
        <f t="shared" si="360"/>
        <v/>
      </c>
      <c r="AD606" s="136" t="str">
        <f t="shared" si="361"/>
        <v/>
      </c>
      <c r="AE606" s="136" t="str">
        <f t="shared" si="362"/>
        <v/>
      </c>
      <c r="AF606" s="136" t="str">
        <f t="shared" si="363"/>
        <v/>
      </c>
      <c r="AG606" s="136" t="str">
        <f t="shared" si="364"/>
        <v/>
      </c>
      <c r="AH606" s="136" t="str">
        <f t="shared" si="365"/>
        <v/>
      </c>
      <c r="AI606" s="136" t="str">
        <f t="shared" si="366"/>
        <v/>
      </c>
      <c r="AJ606" s="136" t="str">
        <f t="shared" si="367"/>
        <v/>
      </c>
      <c r="AK606" s="136" t="str">
        <f t="shared" si="368"/>
        <v/>
      </c>
      <c r="AL606" s="136" t="str">
        <f t="shared" si="369"/>
        <v/>
      </c>
      <c r="AM606" s="136" t="str">
        <f t="shared" si="370"/>
        <v/>
      </c>
      <c r="AN606" s="136" t="str">
        <f t="shared" si="371"/>
        <v/>
      </c>
      <c r="AO606" s="136" t="str">
        <f t="shared" si="372"/>
        <v/>
      </c>
      <c r="AP606" s="136" t="str">
        <f t="shared" si="373"/>
        <v/>
      </c>
      <c r="AQ606" s="136" t="str">
        <f t="shared" si="374"/>
        <v/>
      </c>
      <c r="AR606" s="136" t="str">
        <f t="shared" si="375"/>
        <v/>
      </c>
      <c r="AS606" s="136" t="str">
        <f t="shared" si="376"/>
        <v/>
      </c>
      <c r="AT606" s="136" t="str">
        <f t="shared" si="377"/>
        <v/>
      </c>
      <c r="AU606" s="136" t="str">
        <f t="shared" si="378"/>
        <v/>
      </c>
      <c r="AV606" s="136" t="str">
        <f t="shared" si="379"/>
        <v/>
      </c>
      <c r="AW606" s="136" t="str">
        <f t="shared" si="380"/>
        <v/>
      </c>
      <c r="AX606" s="136" t="str">
        <f t="shared" si="381"/>
        <v/>
      </c>
      <c r="AY606" s="136" t="str">
        <f t="shared" si="382"/>
        <v/>
      </c>
      <c r="AZ606" s="136" t="str">
        <f t="shared" si="383"/>
        <v/>
      </c>
      <c r="BA606" s="136" t="str">
        <f t="shared" si="384"/>
        <v/>
      </c>
      <c r="BB606" s="136" t="str">
        <f t="shared" si="385"/>
        <v/>
      </c>
      <c r="BC606" s="136" t="str">
        <f t="shared" si="350"/>
        <v/>
      </c>
      <c r="BD606" s="136" t="str">
        <f t="shared" si="351"/>
        <v/>
      </c>
      <c r="BE606" s="136" t="str">
        <f t="shared" si="352"/>
        <v/>
      </c>
      <c r="BF606" s="136" t="str">
        <f t="shared" si="353"/>
        <v/>
      </c>
      <c r="BG606" s="136" t="str">
        <f t="shared" si="354"/>
        <v/>
      </c>
      <c r="BH606" s="136" t="str">
        <f t="shared" si="355"/>
        <v/>
      </c>
      <c r="BI606" s="136" t="str">
        <f t="shared" si="356"/>
        <v/>
      </c>
      <c r="BJ606" s="136" t="str">
        <f t="shared" si="357"/>
        <v/>
      </c>
      <c r="BK606" s="136" t="str">
        <f t="shared" si="358"/>
        <v/>
      </c>
      <c r="BL606" s="136" t="str">
        <f t="shared" si="359"/>
        <v/>
      </c>
    </row>
    <row r="607" spans="1:64" s="3" customFormat="1" x14ac:dyDescent="0.35">
      <c r="A607" s="187"/>
      <c r="B607" s="188"/>
      <c r="C607" s="189"/>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2"/>
      <c r="AC607" s="136" t="str">
        <f t="shared" si="360"/>
        <v/>
      </c>
      <c r="AD607" s="136" t="str">
        <f t="shared" si="361"/>
        <v/>
      </c>
      <c r="AE607" s="136" t="str">
        <f t="shared" si="362"/>
        <v/>
      </c>
      <c r="AF607" s="136" t="str">
        <f t="shared" si="363"/>
        <v/>
      </c>
      <c r="AG607" s="136" t="str">
        <f t="shared" si="364"/>
        <v/>
      </c>
      <c r="AH607" s="136" t="str">
        <f t="shared" si="365"/>
        <v/>
      </c>
      <c r="AI607" s="136" t="str">
        <f t="shared" si="366"/>
        <v/>
      </c>
      <c r="AJ607" s="136" t="str">
        <f t="shared" si="367"/>
        <v/>
      </c>
      <c r="AK607" s="136" t="str">
        <f t="shared" si="368"/>
        <v/>
      </c>
      <c r="AL607" s="136" t="str">
        <f t="shared" si="369"/>
        <v/>
      </c>
      <c r="AM607" s="136" t="str">
        <f t="shared" si="370"/>
        <v/>
      </c>
      <c r="AN607" s="136" t="str">
        <f t="shared" si="371"/>
        <v/>
      </c>
      <c r="AO607" s="136" t="str">
        <f t="shared" si="372"/>
        <v/>
      </c>
      <c r="AP607" s="136" t="str">
        <f t="shared" si="373"/>
        <v/>
      </c>
      <c r="AQ607" s="136" t="str">
        <f t="shared" si="374"/>
        <v/>
      </c>
      <c r="AR607" s="136" t="str">
        <f t="shared" si="375"/>
        <v/>
      </c>
      <c r="AS607" s="136" t="str">
        <f t="shared" si="376"/>
        <v/>
      </c>
      <c r="AT607" s="136" t="str">
        <f t="shared" si="377"/>
        <v/>
      </c>
      <c r="AU607" s="136" t="str">
        <f t="shared" si="378"/>
        <v/>
      </c>
      <c r="AV607" s="136" t="str">
        <f t="shared" si="379"/>
        <v/>
      </c>
      <c r="AW607" s="136" t="str">
        <f t="shared" si="380"/>
        <v/>
      </c>
      <c r="AX607" s="136" t="str">
        <f t="shared" si="381"/>
        <v/>
      </c>
      <c r="AY607" s="136" t="str">
        <f t="shared" si="382"/>
        <v/>
      </c>
      <c r="AZ607" s="136" t="str">
        <f t="shared" si="383"/>
        <v/>
      </c>
      <c r="BA607" s="136" t="str">
        <f t="shared" si="384"/>
        <v/>
      </c>
      <c r="BB607" s="136" t="str">
        <f t="shared" si="385"/>
        <v/>
      </c>
      <c r="BC607" s="136" t="str">
        <f t="shared" si="350"/>
        <v/>
      </c>
      <c r="BD607" s="136" t="str">
        <f t="shared" si="351"/>
        <v/>
      </c>
      <c r="BE607" s="136" t="str">
        <f t="shared" si="352"/>
        <v/>
      </c>
      <c r="BF607" s="136" t="str">
        <f t="shared" si="353"/>
        <v/>
      </c>
      <c r="BG607" s="136" t="str">
        <f t="shared" si="354"/>
        <v/>
      </c>
      <c r="BH607" s="136" t="str">
        <f t="shared" si="355"/>
        <v/>
      </c>
      <c r="BI607" s="136" t="str">
        <f t="shared" si="356"/>
        <v/>
      </c>
      <c r="BJ607" s="136" t="str">
        <f t="shared" si="357"/>
        <v/>
      </c>
      <c r="BK607" s="136" t="str">
        <f t="shared" si="358"/>
        <v/>
      </c>
      <c r="BL607" s="136" t="str">
        <f t="shared" si="359"/>
        <v/>
      </c>
    </row>
    <row r="608" spans="1:64" s="3" customFormat="1" x14ac:dyDescent="0.35">
      <c r="A608" s="187"/>
      <c r="B608" s="188"/>
      <c r="C608" s="189"/>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2"/>
      <c r="AC608" s="136" t="str">
        <f t="shared" si="360"/>
        <v/>
      </c>
      <c r="AD608" s="136" t="str">
        <f t="shared" si="361"/>
        <v/>
      </c>
      <c r="AE608" s="136" t="str">
        <f t="shared" si="362"/>
        <v/>
      </c>
      <c r="AF608" s="136" t="str">
        <f t="shared" si="363"/>
        <v/>
      </c>
      <c r="AG608" s="136" t="str">
        <f t="shared" si="364"/>
        <v/>
      </c>
      <c r="AH608" s="136" t="str">
        <f t="shared" si="365"/>
        <v/>
      </c>
      <c r="AI608" s="136" t="str">
        <f t="shared" si="366"/>
        <v/>
      </c>
      <c r="AJ608" s="136" t="str">
        <f t="shared" si="367"/>
        <v/>
      </c>
      <c r="AK608" s="136" t="str">
        <f t="shared" si="368"/>
        <v/>
      </c>
      <c r="AL608" s="136" t="str">
        <f t="shared" si="369"/>
        <v/>
      </c>
      <c r="AM608" s="136" t="str">
        <f t="shared" si="370"/>
        <v/>
      </c>
      <c r="AN608" s="136" t="str">
        <f t="shared" si="371"/>
        <v/>
      </c>
      <c r="AO608" s="136" t="str">
        <f t="shared" si="372"/>
        <v/>
      </c>
      <c r="AP608" s="136" t="str">
        <f t="shared" si="373"/>
        <v/>
      </c>
      <c r="AQ608" s="136" t="str">
        <f t="shared" si="374"/>
        <v/>
      </c>
      <c r="AR608" s="136" t="str">
        <f t="shared" si="375"/>
        <v/>
      </c>
      <c r="AS608" s="136" t="str">
        <f t="shared" si="376"/>
        <v/>
      </c>
      <c r="AT608" s="136" t="str">
        <f t="shared" si="377"/>
        <v/>
      </c>
      <c r="AU608" s="136" t="str">
        <f t="shared" si="378"/>
        <v/>
      </c>
      <c r="AV608" s="136" t="str">
        <f t="shared" si="379"/>
        <v/>
      </c>
      <c r="AW608" s="136" t="str">
        <f t="shared" si="380"/>
        <v/>
      </c>
      <c r="AX608" s="136" t="str">
        <f t="shared" si="381"/>
        <v/>
      </c>
      <c r="AY608" s="136" t="str">
        <f t="shared" si="382"/>
        <v/>
      </c>
      <c r="AZ608" s="136" t="str">
        <f t="shared" si="383"/>
        <v/>
      </c>
      <c r="BA608" s="136" t="str">
        <f t="shared" si="384"/>
        <v/>
      </c>
      <c r="BB608" s="136" t="str">
        <f t="shared" si="385"/>
        <v/>
      </c>
      <c r="BC608" s="136" t="str">
        <f t="shared" si="350"/>
        <v/>
      </c>
      <c r="BD608" s="136" t="str">
        <f t="shared" si="351"/>
        <v/>
      </c>
      <c r="BE608" s="136" t="str">
        <f t="shared" si="352"/>
        <v/>
      </c>
      <c r="BF608" s="136" t="str">
        <f t="shared" si="353"/>
        <v/>
      </c>
      <c r="BG608" s="136" t="str">
        <f t="shared" si="354"/>
        <v/>
      </c>
      <c r="BH608" s="136" t="str">
        <f t="shared" si="355"/>
        <v/>
      </c>
      <c r="BI608" s="136" t="str">
        <f t="shared" si="356"/>
        <v/>
      </c>
      <c r="BJ608" s="136" t="str">
        <f t="shared" si="357"/>
        <v/>
      </c>
      <c r="BK608" s="136" t="str">
        <f t="shared" si="358"/>
        <v/>
      </c>
      <c r="BL608" s="136" t="str">
        <f t="shared" si="359"/>
        <v/>
      </c>
    </row>
    <row r="609" spans="1:64" s="3" customFormat="1" x14ac:dyDescent="0.35">
      <c r="A609" s="187"/>
      <c r="B609" s="188"/>
      <c r="C609" s="189"/>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2"/>
      <c r="AC609" s="136" t="str">
        <f t="shared" si="360"/>
        <v/>
      </c>
      <c r="AD609" s="136" t="str">
        <f t="shared" si="361"/>
        <v/>
      </c>
      <c r="AE609" s="136" t="str">
        <f t="shared" si="362"/>
        <v/>
      </c>
      <c r="AF609" s="136" t="str">
        <f t="shared" si="363"/>
        <v/>
      </c>
      <c r="AG609" s="136" t="str">
        <f t="shared" si="364"/>
        <v/>
      </c>
      <c r="AH609" s="136" t="str">
        <f t="shared" si="365"/>
        <v/>
      </c>
      <c r="AI609" s="136" t="str">
        <f t="shared" si="366"/>
        <v/>
      </c>
      <c r="AJ609" s="136" t="str">
        <f t="shared" si="367"/>
        <v/>
      </c>
      <c r="AK609" s="136" t="str">
        <f t="shared" si="368"/>
        <v/>
      </c>
      <c r="AL609" s="136" t="str">
        <f t="shared" si="369"/>
        <v/>
      </c>
      <c r="AM609" s="136" t="str">
        <f t="shared" si="370"/>
        <v/>
      </c>
      <c r="AN609" s="136" t="str">
        <f t="shared" si="371"/>
        <v/>
      </c>
      <c r="AO609" s="136" t="str">
        <f t="shared" si="372"/>
        <v/>
      </c>
      <c r="AP609" s="136" t="str">
        <f t="shared" si="373"/>
        <v/>
      </c>
      <c r="AQ609" s="136" t="str">
        <f t="shared" si="374"/>
        <v/>
      </c>
      <c r="AR609" s="136" t="str">
        <f t="shared" si="375"/>
        <v/>
      </c>
      <c r="AS609" s="136" t="str">
        <f t="shared" si="376"/>
        <v/>
      </c>
      <c r="AT609" s="136" t="str">
        <f t="shared" si="377"/>
        <v/>
      </c>
      <c r="AU609" s="136" t="str">
        <f t="shared" si="378"/>
        <v/>
      </c>
      <c r="AV609" s="136" t="str">
        <f t="shared" si="379"/>
        <v/>
      </c>
      <c r="AW609" s="136" t="str">
        <f t="shared" si="380"/>
        <v/>
      </c>
      <c r="AX609" s="136" t="str">
        <f t="shared" si="381"/>
        <v/>
      </c>
      <c r="AY609" s="136" t="str">
        <f t="shared" si="382"/>
        <v/>
      </c>
      <c r="AZ609" s="136" t="str">
        <f t="shared" si="383"/>
        <v/>
      </c>
      <c r="BA609" s="136" t="str">
        <f t="shared" si="384"/>
        <v/>
      </c>
      <c r="BB609" s="136" t="str">
        <f t="shared" si="385"/>
        <v/>
      </c>
      <c r="BC609" s="136" t="str">
        <f t="shared" si="350"/>
        <v/>
      </c>
      <c r="BD609" s="136" t="str">
        <f t="shared" si="351"/>
        <v/>
      </c>
      <c r="BE609" s="136" t="str">
        <f t="shared" si="352"/>
        <v/>
      </c>
      <c r="BF609" s="136" t="str">
        <f t="shared" si="353"/>
        <v/>
      </c>
      <c r="BG609" s="136" t="str">
        <f t="shared" si="354"/>
        <v/>
      </c>
      <c r="BH609" s="136" t="str">
        <f t="shared" si="355"/>
        <v/>
      </c>
      <c r="BI609" s="136" t="str">
        <f t="shared" si="356"/>
        <v/>
      </c>
      <c r="BJ609" s="136" t="str">
        <f t="shared" si="357"/>
        <v/>
      </c>
      <c r="BK609" s="136" t="str">
        <f t="shared" si="358"/>
        <v/>
      </c>
      <c r="BL609" s="136" t="str">
        <f t="shared" si="359"/>
        <v/>
      </c>
    </row>
    <row r="610" spans="1:64" s="3" customFormat="1" x14ac:dyDescent="0.35">
      <c r="A610" s="187"/>
      <c r="B610" s="188"/>
      <c r="C610" s="189"/>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2"/>
      <c r="AC610" s="136" t="str">
        <f t="shared" si="360"/>
        <v/>
      </c>
      <c r="AD610" s="136" t="str">
        <f t="shared" si="361"/>
        <v/>
      </c>
      <c r="AE610" s="136" t="str">
        <f t="shared" si="362"/>
        <v/>
      </c>
      <c r="AF610" s="136" t="str">
        <f t="shared" si="363"/>
        <v/>
      </c>
      <c r="AG610" s="136" t="str">
        <f t="shared" si="364"/>
        <v/>
      </c>
      <c r="AH610" s="136" t="str">
        <f t="shared" si="365"/>
        <v/>
      </c>
      <c r="AI610" s="136" t="str">
        <f t="shared" si="366"/>
        <v/>
      </c>
      <c r="AJ610" s="136" t="str">
        <f t="shared" si="367"/>
        <v/>
      </c>
      <c r="AK610" s="136" t="str">
        <f t="shared" si="368"/>
        <v/>
      </c>
      <c r="AL610" s="136" t="str">
        <f t="shared" si="369"/>
        <v/>
      </c>
      <c r="AM610" s="136" t="str">
        <f t="shared" si="370"/>
        <v/>
      </c>
      <c r="AN610" s="136" t="str">
        <f t="shared" si="371"/>
        <v/>
      </c>
      <c r="AO610" s="136" t="str">
        <f t="shared" si="372"/>
        <v/>
      </c>
      <c r="AP610" s="136" t="str">
        <f t="shared" si="373"/>
        <v/>
      </c>
      <c r="AQ610" s="136" t="str">
        <f t="shared" si="374"/>
        <v/>
      </c>
      <c r="AR610" s="136" t="str">
        <f t="shared" si="375"/>
        <v/>
      </c>
      <c r="AS610" s="136" t="str">
        <f t="shared" si="376"/>
        <v/>
      </c>
      <c r="AT610" s="136" t="str">
        <f t="shared" si="377"/>
        <v/>
      </c>
      <c r="AU610" s="136" t="str">
        <f t="shared" si="378"/>
        <v/>
      </c>
      <c r="AV610" s="136" t="str">
        <f t="shared" si="379"/>
        <v/>
      </c>
      <c r="AW610" s="136" t="str">
        <f t="shared" si="380"/>
        <v/>
      </c>
      <c r="AX610" s="136" t="str">
        <f t="shared" si="381"/>
        <v/>
      </c>
      <c r="AY610" s="136" t="str">
        <f t="shared" si="382"/>
        <v/>
      </c>
      <c r="AZ610" s="136" t="str">
        <f t="shared" si="383"/>
        <v/>
      </c>
      <c r="BA610" s="136" t="str">
        <f t="shared" si="384"/>
        <v/>
      </c>
      <c r="BB610" s="136" t="str">
        <f t="shared" si="385"/>
        <v/>
      </c>
      <c r="BC610" s="136" t="str">
        <f t="shared" si="350"/>
        <v/>
      </c>
      <c r="BD610" s="136" t="str">
        <f t="shared" si="351"/>
        <v/>
      </c>
      <c r="BE610" s="136" t="str">
        <f t="shared" si="352"/>
        <v/>
      </c>
      <c r="BF610" s="136" t="str">
        <f t="shared" si="353"/>
        <v/>
      </c>
      <c r="BG610" s="136" t="str">
        <f t="shared" si="354"/>
        <v/>
      </c>
      <c r="BH610" s="136" t="str">
        <f t="shared" si="355"/>
        <v/>
      </c>
      <c r="BI610" s="136" t="str">
        <f t="shared" si="356"/>
        <v/>
      </c>
      <c r="BJ610" s="136" t="str">
        <f t="shared" si="357"/>
        <v/>
      </c>
      <c r="BK610" s="136" t="str">
        <f t="shared" si="358"/>
        <v/>
      </c>
      <c r="BL610" s="136" t="str">
        <f t="shared" si="359"/>
        <v/>
      </c>
    </row>
    <row r="611" spans="1:64" s="3" customFormat="1" x14ac:dyDescent="0.35">
      <c r="A611" s="187"/>
      <c r="B611" s="188"/>
      <c r="C611" s="189"/>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2"/>
      <c r="AC611" s="136" t="str">
        <f t="shared" si="360"/>
        <v/>
      </c>
      <c r="AD611" s="136" t="str">
        <f t="shared" si="361"/>
        <v/>
      </c>
      <c r="AE611" s="136" t="str">
        <f t="shared" si="362"/>
        <v/>
      </c>
      <c r="AF611" s="136" t="str">
        <f t="shared" si="363"/>
        <v/>
      </c>
      <c r="AG611" s="136" t="str">
        <f t="shared" si="364"/>
        <v/>
      </c>
      <c r="AH611" s="136" t="str">
        <f t="shared" si="365"/>
        <v/>
      </c>
      <c r="AI611" s="136" t="str">
        <f t="shared" si="366"/>
        <v/>
      </c>
      <c r="AJ611" s="136" t="str">
        <f t="shared" si="367"/>
        <v/>
      </c>
      <c r="AK611" s="136" t="str">
        <f t="shared" si="368"/>
        <v/>
      </c>
      <c r="AL611" s="136" t="str">
        <f t="shared" si="369"/>
        <v/>
      </c>
      <c r="AM611" s="136" t="str">
        <f t="shared" si="370"/>
        <v/>
      </c>
      <c r="AN611" s="136" t="str">
        <f t="shared" si="371"/>
        <v/>
      </c>
      <c r="AO611" s="136" t="str">
        <f t="shared" si="372"/>
        <v/>
      </c>
      <c r="AP611" s="136" t="str">
        <f t="shared" si="373"/>
        <v/>
      </c>
      <c r="AQ611" s="136" t="str">
        <f t="shared" si="374"/>
        <v/>
      </c>
      <c r="AR611" s="136" t="str">
        <f t="shared" si="375"/>
        <v/>
      </c>
      <c r="AS611" s="136" t="str">
        <f t="shared" si="376"/>
        <v/>
      </c>
      <c r="AT611" s="136" t="str">
        <f t="shared" si="377"/>
        <v/>
      </c>
      <c r="AU611" s="136" t="str">
        <f t="shared" si="378"/>
        <v/>
      </c>
      <c r="AV611" s="136" t="str">
        <f t="shared" si="379"/>
        <v/>
      </c>
      <c r="AW611" s="136" t="str">
        <f t="shared" si="380"/>
        <v/>
      </c>
      <c r="AX611" s="136" t="str">
        <f t="shared" si="381"/>
        <v/>
      </c>
      <c r="AY611" s="136" t="str">
        <f t="shared" si="382"/>
        <v/>
      </c>
      <c r="AZ611" s="136" t="str">
        <f t="shared" si="383"/>
        <v/>
      </c>
      <c r="BA611" s="136" t="str">
        <f t="shared" si="384"/>
        <v/>
      </c>
      <c r="BB611" s="136" t="str">
        <f t="shared" si="385"/>
        <v/>
      </c>
      <c r="BC611" s="136" t="str">
        <f t="shared" si="350"/>
        <v/>
      </c>
      <c r="BD611" s="136" t="str">
        <f t="shared" si="351"/>
        <v/>
      </c>
      <c r="BE611" s="136" t="str">
        <f t="shared" si="352"/>
        <v/>
      </c>
      <c r="BF611" s="136" t="str">
        <f t="shared" si="353"/>
        <v/>
      </c>
      <c r="BG611" s="136" t="str">
        <f t="shared" si="354"/>
        <v/>
      </c>
      <c r="BH611" s="136" t="str">
        <f t="shared" si="355"/>
        <v/>
      </c>
      <c r="BI611" s="136" t="str">
        <f t="shared" si="356"/>
        <v/>
      </c>
      <c r="BJ611" s="136" t="str">
        <f t="shared" si="357"/>
        <v/>
      </c>
      <c r="BK611" s="136" t="str">
        <f t="shared" si="358"/>
        <v/>
      </c>
      <c r="BL611" s="136" t="str">
        <f t="shared" si="359"/>
        <v/>
      </c>
    </row>
    <row r="612" spans="1:64" s="3" customFormat="1" x14ac:dyDescent="0.35">
      <c r="A612" s="187"/>
      <c r="B612" s="188"/>
      <c r="C612" s="189"/>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2"/>
      <c r="AC612" s="136" t="str">
        <f t="shared" si="360"/>
        <v/>
      </c>
      <c r="AD612" s="136" t="str">
        <f t="shared" si="361"/>
        <v/>
      </c>
      <c r="AE612" s="136" t="str">
        <f t="shared" si="362"/>
        <v/>
      </c>
      <c r="AF612" s="136" t="str">
        <f t="shared" si="363"/>
        <v/>
      </c>
      <c r="AG612" s="136" t="str">
        <f t="shared" si="364"/>
        <v/>
      </c>
      <c r="AH612" s="136" t="str">
        <f t="shared" si="365"/>
        <v/>
      </c>
      <c r="AI612" s="136" t="str">
        <f t="shared" si="366"/>
        <v/>
      </c>
      <c r="AJ612" s="136" t="str">
        <f t="shared" si="367"/>
        <v/>
      </c>
      <c r="AK612" s="136" t="str">
        <f t="shared" si="368"/>
        <v/>
      </c>
      <c r="AL612" s="136" t="str">
        <f t="shared" si="369"/>
        <v/>
      </c>
      <c r="AM612" s="136" t="str">
        <f t="shared" si="370"/>
        <v/>
      </c>
      <c r="AN612" s="136" t="str">
        <f t="shared" si="371"/>
        <v/>
      </c>
      <c r="AO612" s="136" t="str">
        <f t="shared" si="372"/>
        <v/>
      </c>
      <c r="AP612" s="136" t="str">
        <f t="shared" si="373"/>
        <v/>
      </c>
      <c r="AQ612" s="136" t="str">
        <f t="shared" si="374"/>
        <v/>
      </c>
      <c r="AR612" s="136" t="str">
        <f t="shared" si="375"/>
        <v/>
      </c>
      <c r="AS612" s="136" t="str">
        <f t="shared" si="376"/>
        <v/>
      </c>
      <c r="AT612" s="136" t="str">
        <f t="shared" si="377"/>
        <v/>
      </c>
      <c r="AU612" s="136" t="str">
        <f t="shared" si="378"/>
        <v/>
      </c>
      <c r="AV612" s="136" t="str">
        <f t="shared" si="379"/>
        <v/>
      </c>
      <c r="AW612" s="136" t="str">
        <f t="shared" si="380"/>
        <v/>
      </c>
      <c r="AX612" s="136" t="str">
        <f t="shared" si="381"/>
        <v/>
      </c>
      <c r="AY612" s="136" t="str">
        <f t="shared" si="382"/>
        <v/>
      </c>
      <c r="AZ612" s="136" t="str">
        <f t="shared" si="383"/>
        <v/>
      </c>
      <c r="BA612" s="136" t="str">
        <f t="shared" si="384"/>
        <v/>
      </c>
      <c r="BB612" s="136" t="str">
        <f t="shared" si="385"/>
        <v/>
      </c>
      <c r="BC612" s="136" t="str">
        <f t="shared" si="350"/>
        <v/>
      </c>
      <c r="BD612" s="136" t="str">
        <f t="shared" si="351"/>
        <v/>
      </c>
      <c r="BE612" s="136" t="str">
        <f t="shared" si="352"/>
        <v/>
      </c>
      <c r="BF612" s="136" t="str">
        <f t="shared" si="353"/>
        <v/>
      </c>
      <c r="BG612" s="136" t="str">
        <f t="shared" si="354"/>
        <v/>
      </c>
      <c r="BH612" s="136" t="str">
        <f t="shared" si="355"/>
        <v/>
      </c>
      <c r="BI612" s="136" t="str">
        <f t="shared" si="356"/>
        <v/>
      </c>
      <c r="BJ612" s="136" t="str">
        <f t="shared" si="357"/>
        <v/>
      </c>
      <c r="BK612" s="136" t="str">
        <f t="shared" si="358"/>
        <v/>
      </c>
      <c r="BL612" s="136" t="str">
        <f t="shared" si="359"/>
        <v/>
      </c>
    </row>
    <row r="613" spans="1:64" s="3" customFormat="1" x14ac:dyDescent="0.35">
      <c r="A613" s="187"/>
      <c r="B613" s="188"/>
      <c r="C613" s="189"/>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2"/>
      <c r="AC613" s="136" t="str">
        <f t="shared" si="360"/>
        <v/>
      </c>
      <c r="AD613" s="136" t="str">
        <f t="shared" si="361"/>
        <v/>
      </c>
      <c r="AE613" s="136" t="str">
        <f t="shared" si="362"/>
        <v/>
      </c>
      <c r="AF613" s="136" t="str">
        <f t="shared" si="363"/>
        <v/>
      </c>
      <c r="AG613" s="136" t="str">
        <f t="shared" si="364"/>
        <v/>
      </c>
      <c r="AH613" s="136" t="str">
        <f t="shared" si="365"/>
        <v/>
      </c>
      <c r="AI613" s="136" t="str">
        <f t="shared" si="366"/>
        <v/>
      </c>
      <c r="AJ613" s="136" t="str">
        <f t="shared" si="367"/>
        <v/>
      </c>
      <c r="AK613" s="136" t="str">
        <f t="shared" si="368"/>
        <v/>
      </c>
      <c r="AL613" s="136" t="str">
        <f t="shared" si="369"/>
        <v/>
      </c>
      <c r="AM613" s="136" t="str">
        <f t="shared" si="370"/>
        <v/>
      </c>
      <c r="AN613" s="136" t="str">
        <f t="shared" si="371"/>
        <v/>
      </c>
      <c r="AO613" s="136" t="str">
        <f t="shared" si="372"/>
        <v/>
      </c>
      <c r="AP613" s="136" t="str">
        <f t="shared" si="373"/>
        <v/>
      </c>
      <c r="AQ613" s="136" t="str">
        <f t="shared" si="374"/>
        <v/>
      </c>
      <c r="AR613" s="136" t="str">
        <f t="shared" si="375"/>
        <v/>
      </c>
      <c r="AS613" s="136" t="str">
        <f t="shared" si="376"/>
        <v/>
      </c>
      <c r="AT613" s="136" t="str">
        <f t="shared" si="377"/>
        <v/>
      </c>
      <c r="AU613" s="136" t="str">
        <f t="shared" si="378"/>
        <v/>
      </c>
      <c r="AV613" s="136" t="str">
        <f t="shared" si="379"/>
        <v/>
      </c>
      <c r="AW613" s="136" t="str">
        <f t="shared" si="380"/>
        <v/>
      </c>
      <c r="AX613" s="136" t="str">
        <f t="shared" si="381"/>
        <v/>
      </c>
      <c r="AY613" s="136" t="str">
        <f t="shared" si="382"/>
        <v/>
      </c>
      <c r="AZ613" s="136" t="str">
        <f t="shared" si="383"/>
        <v/>
      </c>
      <c r="BA613" s="136" t="str">
        <f t="shared" si="384"/>
        <v/>
      </c>
      <c r="BB613" s="136" t="str">
        <f t="shared" si="385"/>
        <v/>
      </c>
      <c r="BC613" s="136" t="str">
        <f t="shared" si="350"/>
        <v/>
      </c>
      <c r="BD613" s="136" t="str">
        <f t="shared" si="351"/>
        <v/>
      </c>
      <c r="BE613" s="136" t="str">
        <f t="shared" si="352"/>
        <v/>
      </c>
      <c r="BF613" s="136" t="str">
        <f t="shared" si="353"/>
        <v/>
      </c>
      <c r="BG613" s="136" t="str">
        <f t="shared" si="354"/>
        <v/>
      </c>
      <c r="BH613" s="136" t="str">
        <f t="shared" si="355"/>
        <v/>
      </c>
      <c r="BI613" s="136" t="str">
        <f t="shared" si="356"/>
        <v/>
      </c>
      <c r="BJ613" s="136" t="str">
        <f t="shared" si="357"/>
        <v/>
      </c>
      <c r="BK613" s="136" t="str">
        <f t="shared" si="358"/>
        <v/>
      </c>
      <c r="BL613" s="136" t="str">
        <f t="shared" si="359"/>
        <v/>
      </c>
    </row>
    <row r="614" spans="1:64" s="3" customFormat="1" x14ac:dyDescent="0.35">
      <c r="A614" s="187"/>
      <c r="B614" s="188"/>
      <c r="C614" s="189"/>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2"/>
      <c r="AC614" s="136" t="str">
        <f t="shared" si="360"/>
        <v/>
      </c>
      <c r="AD614" s="136" t="str">
        <f t="shared" si="361"/>
        <v/>
      </c>
      <c r="AE614" s="136" t="str">
        <f t="shared" si="362"/>
        <v/>
      </c>
      <c r="AF614" s="136" t="str">
        <f t="shared" si="363"/>
        <v/>
      </c>
      <c r="AG614" s="136" t="str">
        <f t="shared" si="364"/>
        <v/>
      </c>
      <c r="AH614" s="136" t="str">
        <f t="shared" si="365"/>
        <v/>
      </c>
      <c r="AI614" s="136" t="str">
        <f t="shared" si="366"/>
        <v/>
      </c>
      <c r="AJ614" s="136" t="str">
        <f t="shared" si="367"/>
        <v/>
      </c>
      <c r="AK614" s="136" t="str">
        <f t="shared" si="368"/>
        <v/>
      </c>
      <c r="AL614" s="136" t="str">
        <f t="shared" si="369"/>
        <v/>
      </c>
      <c r="AM614" s="136" t="str">
        <f t="shared" si="370"/>
        <v/>
      </c>
      <c r="AN614" s="136" t="str">
        <f t="shared" si="371"/>
        <v/>
      </c>
      <c r="AO614" s="136" t="str">
        <f t="shared" si="372"/>
        <v/>
      </c>
      <c r="AP614" s="136" t="str">
        <f t="shared" si="373"/>
        <v/>
      </c>
      <c r="AQ614" s="136" t="str">
        <f t="shared" si="374"/>
        <v/>
      </c>
      <c r="AR614" s="136" t="str">
        <f t="shared" si="375"/>
        <v/>
      </c>
      <c r="AS614" s="136" t="str">
        <f t="shared" si="376"/>
        <v/>
      </c>
      <c r="AT614" s="136" t="str">
        <f t="shared" si="377"/>
        <v/>
      </c>
      <c r="AU614" s="136" t="str">
        <f t="shared" si="378"/>
        <v/>
      </c>
      <c r="AV614" s="136" t="str">
        <f t="shared" si="379"/>
        <v/>
      </c>
      <c r="AW614" s="136" t="str">
        <f t="shared" si="380"/>
        <v/>
      </c>
      <c r="AX614" s="136" t="str">
        <f t="shared" si="381"/>
        <v/>
      </c>
      <c r="AY614" s="136" t="str">
        <f t="shared" si="382"/>
        <v/>
      </c>
      <c r="AZ614" s="136" t="str">
        <f t="shared" si="383"/>
        <v/>
      </c>
      <c r="BA614" s="136" t="str">
        <f t="shared" si="384"/>
        <v/>
      </c>
      <c r="BB614" s="136" t="str">
        <f t="shared" si="385"/>
        <v/>
      </c>
      <c r="BC614" s="136" t="str">
        <f t="shared" si="350"/>
        <v/>
      </c>
      <c r="BD614" s="136" t="str">
        <f t="shared" si="351"/>
        <v/>
      </c>
      <c r="BE614" s="136" t="str">
        <f t="shared" si="352"/>
        <v/>
      </c>
      <c r="BF614" s="136" t="str">
        <f t="shared" si="353"/>
        <v/>
      </c>
      <c r="BG614" s="136" t="str">
        <f t="shared" si="354"/>
        <v/>
      </c>
      <c r="BH614" s="136" t="str">
        <f t="shared" si="355"/>
        <v/>
      </c>
      <c r="BI614" s="136" t="str">
        <f t="shared" si="356"/>
        <v/>
      </c>
      <c r="BJ614" s="136" t="str">
        <f t="shared" si="357"/>
        <v/>
      </c>
      <c r="BK614" s="136" t="str">
        <f t="shared" si="358"/>
        <v/>
      </c>
      <c r="BL614" s="136" t="str">
        <f t="shared" si="359"/>
        <v/>
      </c>
    </row>
    <row r="615" spans="1:64" s="3" customFormat="1" x14ac:dyDescent="0.35">
      <c r="A615" s="187"/>
      <c r="B615" s="188"/>
      <c r="C615" s="189"/>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2"/>
      <c r="AC615" s="136" t="str">
        <f t="shared" si="360"/>
        <v/>
      </c>
      <c r="AD615" s="136" t="str">
        <f t="shared" si="361"/>
        <v/>
      </c>
      <c r="AE615" s="136" t="str">
        <f t="shared" si="362"/>
        <v/>
      </c>
      <c r="AF615" s="136" t="str">
        <f t="shared" si="363"/>
        <v/>
      </c>
      <c r="AG615" s="136" t="str">
        <f t="shared" si="364"/>
        <v/>
      </c>
      <c r="AH615" s="136" t="str">
        <f t="shared" si="365"/>
        <v/>
      </c>
      <c r="AI615" s="136" t="str">
        <f t="shared" si="366"/>
        <v/>
      </c>
      <c r="AJ615" s="136" t="str">
        <f t="shared" si="367"/>
        <v/>
      </c>
      <c r="AK615" s="136" t="str">
        <f t="shared" si="368"/>
        <v/>
      </c>
      <c r="AL615" s="136" t="str">
        <f t="shared" si="369"/>
        <v/>
      </c>
      <c r="AM615" s="136" t="str">
        <f t="shared" si="370"/>
        <v/>
      </c>
      <c r="AN615" s="136" t="str">
        <f t="shared" si="371"/>
        <v/>
      </c>
      <c r="AO615" s="136" t="str">
        <f t="shared" si="372"/>
        <v/>
      </c>
      <c r="AP615" s="136" t="str">
        <f t="shared" si="373"/>
        <v/>
      </c>
      <c r="AQ615" s="136" t="str">
        <f t="shared" si="374"/>
        <v/>
      </c>
      <c r="AR615" s="136" t="str">
        <f t="shared" si="375"/>
        <v/>
      </c>
      <c r="AS615" s="136" t="str">
        <f t="shared" si="376"/>
        <v/>
      </c>
      <c r="AT615" s="136" t="str">
        <f t="shared" si="377"/>
        <v/>
      </c>
      <c r="AU615" s="136" t="str">
        <f t="shared" si="378"/>
        <v/>
      </c>
      <c r="AV615" s="136" t="str">
        <f t="shared" si="379"/>
        <v/>
      </c>
      <c r="AW615" s="136" t="str">
        <f t="shared" si="380"/>
        <v/>
      </c>
      <c r="AX615" s="136" t="str">
        <f t="shared" si="381"/>
        <v/>
      </c>
      <c r="AY615" s="136" t="str">
        <f t="shared" si="382"/>
        <v/>
      </c>
      <c r="AZ615" s="136" t="str">
        <f t="shared" si="383"/>
        <v/>
      </c>
      <c r="BA615" s="136" t="str">
        <f t="shared" si="384"/>
        <v/>
      </c>
      <c r="BB615" s="136" t="str">
        <f t="shared" si="385"/>
        <v/>
      </c>
      <c r="BC615" s="136" t="str">
        <f t="shared" si="350"/>
        <v/>
      </c>
      <c r="BD615" s="136" t="str">
        <f t="shared" si="351"/>
        <v/>
      </c>
      <c r="BE615" s="136" t="str">
        <f t="shared" si="352"/>
        <v/>
      </c>
      <c r="BF615" s="136" t="str">
        <f t="shared" si="353"/>
        <v/>
      </c>
      <c r="BG615" s="136" t="str">
        <f t="shared" si="354"/>
        <v/>
      </c>
      <c r="BH615" s="136" t="str">
        <f t="shared" si="355"/>
        <v/>
      </c>
      <c r="BI615" s="136" t="str">
        <f t="shared" si="356"/>
        <v/>
      </c>
      <c r="BJ615" s="136" t="str">
        <f t="shared" si="357"/>
        <v/>
      </c>
      <c r="BK615" s="136" t="str">
        <f t="shared" si="358"/>
        <v/>
      </c>
      <c r="BL615" s="136" t="str">
        <f t="shared" si="359"/>
        <v/>
      </c>
    </row>
    <row r="616" spans="1:64" s="3" customFormat="1" x14ac:dyDescent="0.35">
      <c r="A616" s="187"/>
      <c r="B616" s="188"/>
      <c r="C616" s="189"/>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2"/>
      <c r="AC616" s="136" t="str">
        <f t="shared" si="360"/>
        <v/>
      </c>
      <c r="AD616" s="136" t="str">
        <f t="shared" si="361"/>
        <v/>
      </c>
      <c r="AE616" s="136" t="str">
        <f t="shared" si="362"/>
        <v/>
      </c>
      <c r="AF616" s="136" t="str">
        <f t="shared" si="363"/>
        <v/>
      </c>
      <c r="AG616" s="136" t="str">
        <f t="shared" si="364"/>
        <v/>
      </c>
      <c r="AH616" s="136" t="str">
        <f t="shared" si="365"/>
        <v/>
      </c>
      <c r="AI616" s="136" t="str">
        <f t="shared" si="366"/>
        <v/>
      </c>
      <c r="AJ616" s="136" t="str">
        <f t="shared" si="367"/>
        <v/>
      </c>
      <c r="AK616" s="136" t="str">
        <f t="shared" si="368"/>
        <v/>
      </c>
      <c r="AL616" s="136" t="str">
        <f t="shared" si="369"/>
        <v/>
      </c>
      <c r="AM616" s="136" t="str">
        <f t="shared" si="370"/>
        <v/>
      </c>
      <c r="AN616" s="136" t="str">
        <f t="shared" si="371"/>
        <v/>
      </c>
      <c r="AO616" s="136" t="str">
        <f t="shared" si="372"/>
        <v/>
      </c>
      <c r="AP616" s="136" t="str">
        <f t="shared" si="373"/>
        <v/>
      </c>
      <c r="AQ616" s="136" t="str">
        <f t="shared" si="374"/>
        <v/>
      </c>
      <c r="AR616" s="136" t="str">
        <f t="shared" si="375"/>
        <v/>
      </c>
      <c r="AS616" s="136" t="str">
        <f t="shared" si="376"/>
        <v/>
      </c>
      <c r="AT616" s="136" t="str">
        <f t="shared" si="377"/>
        <v/>
      </c>
      <c r="AU616" s="136" t="str">
        <f t="shared" si="378"/>
        <v/>
      </c>
      <c r="AV616" s="136" t="str">
        <f t="shared" si="379"/>
        <v/>
      </c>
      <c r="AW616" s="136" t="str">
        <f t="shared" si="380"/>
        <v/>
      </c>
      <c r="AX616" s="136" t="str">
        <f t="shared" si="381"/>
        <v/>
      </c>
      <c r="AY616" s="136" t="str">
        <f t="shared" si="382"/>
        <v/>
      </c>
      <c r="AZ616" s="136" t="str">
        <f t="shared" si="383"/>
        <v/>
      </c>
      <c r="BA616" s="136" t="str">
        <f t="shared" si="384"/>
        <v/>
      </c>
      <c r="BB616" s="136" t="str">
        <f t="shared" si="385"/>
        <v/>
      </c>
      <c r="BC616" s="136" t="str">
        <f t="shared" si="350"/>
        <v/>
      </c>
      <c r="BD616" s="136" t="str">
        <f t="shared" si="351"/>
        <v/>
      </c>
      <c r="BE616" s="136" t="str">
        <f t="shared" si="352"/>
        <v/>
      </c>
      <c r="BF616" s="136" t="str">
        <f t="shared" si="353"/>
        <v/>
      </c>
      <c r="BG616" s="136" t="str">
        <f t="shared" si="354"/>
        <v/>
      </c>
      <c r="BH616" s="136" t="str">
        <f t="shared" si="355"/>
        <v/>
      </c>
      <c r="BI616" s="136" t="str">
        <f t="shared" si="356"/>
        <v/>
      </c>
      <c r="BJ616" s="136" t="str">
        <f t="shared" si="357"/>
        <v/>
      </c>
      <c r="BK616" s="136" t="str">
        <f t="shared" si="358"/>
        <v/>
      </c>
      <c r="BL616" s="136" t="str">
        <f t="shared" si="359"/>
        <v/>
      </c>
    </row>
    <row r="617" spans="1:64" s="3" customFormat="1" x14ac:dyDescent="0.35">
      <c r="A617" s="187"/>
      <c r="B617" s="188"/>
      <c r="C617" s="189"/>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2"/>
      <c r="AC617" s="136" t="str">
        <f t="shared" si="360"/>
        <v/>
      </c>
      <c r="AD617" s="136" t="str">
        <f t="shared" si="361"/>
        <v/>
      </c>
      <c r="AE617" s="136" t="str">
        <f t="shared" si="362"/>
        <v/>
      </c>
      <c r="AF617" s="136" t="str">
        <f t="shared" si="363"/>
        <v/>
      </c>
      <c r="AG617" s="136" t="str">
        <f t="shared" si="364"/>
        <v/>
      </c>
      <c r="AH617" s="136" t="str">
        <f t="shared" si="365"/>
        <v/>
      </c>
      <c r="AI617" s="136" t="str">
        <f t="shared" si="366"/>
        <v/>
      </c>
      <c r="AJ617" s="136" t="str">
        <f t="shared" si="367"/>
        <v/>
      </c>
      <c r="AK617" s="136" t="str">
        <f t="shared" si="368"/>
        <v/>
      </c>
      <c r="AL617" s="136" t="str">
        <f t="shared" si="369"/>
        <v/>
      </c>
      <c r="AM617" s="136" t="str">
        <f t="shared" si="370"/>
        <v/>
      </c>
      <c r="AN617" s="136" t="str">
        <f t="shared" si="371"/>
        <v/>
      </c>
      <c r="AO617" s="136" t="str">
        <f t="shared" si="372"/>
        <v/>
      </c>
      <c r="AP617" s="136" t="str">
        <f t="shared" si="373"/>
        <v/>
      </c>
      <c r="AQ617" s="136" t="str">
        <f t="shared" si="374"/>
        <v/>
      </c>
      <c r="AR617" s="136" t="str">
        <f t="shared" si="375"/>
        <v/>
      </c>
      <c r="AS617" s="136" t="str">
        <f t="shared" si="376"/>
        <v/>
      </c>
      <c r="AT617" s="136" t="str">
        <f t="shared" si="377"/>
        <v/>
      </c>
      <c r="AU617" s="136" t="str">
        <f t="shared" si="378"/>
        <v/>
      </c>
      <c r="AV617" s="136" t="str">
        <f t="shared" si="379"/>
        <v/>
      </c>
      <c r="AW617" s="136" t="str">
        <f t="shared" si="380"/>
        <v/>
      </c>
      <c r="AX617" s="136" t="str">
        <f t="shared" si="381"/>
        <v/>
      </c>
      <c r="AY617" s="136" t="str">
        <f t="shared" si="382"/>
        <v/>
      </c>
      <c r="AZ617" s="136" t="str">
        <f t="shared" si="383"/>
        <v/>
      </c>
      <c r="BA617" s="136" t="str">
        <f t="shared" si="384"/>
        <v/>
      </c>
      <c r="BB617" s="136" t="str">
        <f t="shared" si="385"/>
        <v/>
      </c>
      <c r="BC617" s="136" t="str">
        <f t="shared" si="350"/>
        <v/>
      </c>
      <c r="BD617" s="136" t="str">
        <f t="shared" si="351"/>
        <v/>
      </c>
      <c r="BE617" s="136" t="str">
        <f t="shared" si="352"/>
        <v/>
      </c>
      <c r="BF617" s="136" t="str">
        <f t="shared" si="353"/>
        <v/>
      </c>
      <c r="BG617" s="136" t="str">
        <f t="shared" si="354"/>
        <v/>
      </c>
      <c r="BH617" s="136" t="str">
        <f t="shared" si="355"/>
        <v/>
      </c>
      <c r="BI617" s="136" t="str">
        <f t="shared" si="356"/>
        <v/>
      </c>
      <c r="BJ617" s="136" t="str">
        <f t="shared" si="357"/>
        <v/>
      </c>
      <c r="BK617" s="136" t="str">
        <f t="shared" si="358"/>
        <v/>
      </c>
      <c r="BL617" s="136" t="str">
        <f t="shared" si="359"/>
        <v/>
      </c>
    </row>
    <row r="618" spans="1:64" s="3" customFormat="1" x14ac:dyDescent="0.35">
      <c r="A618" s="187"/>
      <c r="B618" s="188"/>
      <c r="C618" s="189"/>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2"/>
      <c r="AC618" s="136" t="str">
        <f t="shared" si="360"/>
        <v/>
      </c>
      <c r="AD618" s="136" t="str">
        <f t="shared" si="361"/>
        <v/>
      </c>
      <c r="AE618" s="136" t="str">
        <f t="shared" si="362"/>
        <v/>
      </c>
      <c r="AF618" s="136" t="str">
        <f t="shared" si="363"/>
        <v/>
      </c>
      <c r="AG618" s="136" t="str">
        <f t="shared" si="364"/>
        <v/>
      </c>
      <c r="AH618" s="136" t="str">
        <f t="shared" si="365"/>
        <v/>
      </c>
      <c r="AI618" s="136" t="str">
        <f t="shared" si="366"/>
        <v/>
      </c>
      <c r="AJ618" s="136" t="str">
        <f t="shared" si="367"/>
        <v/>
      </c>
      <c r="AK618" s="136" t="str">
        <f t="shared" si="368"/>
        <v/>
      </c>
      <c r="AL618" s="136" t="str">
        <f t="shared" si="369"/>
        <v/>
      </c>
      <c r="AM618" s="136" t="str">
        <f t="shared" si="370"/>
        <v/>
      </c>
      <c r="AN618" s="136" t="str">
        <f t="shared" si="371"/>
        <v/>
      </c>
      <c r="AO618" s="136" t="str">
        <f t="shared" si="372"/>
        <v/>
      </c>
      <c r="AP618" s="136" t="str">
        <f t="shared" si="373"/>
        <v/>
      </c>
      <c r="AQ618" s="136" t="str">
        <f t="shared" si="374"/>
        <v/>
      </c>
      <c r="AR618" s="136" t="str">
        <f t="shared" si="375"/>
        <v/>
      </c>
      <c r="AS618" s="136" t="str">
        <f t="shared" si="376"/>
        <v/>
      </c>
      <c r="AT618" s="136" t="str">
        <f t="shared" si="377"/>
        <v/>
      </c>
      <c r="AU618" s="136" t="str">
        <f t="shared" si="378"/>
        <v/>
      </c>
      <c r="AV618" s="136" t="str">
        <f t="shared" si="379"/>
        <v/>
      </c>
      <c r="AW618" s="136" t="str">
        <f t="shared" si="380"/>
        <v/>
      </c>
      <c r="AX618" s="136" t="str">
        <f t="shared" si="381"/>
        <v/>
      </c>
      <c r="AY618" s="136" t="str">
        <f t="shared" si="382"/>
        <v/>
      </c>
      <c r="AZ618" s="136" t="str">
        <f t="shared" si="383"/>
        <v/>
      </c>
      <c r="BA618" s="136" t="str">
        <f t="shared" si="384"/>
        <v/>
      </c>
      <c r="BB618" s="136" t="str">
        <f t="shared" si="385"/>
        <v/>
      </c>
      <c r="BC618" s="136" t="str">
        <f t="shared" si="350"/>
        <v/>
      </c>
      <c r="BD618" s="136" t="str">
        <f t="shared" si="351"/>
        <v/>
      </c>
      <c r="BE618" s="136" t="str">
        <f t="shared" si="352"/>
        <v/>
      </c>
      <c r="BF618" s="136" t="str">
        <f t="shared" si="353"/>
        <v/>
      </c>
      <c r="BG618" s="136" t="str">
        <f t="shared" si="354"/>
        <v/>
      </c>
      <c r="BH618" s="136" t="str">
        <f t="shared" si="355"/>
        <v/>
      </c>
      <c r="BI618" s="136" t="str">
        <f t="shared" si="356"/>
        <v/>
      </c>
      <c r="BJ618" s="136" t="str">
        <f t="shared" si="357"/>
        <v/>
      </c>
      <c r="BK618" s="136" t="str">
        <f t="shared" si="358"/>
        <v/>
      </c>
      <c r="BL618" s="136" t="str">
        <f t="shared" si="359"/>
        <v/>
      </c>
    </row>
    <row r="619" spans="1:64" s="3" customFormat="1" x14ac:dyDescent="0.35">
      <c r="A619" s="187"/>
      <c r="B619" s="188"/>
      <c r="C619" s="189"/>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2"/>
      <c r="AC619" s="136" t="str">
        <f t="shared" si="360"/>
        <v/>
      </c>
      <c r="AD619" s="136" t="str">
        <f t="shared" si="361"/>
        <v/>
      </c>
      <c r="AE619" s="136" t="str">
        <f t="shared" si="362"/>
        <v/>
      </c>
      <c r="AF619" s="136" t="str">
        <f t="shared" si="363"/>
        <v/>
      </c>
      <c r="AG619" s="136" t="str">
        <f t="shared" si="364"/>
        <v/>
      </c>
      <c r="AH619" s="136" t="str">
        <f t="shared" si="365"/>
        <v/>
      </c>
      <c r="AI619" s="136" t="str">
        <f t="shared" si="366"/>
        <v/>
      </c>
      <c r="AJ619" s="136" t="str">
        <f t="shared" si="367"/>
        <v/>
      </c>
      <c r="AK619" s="136" t="str">
        <f t="shared" si="368"/>
        <v/>
      </c>
      <c r="AL619" s="136" t="str">
        <f t="shared" si="369"/>
        <v/>
      </c>
      <c r="AM619" s="136" t="str">
        <f t="shared" si="370"/>
        <v/>
      </c>
      <c r="AN619" s="136" t="str">
        <f t="shared" si="371"/>
        <v/>
      </c>
      <c r="AO619" s="136" t="str">
        <f t="shared" si="372"/>
        <v/>
      </c>
      <c r="AP619" s="136" t="str">
        <f t="shared" si="373"/>
        <v/>
      </c>
      <c r="AQ619" s="136" t="str">
        <f t="shared" si="374"/>
        <v/>
      </c>
      <c r="AR619" s="136" t="str">
        <f t="shared" si="375"/>
        <v/>
      </c>
      <c r="AS619" s="136" t="str">
        <f t="shared" si="376"/>
        <v/>
      </c>
      <c r="AT619" s="136" t="str">
        <f t="shared" si="377"/>
        <v/>
      </c>
      <c r="AU619" s="136" t="str">
        <f t="shared" si="378"/>
        <v/>
      </c>
      <c r="AV619" s="136" t="str">
        <f t="shared" si="379"/>
        <v/>
      </c>
      <c r="AW619" s="136" t="str">
        <f t="shared" si="380"/>
        <v/>
      </c>
      <c r="AX619" s="136" t="str">
        <f t="shared" si="381"/>
        <v/>
      </c>
      <c r="AY619" s="136" t="str">
        <f t="shared" si="382"/>
        <v/>
      </c>
      <c r="AZ619" s="136" t="str">
        <f t="shared" si="383"/>
        <v/>
      </c>
      <c r="BA619" s="136" t="str">
        <f t="shared" si="384"/>
        <v/>
      </c>
      <c r="BB619" s="136" t="str">
        <f t="shared" si="385"/>
        <v/>
      </c>
      <c r="BC619" s="136" t="str">
        <f t="shared" si="350"/>
        <v/>
      </c>
      <c r="BD619" s="136" t="str">
        <f t="shared" si="351"/>
        <v/>
      </c>
      <c r="BE619" s="136" t="str">
        <f t="shared" si="352"/>
        <v/>
      </c>
      <c r="BF619" s="136" t="str">
        <f t="shared" si="353"/>
        <v/>
      </c>
      <c r="BG619" s="136" t="str">
        <f t="shared" si="354"/>
        <v/>
      </c>
      <c r="BH619" s="136" t="str">
        <f t="shared" si="355"/>
        <v/>
      </c>
      <c r="BI619" s="136" t="str">
        <f t="shared" si="356"/>
        <v/>
      </c>
      <c r="BJ619" s="136" t="str">
        <f t="shared" si="357"/>
        <v/>
      </c>
      <c r="BK619" s="136" t="str">
        <f t="shared" si="358"/>
        <v/>
      </c>
      <c r="BL619" s="136" t="str">
        <f t="shared" si="359"/>
        <v/>
      </c>
    </row>
    <row r="620" spans="1:64" s="3" customFormat="1" x14ac:dyDescent="0.35">
      <c r="A620" s="187"/>
      <c r="B620" s="188"/>
      <c r="C620" s="189"/>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2"/>
      <c r="AC620" s="136" t="str">
        <f t="shared" si="360"/>
        <v/>
      </c>
      <c r="AD620" s="136" t="str">
        <f t="shared" si="361"/>
        <v/>
      </c>
      <c r="AE620" s="136" t="str">
        <f t="shared" si="362"/>
        <v/>
      </c>
      <c r="AF620" s="136" t="str">
        <f t="shared" si="363"/>
        <v/>
      </c>
      <c r="AG620" s="136" t="str">
        <f t="shared" si="364"/>
        <v/>
      </c>
      <c r="AH620" s="136" t="str">
        <f t="shared" si="365"/>
        <v/>
      </c>
      <c r="AI620" s="136" t="str">
        <f t="shared" si="366"/>
        <v/>
      </c>
      <c r="AJ620" s="136" t="str">
        <f t="shared" si="367"/>
        <v/>
      </c>
      <c r="AK620" s="136" t="str">
        <f t="shared" si="368"/>
        <v/>
      </c>
      <c r="AL620" s="136" t="str">
        <f t="shared" si="369"/>
        <v/>
      </c>
      <c r="AM620" s="136" t="str">
        <f t="shared" si="370"/>
        <v/>
      </c>
      <c r="AN620" s="136" t="str">
        <f t="shared" si="371"/>
        <v/>
      </c>
      <c r="AO620" s="136" t="str">
        <f t="shared" si="372"/>
        <v/>
      </c>
      <c r="AP620" s="136" t="str">
        <f t="shared" si="373"/>
        <v/>
      </c>
      <c r="AQ620" s="136" t="str">
        <f t="shared" si="374"/>
        <v/>
      </c>
      <c r="AR620" s="136" t="str">
        <f t="shared" si="375"/>
        <v/>
      </c>
      <c r="AS620" s="136" t="str">
        <f t="shared" si="376"/>
        <v/>
      </c>
      <c r="AT620" s="136" t="str">
        <f t="shared" si="377"/>
        <v/>
      </c>
      <c r="AU620" s="136" t="str">
        <f t="shared" si="378"/>
        <v/>
      </c>
      <c r="AV620" s="136" t="str">
        <f t="shared" si="379"/>
        <v/>
      </c>
      <c r="AW620" s="136" t="str">
        <f t="shared" si="380"/>
        <v/>
      </c>
      <c r="AX620" s="136" t="str">
        <f t="shared" si="381"/>
        <v/>
      </c>
      <c r="AY620" s="136" t="str">
        <f t="shared" si="382"/>
        <v/>
      </c>
      <c r="AZ620" s="136" t="str">
        <f t="shared" si="383"/>
        <v/>
      </c>
      <c r="BA620" s="136" t="str">
        <f t="shared" si="384"/>
        <v/>
      </c>
      <c r="BB620" s="136" t="str">
        <f t="shared" si="385"/>
        <v/>
      </c>
      <c r="BC620" s="136" t="str">
        <f t="shared" si="350"/>
        <v/>
      </c>
      <c r="BD620" s="136" t="str">
        <f t="shared" si="351"/>
        <v/>
      </c>
      <c r="BE620" s="136" t="str">
        <f t="shared" si="352"/>
        <v/>
      </c>
      <c r="BF620" s="136" t="str">
        <f t="shared" si="353"/>
        <v/>
      </c>
      <c r="BG620" s="136" t="str">
        <f t="shared" si="354"/>
        <v/>
      </c>
      <c r="BH620" s="136" t="str">
        <f t="shared" si="355"/>
        <v/>
      </c>
      <c r="BI620" s="136" t="str">
        <f t="shared" si="356"/>
        <v/>
      </c>
      <c r="BJ620" s="136" t="str">
        <f t="shared" si="357"/>
        <v/>
      </c>
      <c r="BK620" s="136" t="str">
        <f t="shared" si="358"/>
        <v/>
      </c>
      <c r="BL620" s="136" t="str">
        <f t="shared" si="359"/>
        <v/>
      </c>
    </row>
    <row r="621" spans="1:64" s="3" customFormat="1" x14ac:dyDescent="0.35">
      <c r="A621" s="187"/>
      <c r="B621" s="188"/>
      <c r="C621" s="189"/>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2"/>
      <c r="AC621" s="136" t="str">
        <f t="shared" si="360"/>
        <v/>
      </c>
      <c r="AD621" s="136" t="str">
        <f t="shared" si="361"/>
        <v/>
      </c>
      <c r="AE621" s="136" t="str">
        <f t="shared" si="362"/>
        <v/>
      </c>
      <c r="AF621" s="136" t="str">
        <f t="shared" si="363"/>
        <v/>
      </c>
      <c r="AG621" s="136" t="str">
        <f t="shared" si="364"/>
        <v/>
      </c>
      <c r="AH621" s="136" t="str">
        <f t="shared" si="365"/>
        <v/>
      </c>
      <c r="AI621" s="136" t="str">
        <f t="shared" si="366"/>
        <v/>
      </c>
      <c r="AJ621" s="136" t="str">
        <f t="shared" si="367"/>
        <v/>
      </c>
      <c r="AK621" s="136" t="str">
        <f t="shared" si="368"/>
        <v/>
      </c>
      <c r="AL621" s="136" t="str">
        <f t="shared" si="369"/>
        <v/>
      </c>
      <c r="AM621" s="136" t="str">
        <f t="shared" si="370"/>
        <v/>
      </c>
      <c r="AN621" s="136" t="str">
        <f t="shared" si="371"/>
        <v/>
      </c>
      <c r="AO621" s="136" t="str">
        <f t="shared" si="372"/>
        <v/>
      </c>
      <c r="AP621" s="136" t="str">
        <f t="shared" si="373"/>
        <v/>
      </c>
      <c r="AQ621" s="136" t="str">
        <f t="shared" si="374"/>
        <v/>
      </c>
      <c r="AR621" s="136" t="str">
        <f t="shared" si="375"/>
        <v/>
      </c>
      <c r="AS621" s="136" t="str">
        <f t="shared" si="376"/>
        <v/>
      </c>
      <c r="AT621" s="136" t="str">
        <f t="shared" si="377"/>
        <v/>
      </c>
      <c r="AU621" s="136" t="str">
        <f t="shared" si="378"/>
        <v/>
      </c>
      <c r="AV621" s="136" t="str">
        <f t="shared" si="379"/>
        <v/>
      </c>
      <c r="AW621" s="136" t="str">
        <f t="shared" si="380"/>
        <v/>
      </c>
      <c r="AX621" s="136" t="str">
        <f t="shared" si="381"/>
        <v/>
      </c>
      <c r="AY621" s="136" t="str">
        <f t="shared" si="382"/>
        <v/>
      </c>
      <c r="AZ621" s="136" t="str">
        <f t="shared" si="383"/>
        <v/>
      </c>
      <c r="BA621" s="136" t="str">
        <f t="shared" si="384"/>
        <v/>
      </c>
      <c r="BB621" s="136" t="str">
        <f t="shared" si="385"/>
        <v/>
      </c>
      <c r="BC621" s="136" t="str">
        <f t="shared" si="350"/>
        <v/>
      </c>
      <c r="BD621" s="136" t="str">
        <f t="shared" si="351"/>
        <v/>
      </c>
      <c r="BE621" s="136" t="str">
        <f t="shared" si="352"/>
        <v/>
      </c>
      <c r="BF621" s="136" t="str">
        <f t="shared" si="353"/>
        <v/>
      </c>
      <c r="BG621" s="136" t="str">
        <f t="shared" si="354"/>
        <v/>
      </c>
      <c r="BH621" s="136" t="str">
        <f t="shared" si="355"/>
        <v/>
      </c>
      <c r="BI621" s="136" t="str">
        <f t="shared" si="356"/>
        <v/>
      </c>
      <c r="BJ621" s="136" t="str">
        <f t="shared" si="357"/>
        <v/>
      </c>
      <c r="BK621" s="136" t="str">
        <f t="shared" si="358"/>
        <v/>
      </c>
      <c r="BL621" s="136" t="str">
        <f t="shared" si="359"/>
        <v/>
      </c>
    </row>
    <row r="622" spans="1:64" s="3" customFormat="1" x14ac:dyDescent="0.35">
      <c r="A622" s="187"/>
      <c r="B622" s="188"/>
      <c r="C622" s="189"/>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2"/>
      <c r="AC622" s="136" t="str">
        <f t="shared" si="360"/>
        <v/>
      </c>
      <c r="AD622" s="136" t="str">
        <f t="shared" si="361"/>
        <v/>
      </c>
      <c r="AE622" s="136" t="str">
        <f t="shared" si="362"/>
        <v/>
      </c>
      <c r="AF622" s="136" t="str">
        <f t="shared" si="363"/>
        <v/>
      </c>
      <c r="AG622" s="136" t="str">
        <f t="shared" si="364"/>
        <v/>
      </c>
      <c r="AH622" s="136" t="str">
        <f t="shared" si="365"/>
        <v/>
      </c>
      <c r="AI622" s="136" t="str">
        <f t="shared" si="366"/>
        <v/>
      </c>
      <c r="AJ622" s="136" t="str">
        <f t="shared" si="367"/>
        <v/>
      </c>
      <c r="AK622" s="136" t="str">
        <f t="shared" si="368"/>
        <v/>
      </c>
      <c r="AL622" s="136" t="str">
        <f t="shared" si="369"/>
        <v/>
      </c>
      <c r="AM622" s="136" t="str">
        <f t="shared" si="370"/>
        <v/>
      </c>
      <c r="AN622" s="136" t="str">
        <f t="shared" si="371"/>
        <v/>
      </c>
      <c r="AO622" s="136" t="str">
        <f t="shared" si="372"/>
        <v/>
      </c>
      <c r="AP622" s="136" t="str">
        <f t="shared" si="373"/>
        <v/>
      </c>
      <c r="AQ622" s="136" t="str">
        <f t="shared" si="374"/>
        <v/>
      </c>
      <c r="AR622" s="136" t="str">
        <f t="shared" si="375"/>
        <v/>
      </c>
      <c r="AS622" s="136" t="str">
        <f t="shared" si="376"/>
        <v/>
      </c>
      <c r="AT622" s="136" t="str">
        <f t="shared" si="377"/>
        <v/>
      </c>
      <c r="AU622" s="136" t="str">
        <f t="shared" si="378"/>
        <v/>
      </c>
      <c r="AV622" s="136" t="str">
        <f t="shared" si="379"/>
        <v/>
      </c>
      <c r="AW622" s="136" t="str">
        <f t="shared" si="380"/>
        <v/>
      </c>
      <c r="AX622" s="136" t="str">
        <f t="shared" si="381"/>
        <v/>
      </c>
      <c r="AY622" s="136" t="str">
        <f t="shared" si="382"/>
        <v/>
      </c>
      <c r="AZ622" s="136" t="str">
        <f t="shared" si="383"/>
        <v/>
      </c>
      <c r="BA622" s="136" t="str">
        <f t="shared" si="384"/>
        <v/>
      </c>
      <c r="BB622" s="136" t="str">
        <f t="shared" si="385"/>
        <v/>
      </c>
      <c r="BC622" s="136" t="str">
        <f t="shared" si="350"/>
        <v/>
      </c>
      <c r="BD622" s="136" t="str">
        <f t="shared" si="351"/>
        <v/>
      </c>
      <c r="BE622" s="136" t="str">
        <f t="shared" si="352"/>
        <v/>
      </c>
      <c r="BF622" s="136" t="str">
        <f t="shared" si="353"/>
        <v/>
      </c>
      <c r="BG622" s="136" t="str">
        <f t="shared" si="354"/>
        <v/>
      </c>
      <c r="BH622" s="136" t="str">
        <f t="shared" si="355"/>
        <v/>
      </c>
      <c r="BI622" s="136" t="str">
        <f t="shared" si="356"/>
        <v/>
      </c>
      <c r="BJ622" s="136" t="str">
        <f t="shared" si="357"/>
        <v/>
      </c>
      <c r="BK622" s="136" t="str">
        <f t="shared" si="358"/>
        <v/>
      </c>
      <c r="BL622" s="136" t="str">
        <f t="shared" si="359"/>
        <v/>
      </c>
    </row>
    <row r="623" spans="1:64" s="3" customFormat="1" x14ac:dyDescent="0.35">
      <c r="A623" s="187"/>
      <c r="B623" s="188"/>
      <c r="C623" s="189"/>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2"/>
      <c r="AC623" s="136" t="str">
        <f t="shared" si="360"/>
        <v/>
      </c>
      <c r="AD623" s="136" t="str">
        <f t="shared" si="361"/>
        <v/>
      </c>
      <c r="AE623" s="136" t="str">
        <f t="shared" si="362"/>
        <v/>
      </c>
      <c r="AF623" s="136" t="str">
        <f t="shared" si="363"/>
        <v/>
      </c>
      <c r="AG623" s="136" t="str">
        <f t="shared" si="364"/>
        <v/>
      </c>
      <c r="AH623" s="136" t="str">
        <f t="shared" si="365"/>
        <v/>
      </c>
      <c r="AI623" s="136" t="str">
        <f t="shared" si="366"/>
        <v/>
      </c>
      <c r="AJ623" s="136" t="str">
        <f t="shared" si="367"/>
        <v/>
      </c>
      <c r="AK623" s="136" t="str">
        <f t="shared" si="368"/>
        <v/>
      </c>
      <c r="AL623" s="136" t="str">
        <f t="shared" si="369"/>
        <v/>
      </c>
      <c r="AM623" s="136" t="str">
        <f t="shared" si="370"/>
        <v/>
      </c>
      <c r="AN623" s="136" t="str">
        <f t="shared" si="371"/>
        <v/>
      </c>
      <c r="AO623" s="136" t="str">
        <f t="shared" si="372"/>
        <v/>
      </c>
      <c r="AP623" s="136" t="str">
        <f t="shared" si="373"/>
        <v/>
      </c>
      <c r="AQ623" s="136" t="str">
        <f t="shared" si="374"/>
        <v/>
      </c>
      <c r="AR623" s="136" t="str">
        <f t="shared" si="375"/>
        <v/>
      </c>
      <c r="AS623" s="136" t="str">
        <f t="shared" si="376"/>
        <v/>
      </c>
      <c r="AT623" s="136" t="str">
        <f t="shared" si="377"/>
        <v/>
      </c>
      <c r="AU623" s="136" t="str">
        <f t="shared" si="378"/>
        <v/>
      </c>
      <c r="AV623" s="136" t="str">
        <f t="shared" si="379"/>
        <v/>
      </c>
      <c r="AW623" s="136" t="str">
        <f t="shared" si="380"/>
        <v/>
      </c>
      <c r="AX623" s="136" t="str">
        <f t="shared" si="381"/>
        <v/>
      </c>
      <c r="AY623" s="136" t="str">
        <f t="shared" si="382"/>
        <v/>
      </c>
      <c r="AZ623" s="136" t="str">
        <f t="shared" si="383"/>
        <v/>
      </c>
      <c r="BA623" s="136" t="str">
        <f t="shared" si="384"/>
        <v/>
      </c>
      <c r="BB623" s="136" t="str">
        <f t="shared" si="385"/>
        <v/>
      </c>
      <c r="BC623" s="136" t="str">
        <f t="shared" si="350"/>
        <v/>
      </c>
      <c r="BD623" s="136" t="str">
        <f t="shared" si="351"/>
        <v/>
      </c>
      <c r="BE623" s="136" t="str">
        <f t="shared" si="352"/>
        <v/>
      </c>
      <c r="BF623" s="136" t="str">
        <f t="shared" si="353"/>
        <v/>
      </c>
      <c r="BG623" s="136" t="str">
        <f t="shared" si="354"/>
        <v/>
      </c>
      <c r="BH623" s="136" t="str">
        <f t="shared" si="355"/>
        <v/>
      </c>
      <c r="BI623" s="136" t="str">
        <f t="shared" si="356"/>
        <v/>
      </c>
      <c r="BJ623" s="136" t="str">
        <f t="shared" si="357"/>
        <v/>
      </c>
      <c r="BK623" s="136" t="str">
        <f t="shared" si="358"/>
        <v/>
      </c>
      <c r="BL623" s="136" t="str">
        <f t="shared" si="359"/>
        <v/>
      </c>
    </row>
    <row r="624" spans="1:64" s="3" customFormat="1" x14ac:dyDescent="0.35">
      <c r="A624" s="187"/>
      <c r="B624" s="188"/>
      <c r="C624" s="189"/>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2"/>
      <c r="AC624" s="136" t="str">
        <f t="shared" si="360"/>
        <v/>
      </c>
      <c r="AD624" s="136" t="str">
        <f t="shared" si="361"/>
        <v/>
      </c>
      <c r="AE624" s="136" t="str">
        <f t="shared" si="362"/>
        <v/>
      </c>
      <c r="AF624" s="136" t="str">
        <f t="shared" si="363"/>
        <v/>
      </c>
      <c r="AG624" s="136" t="str">
        <f t="shared" si="364"/>
        <v/>
      </c>
      <c r="AH624" s="136" t="str">
        <f t="shared" si="365"/>
        <v/>
      </c>
      <c r="AI624" s="136" t="str">
        <f t="shared" si="366"/>
        <v/>
      </c>
      <c r="AJ624" s="136" t="str">
        <f t="shared" si="367"/>
        <v/>
      </c>
      <c r="AK624" s="136" t="str">
        <f t="shared" si="368"/>
        <v/>
      </c>
      <c r="AL624" s="136" t="str">
        <f t="shared" si="369"/>
        <v/>
      </c>
      <c r="AM624" s="136" t="str">
        <f t="shared" si="370"/>
        <v/>
      </c>
      <c r="AN624" s="136" t="str">
        <f t="shared" si="371"/>
        <v/>
      </c>
      <c r="AO624" s="136" t="str">
        <f t="shared" si="372"/>
        <v/>
      </c>
      <c r="AP624" s="136" t="str">
        <f t="shared" si="373"/>
        <v/>
      </c>
      <c r="AQ624" s="136" t="str">
        <f t="shared" si="374"/>
        <v/>
      </c>
      <c r="AR624" s="136" t="str">
        <f t="shared" si="375"/>
        <v/>
      </c>
      <c r="AS624" s="136" t="str">
        <f t="shared" si="376"/>
        <v/>
      </c>
      <c r="AT624" s="136" t="str">
        <f t="shared" si="377"/>
        <v/>
      </c>
      <c r="AU624" s="136" t="str">
        <f t="shared" si="378"/>
        <v/>
      </c>
      <c r="AV624" s="136" t="str">
        <f t="shared" si="379"/>
        <v/>
      </c>
      <c r="AW624" s="136" t="str">
        <f t="shared" si="380"/>
        <v/>
      </c>
      <c r="AX624" s="136" t="str">
        <f t="shared" si="381"/>
        <v/>
      </c>
      <c r="AY624" s="136" t="str">
        <f t="shared" si="382"/>
        <v/>
      </c>
      <c r="AZ624" s="136" t="str">
        <f t="shared" si="383"/>
        <v/>
      </c>
      <c r="BA624" s="136" t="str">
        <f t="shared" si="384"/>
        <v/>
      </c>
      <c r="BB624" s="136" t="str">
        <f t="shared" si="385"/>
        <v/>
      </c>
      <c r="BC624" s="136" t="str">
        <f t="shared" si="350"/>
        <v/>
      </c>
      <c r="BD624" s="136" t="str">
        <f t="shared" si="351"/>
        <v/>
      </c>
      <c r="BE624" s="136" t="str">
        <f t="shared" si="352"/>
        <v/>
      </c>
      <c r="BF624" s="136" t="str">
        <f t="shared" si="353"/>
        <v/>
      </c>
      <c r="BG624" s="136" t="str">
        <f t="shared" si="354"/>
        <v/>
      </c>
      <c r="BH624" s="136" t="str">
        <f t="shared" si="355"/>
        <v/>
      </c>
      <c r="BI624" s="136" t="str">
        <f t="shared" si="356"/>
        <v/>
      </c>
      <c r="BJ624" s="136" t="str">
        <f t="shared" si="357"/>
        <v/>
      </c>
      <c r="BK624" s="136" t="str">
        <f t="shared" si="358"/>
        <v/>
      </c>
      <c r="BL624" s="136" t="str">
        <f t="shared" si="359"/>
        <v/>
      </c>
    </row>
    <row r="625" spans="1:64" s="3" customFormat="1" x14ac:dyDescent="0.35">
      <c r="A625" s="187"/>
      <c r="B625" s="188"/>
      <c r="C625" s="189"/>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2"/>
      <c r="AC625" s="136" t="str">
        <f t="shared" si="360"/>
        <v/>
      </c>
      <c r="AD625" s="136" t="str">
        <f t="shared" si="361"/>
        <v/>
      </c>
      <c r="AE625" s="136" t="str">
        <f t="shared" si="362"/>
        <v/>
      </c>
      <c r="AF625" s="136" t="str">
        <f t="shared" si="363"/>
        <v/>
      </c>
      <c r="AG625" s="136" t="str">
        <f t="shared" si="364"/>
        <v/>
      </c>
      <c r="AH625" s="136" t="str">
        <f t="shared" si="365"/>
        <v/>
      </c>
      <c r="AI625" s="136" t="str">
        <f t="shared" si="366"/>
        <v/>
      </c>
      <c r="AJ625" s="136" t="str">
        <f t="shared" si="367"/>
        <v/>
      </c>
      <c r="AK625" s="136" t="str">
        <f t="shared" si="368"/>
        <v/>
      </c>
      <c r="AL625" s="136" t="str">
        <f t="shared" si="369"/>
        <v/>
      </c>
      <c r="AM625" s="136" t="str">
        <f t="shared" si="370"/>
        <v/>
      </c>
      <c r="AN625" s="136" t="str">
        <f t="shared" si="371"/>
        <v/>
      </c>
      <c r="AO625" s="136" t="str">
        <f t="shared" si="372"/>
        <v/>
      </c>
      <c r="AP625" s="136" t="str">
        <f t="shared" si="373"/>
        <v/>
      </c>
      <c r="AQ625" s="136" t="str">
        <f t="shared" si="374"/>
        <v/>
      </c>
      <c r="AR625" s="136" t="str">
        <f t="shared" si="375"/>
        <v/>
      </c>
      <c r="AS625" s="136" t="str">
        <f t="shared" si="376"/>
        <v/>
      </c>
      <c r="AT625" s="136" t="str">
        <f t="shared" si="377"/>
        <v/>
      </c>
      <c r="AU625" s="136" t="str">
        <f t="shared" si="378"/>
        <v/>
      </c>
      <c r="AV625" s="136" t="str">
        <f t="shared" si="379"/>
        <v/>
      </c>
      <c r="AW625" s="136" t="str">
        <f t="shared" si="380"/>
        <v/>
      </c>
      <c r="AX625" s="136" t="str">
        <f t="shared" si="381"/>
        <v/>
      </c>
      <c r="AY625" s="136" t="str">
        <f t="shared" si="382"/>
        <v/>
      </c>
      <c r="AZ625" s="136" t="str">
        <f t="shared" si="383"/>
        <v/>
      </c>
      <c r="BA625" s="136" t="str">
        <f t="shared" si="384"/>
        <v/>
      </c>
      <c r="BB625" s="136" t="str">
        <f t="shared" si="385"/>
        <v/>
      </c>
      <c r="BC625" s="136" t="str">
        <f t="shared" si="350"/>
        <v/>
      </c>
      <c r="BD625" s="136" t="str">
        <f t="shared" si="351"/>
        <v/>
      </c>
      <c r="BE625" s="136" t="str">
        <f t="shared" si="352"/>
        <v/>
      </c>
      <c r="BF625" s="136" t="str">
        <f t="shared" si="353"/>
        <v/>
      </c>
      <c r="BG625" s="136" t="str">
        <f t="shared" si="354"/>
        <v/>
      </c>
      <c r="BH625" s="136" t="str">
        <f t="shared" si="355"/>
        <v/>
      </c>
      <c r="BI625" s="136" t="str">
        <f t="shared" si="356"/>
        <v/>
      </c>
      <c r="BJ625" s="136" t="str">
        <f t="shared" si="357"/>
        <v/>
      </c>
      <c r="BK625" s="136" t="str">
        <f t="shared" si="358"/>
        <v/>
      </c>
      <c r="BL625" s="136" t="str">
        <f t="shared" si="359"/>
        <v/>
      </c>
    </row>
    <row r="626" spans="1:64" s="3" customFormat="1" x14ac:dyDescent="0.35">
      <c r="A626" s="187"/>
      <c r="B626" s="188"/>
      <c r="C626" s="189"/>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2"/>
      <c r="AC626" s="136" t="str">
        <f t="shared" si="360"/>
        <v/>
      </c>
      <c r="AD626" s="136" t="str">
        <f t="shared" si="361"/>
        <v/>
      </c>
      <c r="AE626" s="136" t="str">
        <f t="shared" si="362"/>
        <v/>
      </c>
      <c r="AF626" s="136" t="str">
        <f t="shared" si="363"/>
        <v/>
      </c>
      <c r="AG626" s="136" t="str">
        <f t="shared" si="364"/>
        <v/>
      </c>
      <c r="AH626" s="136" t="str">
        <f t="shared" si="365"/>
        <v/>
      </c>
      <c r="AI626" s="136" t="str">
        <f t="shared" si="366"/>
        <v/>
      </c>
      <c r="AJ626" s="136" t="str">
        <f t="shared" si="367"/>
        <v/>
      </c>
      <c r="AK626" s="136" t="str">
        <f t="shared" si="368"/>
        <v/>
      </c>
      <c r="AL626" s="136" t="str">
        <f t="shared" si="369"/>
        <v/>
      </c>
      <c r="AM626" s="136" t="str">
        <f t="shared" si="370"/>
        <v/>
      </c>
      <c r="AN626" s="136" t="str">
        <f t="shared" si="371"/>
        <v/>
      </c>
      <c r="AO626" s="136" t="str">
        <f t="shared" si="372"/>
        <v/>
      </c>
      <c r="AP626" s="136" t="str">
        <f t="shared" si="373"/>
        <v/>
      </c>
      <c r="AQ626" s="136" t="str">
        <f t="shared" si="374"/>
        <v/>
      </c>
      <c r="AR626" s="136" t="str">
        <f t="shared" si="375"/>
        <v/>
      </c>
      <c r="AS626" s="136" t="str">
        <f t="shared" si="376"/>
        <v/>
      </c>
      <c r="AT626" s="136" t="str">
        <f t="shared" si="377"/>
        <v/>
      </c>
      <c r="AU626" s="136" t="str">
        <f t="shared" si="378"/>
        <v/>
      </c>
      <c r="AV626" s="136" t="str">
        <f t="shared" si="379"/>
        <v/>
      </c>
      <c r="AW626" s="136" t="str">
        <f t="shared" si="380"/>
        <v/>
      </c>
      <c r="AX626" s="136" t="str">
        <f t="shared" si="381"/>
        <v/>
      </c>
      <c r="AY626" s="136" t="str">
        <f t="shared" si="382"/>
        <v/>
      </c>
      <c r="AZ626" s="136" t="str">
        <f t="shared" si="383"/>
        <v/>
      </c>
      <c r="BA626" s="136" t="str">
        <f t="shared" si="384"/>
        <v/>
      </c>
      <c r="BB626" s="136" t="str">
        <f t="shared" si="385"/>
        <v/>
      </c>
      <c r="BC626" s="136" t="str">
        <f t="shared" si="350"/>
        <v/>
      </c>
      <c r="BD626" s="136" t="str">
        <f t="shared" si="351"/>
        <v/>
      </c>
      <c r="BE626" s="136" t="str">
        <f t="shared" si="352"/>
        <v/>
      </c>
      <c r="BF626" s="136" t="str">
        <f t="shared" si="353"/>
        <v/>
      </c>
      <c r="BG626" s="136" t="str">
        <f t="shared" si="354"/>
        <v/>
      </c>
      <c r="BH626" s="136" t="str">
        <f t="shared" si="355"/>
        <v/>
      </c>
      <c r="BI626" s="136" t="str">
        <f t="shared" si="356"/>
        <v/>
      </c>
      <c r="BJ626" s="136" t="str">
        <f t="shared" si="357"/>
        <v/>
      </c>
      <c r="BK626" s="136" t="str">
        <f t="shared" si="358"/>
        <v/>
      </c>
      <c r="BL626" s="136" t="str">
        <f t="shared" si="359"/>
        <v/>
      </c>
    </row>
    <row r="627" spans="1:64" s="3" customFormat="1" x14ac:dyDescent="0.35">
      <c r="A627" s="187"/>
      <c r="B627" s="188"/>
      <c r="C627" s="189"/>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2"/>
      <c r="AC627" s="136" t="str">
        <f t="shared" si="360"/>
        <v/>
      </c>
      <c r="AD627" s="136" t="str">
        <f t="shared" si="361"/>
        <v/>
      </c>
      <c r="AE627" s="136" t="str">
        <f t="shared" si="362"/>
        <v/>
      </c>
      <c r="AF627" s="136" t="str">
        <f t="shared" si="363"/>
        <v/>
      </c>
      <c r="AG627" s="136" t="str">
        <f t="shared" si="364"/>
        <v/>
      </c>
      <c r="AH627" s="136" t="str">
        <f t="shared" si="365"/>
        <v/>
      </c>
      <c r="AI627" s="136" t="str">
        <f t="shared" si="366"/>
        <v/>
      </c>
      <c r="AJ627" s="136" t="str">
        <f t="shared" si="367"/>
        <v/>
      </c>
      <c r="AK627" s="136" t="str">
        <f t="shared" si="368"/>
        <v/>
      </c>
      <c r="AL627" s="136" t="str">
        <f t="shared" si="369"/>
        <v/>
      </c>
      <c r="AM627" s="136" t="str">
        <f t="shared" si="370"/>
        <v/>
      </c>
      <c r="AN627" s="136" t="str">
        <f t="shared" si="371"/>
        <v/>
      </c>
      <c r="AO627" s="136" t="str">
        <f t="shared" si="372"/>
        <v/>
      </c>
      <c r="AP627" s="136" t="str">
        <f t="shared" si="373"/>
        <v/>
      </c>
      <c r="AQ627" s="136" t="str">
        <f t="shared" si="374"/>
        <v/>
      </c>
      <c r="AR627" s="136" t="str">
        <f t="shared" si="375"/>
        <v/>
      </c>
      <c r="AS627" s="136" t="str">
        <f t="shared" si="376"/>
        <v/>
      </c>
      <c r="AT627" s="136" t="str">
        <f t="shared" si="377"/>
        <v/>
      </c>
      <c r="AU627" s="136" t="str">
        <f t="shared" si="378"/>
        <v/>
      </c>
      <c r="AV627" s="136" t="str">
        <f t="shared" si="379"/>
        <v/>
      </c>
      <c r="AW627" s="136" t="str">
        <f t="shared" si="380"/>
        <v/>
      </c>
      <c r="AX627" s="136" t="str">
        <f t="shared" si="381"/>
        <v/>
      </c>
      <c r="AY627" s="136" t="str">
        <f t="shared" si="382"/>
        <v/>
      </c>
      <c r="AZ627" s="136" t="str">
        <f t="shared" si="383"/>
        <v/>
      </c>
      <c r="BA627" s="136" t="str">
        <f t="shared" si="384"/>
        <v/>
      </c>
      <c r="BB627" s="136" t="str">
        <f t="shared" si="385"/>
        <v/>
      </c>
      <c r="BC627" s="136" t="str">
        <f t="shared" si="350"/>
        <v/>
      </c>
      <c r="BD627" s="136" t="str">
        <f t="shared" si="351"/>
        <v/>
      </c>
      <c r="BE627" s="136" t="str">
        <f t="shared" si="352"/>
        <v/>
      </c>
      <c r="BF627" s="136" t="str">
        <f t="shared" si="353"/>
        <v/>
      </c>
      <c r="BG627" s="136" t="str">
        <f t="shared" si="354"/>
        <v/>
      </c>
      <c r="BH627" s="136" t="str">
        <f t="shared" si="355"/>
        <v/>
      </c>
      <c r="BI627" s="136" t="str">
        <f t="shared" si="356"/>
        <v/>
      </c>
      <c r="BJ627" s="136" t="str">
        <f t="shared" si="357"/>
        <v/>
      </c>
      <c r="BK627" s="136" t="str">
        <f t="shared" si="358"/>
        <v/>
      </c>
      <c r="BL627" s="136" t="str">
        <f t="shared" si="359"/>
        <v/>
      </c>
    </row>
    <row r="628" spans="1:64" s="3" customFormat="1" x14ac:dyDescent="0.35">
      <c r="A628" s="187"/>
      <c r="B628" s="188"/>
      <c r="C628" s="189"/>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2"/>
      <c r="AC628" s="136" t="str">
        <f t="shared" si="360"/>
        <v/>
      </c>
      <c r="AD628" s="136" t="str">
        <f t="shared" si="361"/>
        <v/>
      </c>
      <c r="AE628" s="136" t="str">
        <f t="shared" si="362"/>
        <v/>
      </c>
      <c r="AF628" s="136" t="str">
        <f t="shared" si="363"/>
        <v/>
      </c>
      <c r="AG628" s="136" t="str">
        <f t="shared" si="364"/>
        <v/>
      </c>
      <c r="AH628" s="136" t="str">
        <f t="shared" si="365"/>
        <v/>
      </c>
      <c r="AI628" s="136" t="str">
        <f t="shared" si="366"/>
        <v/>
      </c>
      <c r="AJ628" s="136" t="str">
        <f t="shared" si="367"/>
        <v/>
      </c>
      <c r="AK628" s="136" t="str">
        <f t="shared" si="368"/>
        <v/>
      </c>
      <c r="AL628" s="136" t="str">
        <f t="shared" si="369"/>
        <v/>
      </c>
      <c r="AM628" s="136" t="str">
        <f t="shared" si="370"/>
        <v/>
      </c>
      <c r="AN628" s="136" t="str">
        <f t="shared" si="371"/>
        <v/>
      </c>
      <c r="AO628" s="136" t="str">
        <f t="shared" si="372"/>
        <v/>
      </c>
      <c r="AP628" s="136" t="str">
        <f t="shared" si="373"/>
        <v/>
      </c>
      <c r="AQ628" s="136" t="str">
        <f t="shared" si="374"/>
        <v/>
      </c>
      <c r="AR628" s="136" t="str">
        <f t="shared" si="375"/>
        <v/>
      </c>
      <c r="AS628" s="136" t="str">
        <f t="shared" si="376"/>
        <v/>
      </c>
      <c r="AT628" s="136" t="str">
        <f t="shared" si="377"/>
        <v/>
      </c>
      <c r="AU628" s="136" t="str">
        <f t="shared" si="378"/>
        <v/>
      </c>
      <c r="AV628" s="136" t="str">
        <f t="shared" si="379"/>
        <v/>
      </c>
      <c r="AW628" s="136" t="str">
        <f t="shared" si="380"/>
        <v/>
      </c>
      <c r="AX628" s="136" t="str">
        <f t="shared" si="381"/>
        <v/>
      </c>
      <c r="AY628" s="136" t="str">
        <f t="shared" si="382"/>
        <v/>
      </c>
      <c r="AZ628" s="136" t="str">
        <f t="shared" si="383"/>
        <v/>
      </c>
      <c r="BA628" s="136" t="str">
        <f t="shared" si="384"/>
        <v/>
      </c>
      <c r="BB628" s="136" t="str">
        <f t="shared" si="385"/>
        <v/>
      </c>
      <c r="BC628" s="136" t="str">
        <f t="shared" si="350"/>
        <v/>
      </c>
      <c r="BD628" s="136" t="str">
        <f t="shared" si="351"/>
        <v/>
      </c>
      <c r="BE628" s="136" t="str">
        <f t="shared" si="352"/>
        <v/>
      </c>
      <c r="BF628" s="136" t="str">
        <f t="shared" si="353"/>
        <v/>
      </c>
      <c r="BG628" s="136" t="str">
        <f t="shared" si="354"/>
        <v/>
      </c>
      <c r="BH628" s="136" t="str">
        <f t="shared" si="355"/>
        <v/>
      </c>
      <c r="BI628" s="136" t="str">
        <f t="shared" si="356"/>
        <v/>
      </c>
      <c r="BJ628" s="136" t="str">
        <f t="shared" si="357"/>
        <v/>
      </c>
      <c r="BK628" s="136" t="str">
        <f t="shared" si="358"/>
        <v/>
      </c>
      <c r="BL628" s="136" t="str">
        <f t="shared" si="359"/>
        <v/>
      </c>
    </row>
    <row r="629" spans="1:64" s="3" customFormat="1" x14ac:dyDescent="0.35">
      <c r="A629" s="187"/>
      <c r="B629" s="188"/>
      <c r="C629" s="189"/>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2"/>
      <c r="AC629" s="136" t="str">
        <f t="shared" si="360"/>
        <v/>
      </c>
      <c r="AD629" s="136" t="str">
        <f t="shared" si="361"/>
        <v/>
      </c>
      <c r="AE629" s="136" t="str">
        <f t="shared" si="362"/>
        <v/>
      </c>
      <c r="AF629" s="136" t="str">
        <f t="shared" si="363"/>
        <v/>
      </c>
      <c r="AG629" s="136" t="str">
        <f t="shared" si="364"/>
        <v/>
      </c>
      <c r="AH629" s="136" t="str">
        <f t="shared" si="365"/>
        <v/>
      </c>
      <c r="AI629" s="136" t="str">
        <f t="shared" si="366"/>
        <v/>
      </c>
      <c r="AJ629" s="136" t="str">
        <f t="shared" si="367"/>
        <v/>
      </c>
      <c r="AK629" s="136" t="str">
        <f t="shared" si="368"/>
        <v/>
      </c>
      <c r="AL629" s="136" t="str">
        <f t="shared" si="369"/>
        <v/>
      </c>
      <c r="AM629" s="136" t="str">
        <f t="shared" si="370"/>
        <v/>
      </c>
      <c r="AN629" s="136" t="str">
        <f t="shared" si="371"/>
        <v/>
      </c>
      <c r="AO629" s="136" t="str">
        <f t="shared" si="372"/>
        <v/>
      </c>
      <c r="AP629" s="136" t="str">
        <f t="shared" si="373"/>
        <v/>
      </c>
      <c r="AQ629" s="136" t="str">
        <f t="shared" si="374"/>
        <v/>
      </c>
      <c r="AR629" s="136" t="str">
        <f t="shared" si="375"/>
        <v/>
      </c>
      <c r="AS629" s="136" t="str">
        <f t="shared" si="376"/>
        <v/>
      </c>
      <c r="AT629" s="136" t="str">
        <f t="shared" si="377"/>
        <v/>
      </c>
      <c r="AU629" s="136" t="str">
        <f t="shared" si="378"/>
        <v/>
      </c>
      <c r="AV629" s="136" t="str">
        <f t="shared" si="379"/>
        <v/>
      </c>
      <c r="AW629" s="136" t="str">
        <f t="shared" si="380"/>
        <v/>
      </c>
      <c r="AX629" s="136" t="str">
        <f t="shared" si="381"/>
        <v/>
      </c>
      <c r="AY629" s="136" t="str">
        <f t="shared" si="382"/>
        <v/>
      </c>
      <c r="AZ629" s="136" t="str">
        <f t="shared" si="383"/>
        <v/>
      </c>
      <c r="BA629" s="136" t="str">
        <f t="shared" si="384"/>
        <v/>
      </c>
      <c r="BB629" s="136" t="str">
        <f t="shared" si="385"/>
        <v/>
      </c>
      <c r="BC629" s="136" t="str">
        <f t="shared" si="350"/>
        <v/>
      </c>
      <c r="BD629" s="136" t="str">
        <f t="shared" si="351"/>
        <v/>
      </c>
      <c r="BE629" s="136" t="str">
        <f t="shared" si="352"/>
        <v/>
      </c>
      <c r="BF629" s="136" t="str">
        <f t="shared" si="353"/>
        <v/>
      </c>
      <c r="BG629" s="136" t="str">
        <f t="shared" si="354"/>
        <v/>
      </c>
      <c r="BH629" s="136" t="str">
        <f t="shared" si="355"/>
        <v/>
      </c>
      <c r="BI629" s="136" t="str">
        <f t="shared" si="356"/>
        <v/>
      </c>
      <c r="BJ629" s="136" t="str">
        <f t="shared" si="357"/>
        <v/>
      </c>
      <c r="BK629" s="136" t="str">
        <f t="shared" si="358"/>
        <v/>
      </c>
      <c r="BL629" s="136" t="str">
        <f t="shared" si="359"/>
        <v/>
      </c>
    </row>
    <row r="630" spans="1:64" s="3" customFormat="1" x14ac:dyDescent="0.35">
      <c r="A630" s="187"/>
      <c r="B630" s="188"/>
      <c r="C630" s="189"/>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2"/>
      <c r="AC630" s="136" t="str">
        <f t="shared" si="360"/>
        <v/>
      </c>
      <c r="AD630" s="136" t="str">
        <f t="shared" si="361"/>
        <v/>
      </c>
      <c r="AE630" s="136" t="str">
        <f t="shared" si="362"/>
        <v/>
      </c>
      <c r="AF630" s="136" t="str">
        <f t="shared" si="363"/>
        <v/>
      </c>
      <c r="AG630" s="136" t="str">
        <f t="shared" si="364"/>
        <v/>
      </c>
      <c r="AH630" s="136" t="str">
        <f t="shared" si="365"/>
        <v/>
      </c>
      <c r="AI630" s="136" t="str">
        <f t="shared" si="366"/>
        <v/>
      </c>
      <c r="AJ630" s="136" t="str">
        <f t="shared" si="367"/>
        <v/>
      </c>
      <c r="AK630" s="136" t="str">
        <f t="shared" si="368"/>
        <v/>
      </c>
      <c r="AL630" s="136" t="str">
        <f t="shared" si="369"/>
        <v/>
      </c>
      <c r="AM630" s="136" t="str">
        <f t="shared" si="370"/>
        <v/>
      </c>
      <c r="AN630" s="136" t="str">
        <f t="shared" si="371"/>
        <v/>
      </c>
      <c r="AO630" s="136" t="str">
        <f t="shared" si="372"/>
        <v/>
      </c>
      <c r="AP630" s="136" t="str">
        <f t="shared" si="373"/>
        <v/>
      </c>
      <c r="AQ630" s="136" t="str">
        <f t="shared" si="374"/>
        <v/>
      </c>
      <c r="AR630" s="136" t="str">
        <f t="shared" si="375"/>
        <v/>
      </c>
      <c r="AS630" s="136" t="str">
        <f t="shared" si="376"/>
        <v/>
      </c>
      <c r="AT630" s="136" t="str">
        <f t="shared" si="377"/>
        <v/>
      </c>
      <c r="AU630" s="136" t="str">
        <f t="shared" si="378"/>
        <v/>
      </c>
      <c r="AV630" s="136" t="str">
        <f t="shared" si="379"/>
        <v/>
      </c>
      <c r="AW630" s="136" t="str">
        <f t="shared" si="380"/>
        <v/>
      </c>
      <c r="AX630" s="136" t="str">
        <f t="shared" si="381"/>
        <v/>
      </c>
      <c r="AY630" s="136" t="str">
        <f t="shared" si="382"/>
        <v/>
      </c>
      <c r="AZ630" s="136" t="str">
        <f t="shared" si="383"/>
        <v/>
      </c>
      <c r="BA630" s="136" t="str">
        <f t="shared" si="384"/>
        <v/>
      </c>
      <c r="BB630" s="136" t="str">
        <f t="shared" si="385"/>
        <v/>
      </c>
      <c r="BC630" s="136" t="str">
        <f t="shared" si="350"/>
        <v/>
      </c>
      <c r="BD630" s="136" t="str">
        <f t="shared" si="351"/>
        <v/>
      </c>
      <c r="BE630" s="136" t="str">
        <f t="shared" si="352"/>
        <v/>
      </c>
      <c r="BF630" s="136" t="str">
        <f t="shared" si="353"/>
        <v/>
      </c>
      <c r="BG630" s="136" t="str">
        <f t="shared" si="354"/>
        <v/>
      </c>
      <c r="BH630" s="136" t="str">
        <f t="shared" si="355"/>
        <v/>
      </c>
      <c r="BI630" s="136" t="str">
        <f t="shared" si="356"/>
        <v/>
      </c>
      <c r="BJ630" s="136" t="str">
        <f t="shared" si="357"/>
        <v/>
      </c>
      <c r="BK630" s="136" t="str">
        <f t="shared" si="358"/>
        <v/>
      </c>
      <c r="BL630" s="136" t="str">
        <f t="shared" si="359"/>
        <v/>
      </c>
    </row>
    <row r="631" spans="1:64" s="3" customFormat="1" x14ac:dyDescent="0.35">
      <c r="A631" s="187"/>
      <c r="B631" s="188"/>
      <c r="C631" s="189"/>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2"/>
      <c r="AC631" s="136" t="str">
        <f t="shared" si="360"/>
        <v/>
      </c>
      <c r="AD631" s="136" t="str">
        <f t="shared" si="361"/>
        <v/>
      </c>
      <c r="AE631" s="136" t="str">
        <f t="shared" si="362"/>
        <v/>
      </c>
      <c r="AF631" s="136" t="str">
        <f t="shared" si="363"/>
        <v/>
      </c>
      <c r="AG631" s="136" t="str">
        <f t="shared" si="364"/>
        <v/>
      </c>
      <c r="AH631" s="136" t="str">
        <f t="shared" si="365"/>
        <v/>
      </c>
      <c r="AI631" s="136" t="str">
        <f t="shared" si="366"/>
        <v/>
      </c>
      <c r="AJ631" s="136" t="str">
        <f t="shared" si="367"/>
        <v/>
      </c>
      <c r="AK631" s="136" t="str">
        <f t="shared" si="368"/>
        <v/>
      </c>
      <c r="AL631" s="136" t="str">
        <f t="shared" si="369"/>
        <v/>
      </c>
      <c r="AM631" s="136" t="str">
        <f t="shared" si="370"/>
        <v/>
      </c>
      <c r="AN631" s="136" t="str">
        <f t="shared" si="371"/>
        <v/>
      </c>
      <c r="AO631" s="136" t="str">
        <f t="shared" si="372"/>
        <v/>
      </c>
      <c r="AP631" s="136" t="str">
        <f t="shared" si="373"/>
        <v/>
      </c>
      <c r="AQ631" s="136" t="str">
        <f t="shared" si="374"/>
        <v/>
      </c>
      <c r="AR631" s="136" t="str">
        <f t="shared" si="375"/>
        <v/>
      </c>
      <c r="AS631" s="136" t="str">
        <f t="shared" si="376"/>
        <v/>
      </c>
      <c r="AT631" s="136" t="str">
        <f t="shared" si="377"/>
        <v/>
      </c>
      <c r="AU631" s="136" t="str">
        <f t="shared" si="378"/>
        <v/>
      </c>
      <c r="AV631" s="136" t="str">
        <f t="shared" si="379"/>
        <v/>
      </c>
      <c r="AW631" s="136" t="str">
        <f t="shared" si="380"/>
        <v/>
      </c>
      <c r="AX631" s="136" t="str">
        <f t="shared" si="381"/>
        <v/>
      </c>
      <c r="AY631" s="136" t="str">
        <f t="shared" si="382"/>
        <v/>
      </c>
      <c r="AZ631" s="136" t="str">
        <f t="shared" si="383"/>
        <v/>
      </c>
      <c r="BA631" s="136" t="str">
        <f t="shared" si="384"/>
        <v/>
      </c>
      <c r="BB631" s="136" t="str">
        <f t="shared" si="385"/>
        <v/>
      </c>
      <c r="BC631" s="136" t="str">
        <f t="shared" si="350"/>
        <v/>
      </c>
      <c r="BD631" s="136" t="str">
        <f t="shared" si="351"/>
        <v/>
      </c>
      <c r="BE631" s="136" t="str">
        <f t="shared" si="352"/>
        <v/>
      </c>
      <c r="BF631" s="136" t="str">
        <f t="shared" si="353"/>
        <v/>
      </c>
      <c r="BG631" s="136" t="str">
        <f t="shared" si="354"/>
        <v/>
      </c>
      <c r="BH631" s="136" t="str">
        <f t="shared" si="355"/>
        <v/>
      </c>
      <c r="BI631" s="136" t="str">
        <f t="shared" si="356"/>
        <v/>
      </c>
      <c r="BJ631" s="136" t="str">
        <f t="shared" si="357"/>
        <v/>
      </c>
      <c r="BK631" s="136" t="str">
        <f t="shared" si="358"/>
        <v/>
      </c>
      <c r="BL631" s="136" t="str">
        <f t="shared" si="359"/>
        <v/>
      </c>
    </row>
    <row r="632" spans="1:64" s="3" customFormat="1" x14ac:dyDescent="0.35">
      <c r="A632" s="187"/>
      <c r="B632" s="188"/>
      <c r="C632" s="189"/>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2"/>
      <c r="AC632" s="136" t="str">
        <f t="shared" si="360"/>
        <v/>
      </c>
      <c r="AD632" s="136" t="str">
        <f t="shared" si="361"/>
        <v/>
      </c>
      <c r="AE632" s="136" t="str">
        <f t="shared" si="362"/>
        <v/>
      </c>
      <c r="AF632" s="136" t="str">
        <f t="shared" si="363"/>
        <v/>
      </c>
      <c r="AG632" s="136" t="str">
        <f t="shared" si="364"/>
        <v/>
      </c>
      <c r="AH632" s="136" t="str">
        <f t="shared" si="365"/>
        <v/>
      </c>
      <c r="AI632" s="136" t="str">
        <f t="shared" si="366"/>
        <v/>
      </c>
      <c r="AJ632" s="136" t="str">
        <f t="shared" si="367"/>
        <v/>
      </c>
      <c r="AK632" s="136" t="str">
        <f t="shared" si="368"/>
        <v/>
      </c>
      <c r="AL632" s="136" t="str">
        <f t="shared" si="369"/>
        <v/>
      </c>
      <c r="AM632" s="136" t="str">
        <f t="shared" si="370"/>
        <v/>
      </c>
      <c r="AN632" s="136" t="str">
        <f t="shared" si="371"/>
        <v/>
      </c>
      <c r="AO632" s="136" t="str">
        <f t="shared" si="372"/>
        <v/>
      </c>
      <c r="AP632" s="136" t="str">
        <f t="shared" si="373"/>
        <v/>
      </c>
      <c r="AQ632" s="136" t="str">
        <f t="shared" si="374"/>
        <v/>
      </c>
      <c r="AR632" s="136" t="str">
        <f t="shared" si="375"/>
        <v/>
      </c>
      <c r="AS632" s="136" t="str">
        <f t="shared" si="376"/>
        <v/>
      </c>
      <c r="AT632" s="136" t="str">
        <f t="shared" si="377"/>
        <v/>
      </c>
      <c r="AU632" s="136" t="str">
        <f t="shared" si="378"/>
        <v/>
      </c>
      <c r="AV632" s="136" t="str">
        <f t="shared" si="379"/>
        <v/>
      </c>
      <c r="AW632" s="136" t="str">
        <f t="shared" si="380"/>
        <v/>
      </c>
      <c r="AX632" s="136" t="str">
        <f t="shared" si="381"/>
        <v/>
      </c>
      <c r="AY632" s="136" t="str">
        <f t="shared" si="382"/>
        <v/>
      </c>
      <c r="AZ632" s="136" t="str">
        <f t="shared" si="383"/>
        <v/>
      </c>
      <c r="BA632" s="136" t="str">
        <f t="shared" si="384"/>
        <v/>
      </c>
      <c r="BB632" s="136" t="str">
        <f t="shared" si="385"/>
        <v/>
      </c>
      <c r="BC632" s="136" t="str">
        <f t="shared" si="350"/>
        <v/>
      </c>
      <c r="BD632" s="136" t="str">
        <f t="shared" si="351"/>
        <v/>
      </c>
      <c r="BE632" s="136" t="str">
        <f t="shared" si="352"/>
        <v/>
      </c>
      <c r="BF632" s="136" t="str">
        <f t="shared" si="353"/>
        <v/>
      </c>
      <c r="BG632" s="136" t="str">
        <f t="shared" si="354"/>
        <v/>
      </c>
      <c r="BH632" s="136" t="str">
        <f t="shared" si="355"/>
        <v/>
      </c>
      <c r="BI632" s="136" t="str">
        <f t="shared" si="356"/>
        <v/>
      </c>
      <c r="BJ632" s="136" t="str">
        <f t="shared" si="357"/>
        <v/>
      </c>
      <c r="BK632" s="136" t="str">
        <f t="shared" si="358"/>
        <v/>
      </c>
      <c r="BL632" s="136" t="str">
        <f t="shared" si="359"/>
        <v/>
      </c>
    </row>
    <row r="633" spans="1:64" s="3" customFormat="1" x14ac:dyDescent="0.35">
      <c r="A633" s="187"/>
      <c r="B633" s="188"/>
      <c r="C633" s="189"/>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2"/>
      <c r="AC633" s="136" t="str">
        <f t="shared" si="360"/>
        <v/>
      </c>
      <c r="AD633" s="136" t="str">
        <f t="shared" si="361"/>
        <v/>
      </c>
      <c r="AE633" s="136" t="str">
        <f t="shared" si="362"/>
        <v/>
      </c>
      <c r="AF633" s="136" t="str">
        <f t="shared" si="363"/>
        <v/>
      </c>
      <c r="AG633" s="136" t="str">
        <f t="shared" si="364"/>
        <v/>
      </c>
      <c r="AH633" s="136" t="str">
        <f t="shared" si="365"/>
        <v/>
      </c>
      <c r="AI633" s="136" t="str">
        <f t="shared" si="366"/>
        <v/>
      </c>
      <c r="AJ633" s="136" t="str">
        <f t="shared" si="367"/>
        <v/>
      </c>
      <c r="AK633" s="136" t="str">
        <f t="shared" si="368"/>
        <v/>
      </c>
      <c r="AL633" s="136" t="str">
        <f t="shared" si="369"/>
        <v/>
      </c>
      <c r="AM633" s="136" t="str">
        <f t="shared" si="370"/>
        <v/>
      </c>
      <c r="AN633" s="136" t="str">
        <f t="shared" si="371"/>
        <v/>
      </c>
      <c r="AO633" s="136" t="str">
        <f t="shared" si="372"/>
        <v/>
      </c>
      <c r="AP633" s="136" t="str">
        <f t="shared" si="373"/>
        <v/>
      </c>
      <c r="AQ633" s="136" t="str">
        <f t="shared" si="374"/>
        <v/>
      </c>
      <c r="AR633" s="136" t="str">
        <f t="shared" si="375"/>
        <v/>
      </c>
      <c r="AS633" s="136" t="str">
        <f t="shared" si="376"/>
        <v/>
      </c>
      <c r="AT633" s="136" t="str">
        <f t="shared" si="377"/>
        <v/>
      </c>
      <c r="AU633" s="136" t="str">
        <f t="shared" si="378"/>
        <v/>
      </c>
      <c r="AV633" s="136" t="str">
        <f t="shared" si="379"/>
        <v/>
      </c>
      <c r="AW633" s="136" t="str">
        <f t="shared" si="380"/>
        <v/>
      </c>
      <c r="AX633" s="136" t="str">
        <f t="shared" si="381"/>
        <v/>
      </c>
      <c r="AY633" s="136" t="str">
        <f t="shared" si="382"/>
        <v/>
      </c>
      <c r="AZ633" s="136" t="str">
        <f t="shared" si="383"/>
        <v/>
      </c>
      <c r="BA633" s="136" t="str">
        <f t="shared" si="384"/>
        <v/>
      </c>
      <c r="BB633" s="136" t="str">
        <f t="shared" si="385"/>
        <v/>
      </c>
      <c r="BC633" s="136" t="str">
        <f t="shared" si="350"/>
        <v/>
      </c>
      <c r="BD633" s="136" t="str">
        <f t="shared" si="351"/>
        <v/>
      </c>
      <c r="BE633" s="136" t="str">
        <f t="shared" si="352"/>
        <v/>
      </c>
      <c r="BF633" s="136" t="str">
        <f t="shared" si="353"/>
        <v/>
      </c>
      <c r="BG633" s="136" t="str">
        <f t="shared" si="354"/>
        <v/>
      </c>
      <c r="BH633" s="136" t="str">
        <f t="shared" si="355"/>
        <v/>
      </c>
      <c r="BI633" s="136" t="str">
        <f t="shared" si="356"/>
        <v/>
      </c>
      <c r="BJ633" s="136" t="str">
        <f t="shared" si="357"/>
        <v/>
      </c>
      <c r="BK633" s="136" t="str">
        <f t="shared" si="358"/>
        <v/>
      </c>
      <c r="BL633" s="136" t="str">
        <f t="shared" si="359"/>
        <v/>
      </c>
    </row>
    <row r="634" spans="1:64" s="3" customFormat="1" x14ac:dyDescent="0.35">
      <c r="A634" s="187"/>
      <c r="B634" s="188"/>
      <c r="C634" s="189"/>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2"/>
      <c r="AC634" s="136" t="str">
        <f t="shared" si="360"/>
        <v/>
      </c>
      <c r="AD634" s="136" t="str">
        <f t="shared" si="361"/>
        <v/>
      </c>
      <c r="AE634" s="136" t="str">
        <f t="shared" si="362"/>
        <v/>
      </c>
      <c r="AF634" s="136" t="str">
        <f t="shared" si="363"/>
        <v/>
      </c>
      <c r="AG634" s="136" t="str">
        <f t="shared" si="364"/>
        <v/>
      </c>
      <c r="AH634" s="136" t="str">
        <f t="shared" si="365"/>
        <v/>
      </c>
      <c r="AI634" s="136" t="str">
        <f t="shared" si="366"/>
        <v/>
      </c>
      <c r="AJ634" s="136" t="str">
        <f t="shared" si="367"/>
        <v/>
      </c>
      <c r="AK634" s="136" t="str">
        <f t="shared" si="368"/>
        <v/>
      </c>
      <c r="AL634" s="136" t="str">
        <f t="shared" si="369"/>
        <v/>
      </c>
      <c r="AM634" s="136" t="str">
        <f t="shared" si="370"/>
        <v/>
      </c>
      <c r="AN634" s="136" t="str">
        <f t="shared" si="371"/>
        <v/>
      </c>
      <c r="AO634" s="136" t="str">
        <f t="shared" si="372"/>
        <v/>
      </c>
      <c r="AP634" s="136" t="str">
        <f t="shared" si="373"/>
        <v/>
      </c>
      <c r="AQ634" s="136" t="str">
        <f t="shared" si="374"/>
        <v/>
      </c>
      <c r="AR634" s="136" t="str">
        <f t="shared" si="375"/>
        <v/>
      </c>
      <c r="AS634" s="136" t="str">
        <f t="shared" si="376"/>
        <v/>
      </c>
      <c r="AT634" s="136" t="str">
        <f t="shared" si="377"/>
        <v/>
      </c>
      <c r="AU634" s="136" t="str">
        <f t="shared" si="378"/>
        <v/>
      </c>
      <c r="AV634" s="136" t="str">
        <f t="shared" si="379"/>
        <v/>
      </c>
      <c r="AW634" s="136" t="str">
        <f t="shared" si="380"/>
        <v/>
      </c>
      <c r="AX634" s="136" t="str">
        <f t="shared" si="381"/>
        <v/>
      </c>
      <c r="AY634" s="136" t="str">
        <f t="shared" si="382"/>
        <v/>
      </c>
      <c r="AZ634" s="136" t="str">
        <f t="shared" si="383"/>
        <v/>
      </c>
      <c r="BA634" s="136" t="str">
        <f t="shared" si="384"/>
        <v/>
      </c>
      <c r="BB634" s="136" t="str">
        <f t="shared" si="385"/>
        <v/>
      </c>
      <c r="BC634" s="136" t="str">
        <f t="shared" si="350"/>
        <v/>
      </c>
      <c r="BD634" s="136" t="str">
        <f t="shared" si="351"/>
        <v/>
      </c>
      <c r="BE634" s="136" t="str">
        <f t="shared" si="352"/>
        <v/>
      </c>
      <c r="BF634" s="136" t="str">
        <f t="shared" si="353"/>
        <v/>
      </c>
      <c r="BG634" s="136" t="str">
        <f t="shared" si="354"/>
        <v/>
      </c>
      <c r="BH634" s="136" t="str">
        <f t="shared" si="355"/>
        <v/>
      </c>
      <c r="BI634" s="136" t="str">
        <f t="shared" si="356"/>
        <v/>
      </c>
      <c r="BJ634" s="136" t="str">
        <f t="shared" si="357"/>
        <v/>
      </c>
      <c r="BK634" s="136" t="str">
        <f t="shared" si="358"/>
        <v/>
      </c>
      <c r="BL634" s="136" t="str">
        <f t="shared" si="359"/>
        <v/>
      </c>
    </row>
    <row r="635" spans="1:64" s="3" customFormat="1" x14ac:dyDescent="0.35">
      <c r="A635" s="187"/>
      <c r="B635" s="188"/>
      <c r="C635" s="189"/>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2"/>
      <c r="AC635" s="136" t="str">
        <f t="shared" si="360"/>
        <v/>
      </c>
      <c r="AD635" s="136" t="str">
        <f t="shared" si="361"/>
        <v/>
      </c>
      <c r="AE635" s="136" t="str">
        <f t="shared" si="362"/>
        <v/>
      </c>
      <c r="AF635" s="136" t="str">
        <f t="shared" si="363"/>
        <v/>
      </c>
      <c r="AG635" s="136" t="str">
        <f t="shared" si="364"/>
        <v/>
      </c>
      <c r="AH635" s="136" t="str">
        <f t="shared" si="365"/>
        <v/>
      </c>
      <c r="AI635" s="136" t="str">
        <f t="shared" si="366"/>
        <v/>
      </c>
      <c r="AJ635" s="136" t="str">
        <f t="shared" si="367"/>
        <v/>
      </c>
      <c r="AK635" s="136" t="str">
        <f t="shared" si="368"/>
        <v/>
      </c>
      <c r="AL635" s="136" t="str">
        <f t="shared" si="369"/>
        <v/>
      </c>
      <c r="AM635" s="136" t="str">
        <f t="shared" si="370"/>
        <v/>
      </c>
      <c r="AN635" s="136" t="str">
        <f t="shared" si="371"/>
        <v/>
      </c>
      <c r="AO635" s="136" t="str">
        <f t="shared" si="372"/>
        <v/>
      </c>
      <c r="AP635" s="136" t="str">
        <f t="shared" si="373"/>
        <v/>
      </c>
      <c r="AQ635" s="136" t="str">
        <f t="shared" si="374"/>
        <v/>
      </c>
      <c r="AR635" s="136" t="str">
        <f t="shared" si="375"/>
        <v/>
      </c>
      <c r="AS635" s="136" t="str">
        <f t="shared" si="376"/>
        <v/>
      </c>
      <c r="AT635" s="136" t="str">
        <f t="shared" si="377"/>
        <v/>
      </c>
      <c r="AU635" s="136" t="str">
        <f t="shared" si="378"/>
        <v/>
      </c>
      <c r="AV635" s="136" t="str">
        <f t="shared" si="379"/>
        <v/>
      </c>
      <c r="AW635" s="136" t="str">
        <f t="shared" si="380"/>
        <v/>
      </c>
      <c r="AX635" s="136" t="str">
        <f t="shared" si="381"/>
        <v/>
      </c>
      <c r="AY635" s="136" t="str">
        <f t="shared" si="382"/>
        <v/>
      </c>
      <c r="AZ635" s="136" t="str">
        <f t="shared" si="383"/>
        <v/>
      </c>
      <c r="BA635" s="136" t="str">
        <f t="shared" si="384"/>
        <v/>
      </c>
      <c r="BB635" s="136" t="str">
        <f t="shared" si="385"/>
        <v/>
      </c>
      <c r="BC635" s="136" t="str">
        <f t="shared" si="350"/>
        <v/>
      </c>
      <c r="BD635" s="136" t="str">
        <f t="shared" si="351"/>
        <v/>
      </c>
      <c r="BE635" s="136" t="str">
        <f t="shared" si="352"/>
        <v/>
      </c>
      <c r="BF635" s="136" t="str">
        <f t="shared" si="353"/>
        <v/>
      </c>
      <c r="BG635" s="136" t="str">
        <f t="shared" si="354"/>
        <v/>
      </c>
      <c r="BH635" s="136" t="str">
        <f t="shared" si="355"/>
        <v/>
      </c>
      <c r="BI635" s="136" t="str">
        <f t="shared" si="356"/>
        <v/>
      </c>
      <c r="BJ635" s="136" t="str">
        <f t="shared" si="357"/>
        <v/>
      </c>
      <c r="BK635" s="136" t="str">
        <f t="shared" si="358"/>
        <v/>
      </c>
      <c r="BL635" s="136" t="str">
        <f t="shared" si="359"/>
        <v/>
      </c>
    </row>
    <row r="636" spans="1:64" s="3" customFormat="1" x14ac:dyDescent="0.35">
      <c r="A636" s="187"/>
      <c r="B636" s="188"/>
      <c r="C636" s="189"/>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2"/>
      <c r="AC636" s="136" t="str">
        <f t="shared" si="360"/>
        <v/>
      </c>
      <c r="AD636" s="136" t="str">
        <f t="shared" si="361"/>
        <v/>
      </c>
      <c r="AE636" s="136" t="str">
        <f t="shared" si="362"/>
        <v/>
      </c>
      <c r="AF636" s="136" t="str">
        <f t="shared" si="363"/>
        <v/>
      </c>
      <c r="AG636" s="136" t="str">
        <f t="shared" si="364"/>
        <v/>
      </c>
      <c r="AH636" s="136" t="str">
        <f t="shared" si="365"/>
        <v/>
      </c>
      <c r="AI636" s="136" t="str">
        <f t="shared" si="366"/>
        <v/>
      </c>
      <c r="AJ636" s="136" t="str">
        <f t="shared" si="367"/>
        <v/>
      </c>
      <c r="AK636" s="136" t="str">
        <f t="shared" si="368"/>
        <v/>
      </c>
      <c r="AL636" s="136" t="str">
        <f t="shared" si="369"/>
        <v/>
      </c>
      <c r="AM636" s="136" t="str">
        <f t="shared" si="370"/>
        <v/>
      </c>
      <c r="AN636" s="136" t="str">
        <f t="shared" si="371"/>
        <v/>
      </c>
      <c r="AO636" s="136" t="str">
        <f t="shared" si="372"/>
        <v/>
      </c>
      <c r="AP636" s="136" t="str">
        <f t="shared" si="373"/>
        <v/>
      </c>
      <c r="AQ636" s="136" t="str">
        <f t="shared" si="374"/>
        <v/>
      </c>
      <c r="AR636" s="136" t="str">
        <f t="shared" si="375"/>
        <v/>
      </c>
      <c r="AS636" s="136" t="str">
        <f t="shared" si="376"/>
        <v/>
      </c>
      <c r="AT636" s="136" t="str">
        <f t="shared" si="377"/>
        <v/>
      </c>
      <c r="AU636" s="136" t="str">
        <f t="shared" si="378"/>
        <v/>
      </c>
      <c r="AV636" s="136" t="str">
        <f t="shared" si="379"/>
        <v/>
      </c>
      <c r="AW636" s="136" t="str">
        <f t="shared" si="380"/>
        <v/>
      </c>
      <c r="AX636" s="136" t="str">
        <f t="shared" si="381"/>
        <v/>
      </c>
      <c r="AY636" s="136" t="str">
        <f t="shared" si="382"/>
        <v/>
      </c>
      <c r="AZ636" s="136" t="str">
        <f t="shared" si="383"/>
        <v/>
      </c>
      <c r="BA636" s="136" t="str">
        <f t="shared" si="384"/>
        <v/>
      </c>
      <c r="BB636" s="136" t="str">
        <f t="shared" si="385"/>
        <v/>
      </c>
      <c r="BC636" s="136" t="str">
        <f t="shared" si="350"/>
        <v/>
      </c>
      <c r="BD636" s="136" t="str">
        <f t="shared" si="351"/>
        <v/>
      </c>
      <c r="BE636" s="136" t="str">
        <f t="shared" si="352"/>
        <v/>
      </c>
      <c r="BF636" s="136" t="str">
        <f t="shared" si="353"/>
        <v/>
      </c>
      <c r="BG636" s="136" t="str">
        <f t="shared" si="354"/>
        <v/>
      </c>
      <c r="BH636" s="136" t="str">
        <f t="shared" si="355"/>
        <v/>
      </c>
      <c r="BI636" s="136" t="str">
        <f t="shared" si="356"/>
        <v/>
      </c>
      <c r="BJ636" s="136" t="str">
        <f t="shared" si="357"/>
        <v/>
      </c>
      <c r="BK636" s="136" t="str">
        <f t="shared" si="358"/>
        <v/>
      </c>
      <c r="BL636" s="136" t="str">
        <f t="shared" si="359"/>
        <v/>
      </c>
    </row>
    <row r="637" spans="1:64" s="3" customFormat="1" x14ac:dyDescent="0.35">
      <c r="A637" s="187"/>
      <c r="B637" s="188"/>
      <c r="C637" s="189"/>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2"/>
      <c r="AC637" s="136" t="str">
        <f t="shared" si="360"/>
        <v/>
      </c>
      <c r="AD637" s="136" t="str">
        <f t="shared" si="361"/>
        <v/>
      </c>
      <c r="AE637" s="136" t="str">
        <f t="shared" si="362"/>
        <v/>
      </c>
      <c r="AF637" s="136" t="str">
        <f t="shared" si="363"/>
        <v/>
      </c>
      <c r="AG637" s="136" t="str">
        <f t="shared" si="364"/>
        <v/>
      </c>
      <c r="AH637" s="136" t="str">
        <f t="shared" si="365"/>
        <v/>
      </c>
      <c r="AI637" s="136" t="str">
        <f t="shared" si="366"/>
        <v/>
      </c>
      <c r="AJ637" s="136" t="str">
        <f t="shared" si="367"/>
        <v/>
      </c>
      <c r="AK637" s="136" t="str">
        <f t="shared" si="368"/>
        <v/>
      </c>
      <c r="AL637" s="136" t="str">
        <f t="shared" si="369"/>
        <v/>
      </c>
      <c r="AM637" s="136" t="str">
        <f t="shared" si="370"/>
        <v/>
      </c>
      <c r="AN637" s="136" t="str">
        <f t="shared" si="371"/>
        <v/>
      </c>
      <c r="AO637" s="136" t="str">
        <f t="shared" si="372"/>
        <v/>
      </c>
      <c r="AP637" s="136" t="str">
        <f t="shared" si="373"/>
        <v/>
      </c>
      <c r="AQ637" s="136" t="str">
        <f t="shared" si="374"/>
        <v/>
      </c>
      <c r="AR637" s="136" t="str">
        <f t="shared" si="375"/>
        <v/>
      </c>
      <c r="AS637" s="136" t="str">
        <f t="shared" si="376"/>
        <v/>
      </c>
      <c r="AT637" s="136" t="str">
        <f t="shared" si="377"/>
        <v/>
      </c>
      <c r="AU637" s="136" t="str">
        <f t="shared" si="378"/>
        <v/>
      </c>
      <c r="AV637" s="136" t="str">
        <f t="shared" si="379"/>
        <v/>
      </c>
      <c r="AW637" s="136" t="str">
        <f t="shared" si="380"/>
        <v/>
      </c>
      <c r="AX637" s="136" t="str">
        <f t="shared" si="381"/>
        <v/>
      </c>
      <c r="AY637" s="136" t="str">
        <f t="shared" si="382"/>
        <v/>
      </c>
      <c r="AZ637" s="136" t="str">
        <f t="shared" si="383"/>
        <v/>
      </c>
      <c r="BA637" s="136" t="str">
        <f t="shared" si="384"/>
        <v/>
      </c>
      <c r="BB637" s="136" t="str">
        <f t="shared" si="385"/>
        <v/>
      </c>
      <c r="BC637" s="136" t="str">
        <f t="shared" si="350"/>
        <v/>
      </c>
      <c r="BD637" s="136" t="str">
        <f t="shared" si="351"/>
        <v/>
      </c>
      <c r="BE637" s="136" t="str">
        <f t="shared" si="352"/>
        <v/>
      </c>
      <c r="BF637" s="136" t="str">
        <f t="shared" si="353"/>
        <v/>
      </c>
      <c r="BG637" s="136" t="str">
        <f t="shared" si="354"/>
        <v/>
      </c>
      <c r="BH637" s="136" t="str">
        <f t="shared" si="355"/>
        <v/>
      </c>
      <c r="BI637" s="136" t="str">
        <f t="shared" si="356"/>
        <v/>
      </c>
      <c r="BJ637" s="136" t="str">
        <f t="shared" si="357"/>
        <v/>
      </c>
      <c r="BK637" s="136" t="str">
        <f t="shared" si="358"/>
        <v/>
      </c>
      <c r="BL637" s="136" t="str">
        <f t="shared" si="359"/>
        <v/>
      </c>
    </row>
    <row r="638" spans="1:64" s="3" customFormat="1" x14ac:dyDescent="0.35">
      <c r="A638" s="187"/>
      <c r="B638" s="188"/>
      <c r="C638" s="189"/>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2"/>
      <c r="AC638" s="136" t="str">
        <f t="shared" si="360"/>
        <v/>
      </c>
      <c r="AD638" s="136" t="str">
        <f t="shared" si="361"/>
        <v/>
      </c>
      <c r="AE638" s="136" t="str">
        <f t="shared" si="362"/>
        <v/>
      </c>
      <c r="AF638" s="136" t="str">
        <f t="shared" si="363"/>
        <v/>
      </c>
      <c r="AG638" s="136" t="str">
        <f t="shared" si="364"/>
        <v/>
      </c>
      <c r="AH638" s="136" t="str">
        <f t="shared" si="365"/>
        <v/>
      </c>
      <c r="AI638" s="136" t="str">
        <f t="shared" si="366"/>
        <v/>
      </c>
      <c r="AJ638" s="136" t="str">
        <f t="shared" si="367"/>
        <v/>
      </c>
      <c r="AK638" s="136" t="str">
        <f t="shared" si="368"/>
        <v/>
      </c>
      <c r="AL638" s="136" t="str">
        <f t="shared" si="369"/>
        <v/>
      </c>
      <c r="AM638" s="136" t="str">
        <f t="shared" si="370"/>
        <v/>
      </c>
      <c r="AN638" s="136" t="str">
        <f t="shared" si="371"/>
        <v/>
      </c>
      <c r="AO638" s="136" t="str">
        <f t="shared" si="372"/>
        <v/>
      </c>
      <c r="AP638" s="136" t="str">
        <f t="shared" si="373"/>
        <v/>
      </c>
      <c r="AQ638" s="136" t="str">
        <f t="shared" si="374"/>
        <v/>
      </c>
      <c r="AR638" s="136" t="str">
        <f t="shared" si="375"/>
        <v/>
      </c>
      <c r="AS638" s="136" t="str">
        <f t="shared" si="376"/>
        <v/>
      </c>
      <c r="AT638" s="136" t="str">
        <f t="shared" si="377"/>
        <v/>
      </c>
      <c r="AU638" s="136" t="str">
        <f t="shared" si="378"/>
        <v/>
      </c>
      <c r="AV638" s="136" t="str">
        <f t="shared" si="379"/>
        <v/>
      </c>
      <c r="AW638" s="136" t="str">
        <f t="shared" si="380"/>
        <v/>
      </c>
      <c r="AX638" s="136" t="str">
        <f t="shared" si="381"/>
        <v/>
      </c>
      <c r="AY638" s="136" t="str">
        <f t="shared" si="382"/>
        <v/>
      </c>
      <c r="AZ638" s="136" t="str">
        <f t="shared" si="383"/>
        <v/>
      </c>
      <c r="BA638" s="136" t="str">
        <f t="shared" si="384"/>
        <v/>
      </c>
      <c r="BB638" s="136" t="str">
        <f t="shared" si="385"/>
        <v/>
      </c>
      <c r="BC638" s="136" t="str">
        <f t="shared" si="350"/>
        <v/>
      </c>
      <c r="BD638" s="136" t="str">
        <f t="shared" si="351"/>
        <v/>
      </c>
      <c r="BE638" s="136" t="str">
        <f t="shared" si="352"/>
        <v/>
      </c>
      <c r="BF638" s="136" t="str">
        <f t="shared" si="353"/>
        <v/>
      </c>
      <c r="BG638" s="136" t="str">
        <f t="shared" si="354"/>
        <v/>
      </c>
      <c r="BH638" s="136" t="str">
        <f t="shared" si="355"/>
        <v/>
      </c>
      <c r="BI638" s="136" t="str">
        <f t="shared" si="356"/>
        <v/>
      </c>
      <c r="BJ638" s="136" t="str">
        <f t="shared" si="357"/>
        <v/>
      </c>
      <c r="BK638" s="136" t="str">
        <f t="shared" si="358"/>
        <v/>
      </c>
      <c r="BL638" s="136" t="str">
        <f t="shared" si="359"/>
        <v/>
      </c>
    </row>
    <row r="639" spans="1:64" s="3" customFormat="1" x14ac:dyDescent="0.35">
      <c r="A639" s="187"/>
      <c r="B639" s="188"/>
      <c r="C639" s="189"/>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2"/>
      <c r="AC639" s="136" t="str">
        <f t="shared" si="360"/>
        <v/>
      </c>
      <c r="AD639" s="136" t="str">
        <f t="shared" si="361"/>
        <v/>
      </c>
      <c r="AE639" s="136" t="str">
        <f t="shared" si="362"/>
        <v/>
      </c>
      <c r="AF639" s="136" t="str">
        <f t="shared" si="363"/>
        <v/>
      </c>
      <c r="AG639" s="136" t="str">
        <f t="shared" si="364"/>
        <v/>
      </c>
      <c r="AH639" s="136" t="str">
        <f t="shared" si="365"/>
        <v/>
      </c>
      <c r="AI639" s="136" t="str">
        <f t="shared" si="366"/>
        <v/>
      </c>
      <c r="AJ639" s="136" t="str">
        <f t="shared" si="367"/>
        <v/>
      </c>
      <c r="AK639" s="136" t="str">
        <f t="shared" si="368"/>
        <v/>
      </c>
      <c r="AL639" s="136" t="str">
        <f t="shared" si="369"/>
        <v/>
      </c>
      <c r="AM639" s="136" t="str">
        <f t="shared" si="370"/>
        <v/>
      </c>
      <c r="AN639" s="136" t="str">
        <f t="shared" si="371"/>
        <v/>
      </c>
      <c r="AO639" s="136" t="str">
        <f t="shared" si="372"/>
        <v/>
      </c>
      <c r="AP639" s="136" t="str">
        <f t="shared" si="373"/>
        <v/>
      </c>
      <c r="AQ639" s="136" t="str">
        <f t="shared" si="374"/>
        <v/>
      </c>
      <c r="AR639" s="136" t="str">
        <f t="shared" si="375"/>
        <v/>
      </c>
      <c r="AS639" s="136" t="str">
        <f t="shared" si="376"/>
        <v/>
      </c>
      <c r="AT639" s="136" t="str">
        <f t="shared" si="377"/>
        <v/>
      </c>
      <c r="AU639" s="136" t="str">
        <f t="shared" si="378"/>
        <v/>
      </c>
      <c r="AV639" s="136" t="str">
        <f t="shared" si="379"/>
        <v/>
      </c>
      <c r="AW639" s="136" t="str">
        <f t="shared" si="380"/>
        <v/>
      </c>
      <c r="AX639" s="136" t="str">
        <f t="shared" si="381"/>
        <v/>
      </c>
      <c r="AY639" s="136" t="str">
        <f t="shared" si="382"/>
        <v/>
      </c>
      <c r="AZ639" s="136" t="str">
        <f t="shared" si="383"/>
        <v/>
      </c>
      <c r="BA639" s="136" t="str">
        <f t="shared" si="384"/>
        <v/>
      </c>
      <c r="BB639" s="136" t="str">
        <f t="shared" si="385"/>
        <v/>
      </c>
      <c r="BC639" s="136" t="str">
        <f t="shared" si="350"/>
        <v/>
      </c>
      <c r="BD639" s="136" t="str">
        <f t="shared" si="351"/>
        <v/>
      </c>
      <c r="BE639" s="136" t="str">
        <f t="shared" si="352"/>
        <v/>
      </c>
      <c r="BF639" s="136" t="str">
        <f t="shared" si="353"/>
        <v/>
      </c>
      <c r="BG639" s="136" t="str">
        <f t="shared" si="354"/>
        <v/>
      </c>
      <c r="BH639" s="136" t="str">
        <f t="shared" si="355"/>
        <v/>
      </c>
      <c r="BI639" s="136" t="str">
        <f t="shared" si="356"/>
        <v/>
      </c>
      <c r="BJ639" s="136" t="str">
        <f t="shared" si="357"/>
        <v/>
      </c>
      <c r="BK639" s="136" t="str">
        <f t="shared" si="358"/>
        <v/>
      </c>
      <c r="BL639" s="136" t="str">
        <f t="shared" si="359"/>
        <v/>
      </c>
    </row>
    <row r="640" spans="1:64" s="3" customFormat="1" x14ac:dyDescent="0.35">
      <c r="A640" s="187"/>
      <c r="B640" s="188"/>
      <c r="C640" s="189"/>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2"/>
      <c r="AC640" s="136" t="str">
        <f t="shared" si="360"/>
        <v/>
      </c>
      <c r="AD640" s="136" t="str">
        <f t="shared" si="361"/>
        <v/>
      </c>
      <c r="AE640" s="136" t="str">
        <f t="shared" si="362"/>
        <v/>
      </c>
      <c r="AF640" s="136" t="str">
        <f t="shared" si="363"/>
        <v/>
      </c>
      <c r="AG640" s="136" t="str">
        <f t="shared" si="364"/>
        <v/>
      </c>
      <c r="AH640" s="136" t="str">
        <f t="shared" si="365"/>
        <v/>
      </c>
      <c r="AI640" s="136" t="str">
        <f t="shared" si="366"/>
        <v/>
      </c>
      <c r="AJ640" s="136" t="str">
        <f t="shared" si="367"/>
        <v/>
      </c>
      <c r="AK640" s="136" t="str">
        <f t="shared" si="368"/>
        <v/>
      </c>
      <c r="AL640" s="136" t="str">
        <f t="shared" si="369"/>
        <v/>
      </c>
      <c r="AM640" s="136" t="str">
        <f t="shared" si="370"/>
        <v/>
      </c>
      <c r="AN640" s="136" t="str">
        <f t="shared" si="371"/>
        <v/>
      </c>
      <c r="AO640" s="136" t="str">
        <f t="shared" si="372"/>
        <v/>
      </c>
      <c r="AP640" s="136" t="str">
        <f t="shared" si="373"/>
        <v/>
      </c>
      <c r="AQ640" s="136" t="str">
        <f t="shared" si="374"/>
        <v/>
      </c>
      <c r="AR640" s="136" t="str">
        <f t="shared" si="375"/>
        <v/>
      </c>
      <c r="AS640" s="136" t="str">
        <f t="shared" si="376"/>
        <v/>
      </c>
      <c r="AT640" s="136" t="str">
        <f t="shared" si="377"/>
        <v/>
      </c>
      <c r="AU640" s="136" t="str">
        <f t="shared" si="378"/>
        <v/>
      </c>
      <c r="AV640" s="136" t="str">
        <f t="shared" si="379"/>
        <v/>
      </c>
      <c r="AW640" s="136" t="str">
        <f t="shared" si="380"/>
        <v/>
      </c>
      <c r="AX640" s="136" t="str">
        <f t="shared" si="381"/>
        <v/>
      </c>
      <c r="AY640" s="136" t="str">
        <f t="shared" si="382"/>
        <v/>
      </c>
      <c r="AZ640" s="136" t="str">
        <f t="shared" si="383"/>
        <v/>
      </c>
      <c r="BA640" s="136" t="str">
        <f t="shared" si="384"/>
        <v/>
      </c>
      <c r="BB640" s="136" t="str">
        <f t="shared" si="385"/>
        <v/>
      </c>
      <c r="BC640" s="136" t="str">
        <f t="shared" si="350"/>
        <v/>
      </c>
      <c r="BD640" s="136" t="str">
        <f t="shared" si="351"/>
        <v/>
      </c>
      <c r="BE640" s="136" t="str">
        <f t="shared" si="352"/>
        <v/>
      </c>
      <c r="BF640" s="136" t="str">
        <f t="shared" si="353"/>
        <v/>
      </c>
      <c r="BG640" s="136" t="str">
        <f t="shared" si="354"/>
        <v/>
      </c>
      <c r="BH640" s="136" t="str">
        <f t="shared" si="355"/>
        <v/>
      </c>
      <c r="BI640" s="136" t="str">
        <f t="shared" si="356"/>
        <v/>
      </c>
      <c r="BJ640" s="136" t="str">
        <f t="shared" si="357"/>
        <v/>
      </c>
      <c r="BK640" s="136" t="str">
        <f t="shared" si="358"/>
        <v/>
      </c>
      <c r="BL640" s="136" t="str">
        <f t="shared" si="359"/>
        <v/>
      </c>
    </row>
    <row r="641" spans="1:64" s="3" customFormat="1" x14ac:dyDescent="0.35">
      <c r="A641" s="187"/>
      <c r="B641" s="188"/>
      <c r="C641" s="189"/>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2"/>
      <c r="AC641" s="136" t="str">
        <f t="shared" si="360"/>
        <v/>
      </c>
      <c r="AD641" s="136" t="str">
        <f t="shared" si="361"/>
        <v/>
      </c>
      <c r="AE641" s="136" t="str">
        <f t="shared" si="362"/>
        <v/>
      </c>
      <c r="AF641" s="136" t="str">
        <f t="shared" si="363"/>
        <v/>
      </c>
      <c r="AG641" s="136" t="str">
        <f t="shared" si="364"/>
        <v/>
      </c>
      <c r="AH641" s="136" t="str">
        <f t="shared" si="365"/>
        <v/>
      </c>
      <c r="AI641" s="136" t="str">
        <f t="shared" si="366"/>
        <v/>
      </c>
      <c r="AJ641" s="136" t="str">
        <f t="shared" si="367"/>
        <v/>
      </c>
      <c r="AK641" s="136" t="str">
        <f t="shared" si="368"/>
        <v/>
      </c>
      <c r="AL641" s="136" t="str">
        <f t="shared" si="369"/>
        <v/>
      </c>
      <c r="AM641" s="136" t="str">
        <f t="shared" si="370"/>
        <v/>
      </c>
      <c r="AN641" s="136" t="str">
        <f t="shared" si="371"/>
        <v/>
      </c>
      <c r="AO641" s="136" t="str">
        <f t="shared" si="372"/>
        <v/>
      </c>
      <c r="AP641" s="136" t="str">
        <f t="shared" si="373"/>
        <v/>
      </c>
      <c r="AQ641" s="136" t="str">
        <f t="shared" si="374"/>
        <v/>
      </c>
      <c r="AR641" s="136" t="str">
        <f t="shared" si="375"/>
        <v/>
      </c>
      <c r="AS641" s="136" t="str">
        <f t="shared" si="376"/>
        <v/>
      </c>
      <c r="AT641" s="136" t="str">
        <f t="shared" si="377"/>
        <v/>
      </c>
      <c r="AU641" s="136" t="str">
        <f t="shared" si="378"/>
        <v/>
      </c>
      <c r="AV641" s="136" t="str">
        <f t="shared" si="379"/>
        <v/>
      </c>
      <c r="AW641" s="136" t="str">
        <f t="shared" si="380"/>
        <v/>
      </c>
      <c r="AX641" s="136" t="str">
        <f t="shared" si="381"/>
        <v/>
      </c>
      <c r="AY641" s="136" t="str">
        <f t="shared" si="382"/>
        <v/>
      </c>
      <c r="AZ641" s="136" t="str">
        <f t="shared" si="383"/>
        <v/>
      </c>
      <c r="BA641" s="136" t="str">
        <f t="shared" si="384"/>
        <v/>
      </c>
      <c r="BB641" s="136" t="str">
        <f t="shared" si="385"/>
        <v/>
      </c>
      <c r="BC641" s="136" t="str">
        <f t="shared" si="350"/>
        <v/>
      </c>
      <c r="BD641" s="136" t="str">
        <f t="shared" si="351"/>
        <v/>
      </c>
      <c r="BE641" s="136" t="str">
        <f t="shared" si="352"/>
        <v/>
      </c>
      <c r="BF641" s="136" t="str">
        <f t="shared" si="353"/>
        <v/>
      </c>
      <c r="BG641" s="136" t="str">
        <f t="shared" si="354"/>
        <v/>
      </c>
      <c r="BH641" s="136" t="str">
        <f t="shared" si="355"/>
        <v/>
      </c>
      <c r="BI641" s="136" t="str">
        <f t="shared" si="356"/>
        <v/>
      </c>
      <c r="BJ641" s="136" t="str">
        <f t="shared" si="357"/>
        <v/>
      </c>
      <c r="BK641" s="136" t="str">
        <f t="shared" si="358"/>
        <v/>
      </c>
      <c r="BL641" s="136" t="str">
        <f t="shared" si="359"/>
        <v/>
      </c>
    </row>
    <row r="642" spans="1:64" s="3" customFormat="1" x14ac:dyDescent="0.35">
      <c r="A642" s="187"/>
      <c r="B642" s="188"/>
      <c r="C642" s="189"/>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2"/>
      <c r="AC642" s="136" t="str">
        <f t="shared" si="360"/>
        <v/>
      </c>
      <c r="AD642" s="136" t="str">
        <f t="shared" si="361"/>
        <v/>
      </c>
      <c r="AE642" s="136" t="str">
        <f t="shared" si="362"/>
        <v/>
      </c>
      <c r="AF642" s="136" t="str">
        <f t="shared" si="363"/>
        <v/>
      </c>
      <c r="AG642" s="136" t="str">
        <f t="shared" si="364"/>
        <v/>
      </c>
      <c r="AH642" s="136" t="str">
        <f t="shared" si="365"/>
        <v/>
      </c>
      <c r="AI642" s="136" t="str">
        <f t="shared" si="366"/>
        <v/>
      </c>
      <c r="AJ642" s="136" t="str">
        <f t="shared" si="367"/>
        <v/>
      </c>
      <c r="AK642" s="136" t="str">
        <f t="shared" si="368"/>
        <v/>
      </c>
      <c r="AL642" s="136" t="str">
        <f t="shared" si="369"/>
        <v/>
      </c>
      <c r="AM642" s="136" t="str">
        <f t="shared" si="370"/>
        <v/>
      </c>
      <c r="AN642" s="136" t="str">
        <f t="shared" si="371"/>
        <v/>
      </c>
      <c r="AO642" s="136" t="str">
        <f t="shared" si="372"/>
        <v/>
      </c>
      <c r="AP642" s="136" t="str">
        <f t="shared" si="373"/>
        <v/>
      </c>
      <c r="AQ642" s="136" t="str">
        <f t="shared" si="374"/>
        <v/>
      </c>
      <c r="AR642" s="136" t="str">
        <f t="shared" si="375"/>
        <v/>
      </c>
      <c r="AS642" s="136" t="str">
        <f t="shared" si="376"/>
        <v/>
      </c>
      <c r="AT642" s="136" t="str">
        <f t="shared" si="377"/>
        <v/>
      </c>
      <c r="AU642" s="136" t="str">
        <f t="shared" si="378"/>
        <v/>
      </c>
      <c r="AV642" s="136" t="str">
        <f t="shared" si="379"/>
        <v/>
      </c>
      <c r="AW642" s="136" t="str">
        <f t="shared" si="380"/>
        <v/>
      </c>
      <c r="AX642" s="136" t="str">
        <f t="shared" si="381"/>
        <v/>
      </c>
      <c r="AY642" s="136" t="str">
        <f t="shared" si="382"/>
        <v/>
      </c>
      <c r="AZ642" s="136" t="str">
        <f t="shared" si="383"/>
        <v/>
      </c>
      <c r="BA642" s="136" t="str">
        <f t="shared" si="384"/>
        <v/>
      </c>
      <c r="BB642" s="136" t="str">
        <f t="shared" si="385"/>
        <v/>
      </c>
      <c r="BC642" s="136" t="str">
        <f t="shared" ref="BC642:BC705" si="386">IF(AND(RespValidoISTAS="OK",RespValidoD1="OK"),
SUM($AC642:$AG642),"")</f>
        <v/>
      </c>
      <c r="BD642" s="136" t="str">
        <f t="shared" ref="BD642:BD705" si="387">IF(AND(RespValidoISTAS="OK",RespValidoD2="OK"),
SUM($AH642:$AL642),"")</f>
        <v/>
      </c>
      <c r="BE642" s="136" t="str">
        <f t="shared" ref="BE642:BE705" si="388">IF(AND(RespValidoISTAS="OK",RespValidoD3="OK"),
SUM($AM642:$AQ642),"")</f>
        <v/>
      </c>
      <c r="BF642" s="136" t="str">
        <f t="shared" ref="BF642:BF705" si="389">IF(AND(RespValidoISTAS="OK",RespValidoD4="OK"),
SUM($AR642:$AT642),"")</f>
        <v/>
      </c>
      <c r="BG642" s="136" t="str">
        <f t="shared" ref="BG642:BG705" si="390">IF(AND(RespValidoISTAS="OK",RespValidoD5="OK"),
SUM($AU642:$AV642),"")</f>
        <v/>
      </c>
      <c r="BH642" s="136" t="str">
        <f t="shared" ref="BH642:BH705" si="391">IF(AND(RespValidoISTAS="OK",RespValidoD1="OK"),
IF(ISNUMBER(RespPunD1),
IF(AND(RespPunD1&gt;=12,RespPunD1&lt;=20),TagRiesgoDimALTO,
IF(AND(RespPunD1&gt;=9,RespPunD1&lt;=11),TagRiesgoDimMEDIO,
IF(AND(RespPunD1&gt;=0,RespPunD1&lt;=8),TagRiesgoDimBAJO,
TagRiesgoDimError))),"NO_ES_NUMERO"),"")</f>
        <v/>
      </c>
      <c r="BI642" s="136" t="str">
        <f t="shared" ref="BI642:BI705" si="392">IF(AND(RespValidoISTAS="OK",RespValidoD2="OK"),
IF(ISNUMBER(RespPunD2),
IF(AND(RespPunD2&gt;=9,RespPunD2&lt;=20),TagRiesgoDimALTO,
IF(AND(RespPunD2&gt;=6,RespPunD2&lt;=8),TagRiesgoDimMEDIO,
IF(AND(RespPunD2&gt;=0,RespPunD2&lt;=5),TagRiesgoDimBAJO,
TagRiesgoDimError))),"NO_ES_NUMERO"),"")</f>
        <v/>
      </c>
      <c r="BJ642" s="136" t="str">
        <f t="shared" ref="BJ642:BJ705" si="393">IF(AND(RespValidoISTAS="OK",RespValidoD3="OK"),
IF(ISNUMBER(RespPunD3),
IF(AND(RespPunD3&gt;=7,RespPunD3&lt;=20),TagRiesgoDimALTO,
IF(AND(RespPunD3&gt;=4,RespPunD3&lt;=6),TagRiesgoDimMEDIO,
IF(AND(RespPunD3&gt;=0,RespPunD3&lt;=3),TagRiesgoDimBAJO,
TagRiesgoDimError))),"NO_ES_NUMERO"),"")</f>
        <v/>
      </c>
      <c r="BK642" s="136" t="str">
        <f t="shared" ref="BK642:BK705" si="394">IF(AND(RespValidoISTAS="OK",RespValidoD4="OK"),
IF(ISNUMBER(RespPunD4),
IF(AND(RespPunD4&gt;=6,RespPunD4&lt;=12),TagRiesgoDimALTO,
IF(AND(RespPunD4&gt;=3,RespPunD4&lt;=5),TagRiesgoDimMEDIO,
IF(AND(RespPunD4&gt;=0,RespPunD4&lt;=2),TagRiesgoDimBAJO,
TagRiesgoDimError))),"NO_ES_NUMERO"),"")</f>
        <v/>
      </c>
      <c r="BL642" s="136" t="str">
        <f t="shared" ref="BL642:BL705" si="395">IF(AND(RespValidoISTAS="OK",RespValidoD5="OK"),
IF(ISNUMBER(RespPunD5),
IF(AND(RespPunD5&gt;=4,RespPunD5&lt;=8),TagRiesgoDimALTO,
IF(AND(RespPunD5&gt;=2,RespPunD5&lt;=3),TagRiesgoDimMEDIO,
IF(AND(RespPunD5&gt;=0,RespPunD5&lt;=1),TagRiesgoDimBAJO,
TagRiesgoDimError))),"NO_ES_NUMERO"),"")</f>
        <v/>
      </c>
    </row>
    <row r="643" spans="1:64" s="3" customFormat="1" x14ac:dyDescent="0.35">
      <c r="A643" s="187"/>
      <c r="B643" s="188"/>
      <c r="C643" s="189"/>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2"/>
      <c r="AC643" s="136" t="str">
        <f t="shared" si="360"/>
        <v/>
      </c>
      <c r="AD643" s="136" t="str">
        <f t="shared" si="361"/>
        <v/>
      </c>
      <c r="AE643" s="136" t="str">
        <f t="shared" si="362"/>
        <v/>
      </c>
      <c r="AF643" s="136" t="str">
        <f t="shared" si="363"/>
        <v/>
      </c>
      <c r="AG643" s="136" t="str">
        <f t="shared" si="364"/>
        <v/>
      </c>
      <c r="AH643" s="136" t="str">
        <f t="shared" si="365"/>
        <v/>
      </c>
      <c r="AI643" s="136" t="str">
        <f t="shared" si="366"/>
        <v/>
      </c>
      <c r="AJ643" s="136" t="str">
        <f t="shared" si="367"/>
        <v/>
      </c>
      <c r="AK643" s="136" t="str">
        <f t="shared" si="368"/>
        <v/>
      </c>
      <c r="AL643" s="136" t="str">
        <f t="shared" si="369"/>
        <v/>
      </c>
      <c r="AM643" s="136" t="str">
        <f t="shared" si="370"/>
        <v/>
      </c>
      <c r="AN643" s="136" t="str">
        <f t="shared" si="371"/>
        <v/>
      </c>
      <c r="AO643" s="136" t="str">
        <f t="shared" si="372"/>
        <v/>
      </c>
      <c r="AP643" s="136" t="str">
        <f t="shared" si="373"/>
        <v/>
      </c>
      <c r="AQ643" s="136" t="str">
        <f t="shared" si="374"/>
        <v/>
      </c>
      <c r="AR643" s="136" t="str">
        <f t="shared" si="375"/>
        <v/>
      </c>
      <c r="AS643" s="136" t="str">
        <f t="shared" si="376"/>
        <v/>
      </c>
      <c r="AT643" s="136" t="str">
        <f t="shared" si="377"/>
        <v/>
      </c>
      <c r="AU643" s="136" t="str">
        <f t="shared" si="378"/>
        <v/>
      </c>
      <c r="AV643" s="136" t="str">
        <f t="shared" si="379"/>
        <v/>
      </c>
      <c r="AW643" s="136" t="str">
        <f t="shared" si="380"/>
        <v/>
      </c>
      <c r="AX643" s="136" t="str">
        <f t="shared" si="381"/>
        <v/>
      </c>
      <c r="AY643" s="136" t="str">
        <f t="shared" si="382"/>
        <v/>
      </c>
      <c r="AZ643" s="136" t="str">
        <f t="shared" si="383"/>
        <v/>
      </c>
      <c r="BA643" s="136" t="str">
        <f t="shared" si="384"/>
        <v/>
      </c>
      <c r="BB643" s="136" t="str">
        <f t="shared" si="385"/>
        <v/>
      </c>
      <c r="BC643" s="136" t="str">
        <f t="shared" si="386"/>
        <v/>
      </c>
      <c r="BD643" s="136" t="str">
        <f t="shared" si="387"/>
        <v/>
      </c>
      <c r="BE643" s="136" t="str">
        <f t="shared" si="388"/>
        <v/>
      </c>
      <c r="BF643" s="136" t="str">
        <f t="shared" si="389"/>
        <v/>
      </c>
      <c r="BG643" s="136" t="str">
        <f t="shared" si="390"/>
        <v/>
      </c>
      <c r="BH643" s="136" t="str">
        <f t="shared" si="391"/>
        <v/>
      </c>
      <c r="BI643" s="136" t="str">
        <f t="shared" si="392"/>
        <v/>
      </c>
      <c r="BJ643" s="136" t="str">
        <f t="shared" si="393"/>
        <v/>
      </c>
      <c r="BK643" s="136" t="str">
        <f t="shared" si="394"/>
        <v/>
      </c>
      <c r="BL643" s="136" t="str">
        <f t="shared" si="395"/>
        <v/>
      </c>
    </row>
    <row r="644" spans="1:64" s="3" customFormat="1" x14ac:dyDescent="0.35">
      <c r="A644" s="187"/>
      <c r="B644" s="188"/>
      <c r="C644" s="189"/>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2"/>
      <c r="AC644" s="136" t="str">
        <f t="shared" si="360"/>
        <v/>
      </c>
      <c r="AD644" s="136" t="str">
        <f t="shared" si="361"/>
        <v/>
      </c>
      <c r="AE644" s="136" t="str">
        <f t="shared" si="362"/>
        <v/>
      </c>
      <c r="AF644" s="136" t="str">
        <f t="shared" si="363"/>
        <v/>
      </c>
      <c r="AG644" s="136" t="str">
        <f t="shared" si="364"/>
        <v/>
      </c>
      <c r="AH644" s="136" t="str">
        <f t="shared" si="365"/>
        <v/>
      </c>
      <c r="AI644" s="136" t="str">
        <f t="shared" si="366"/>
        <v/>
      </c>
      <c r="AJ644" s="136" t="str">
        <f t="shared" si="367"/>
        <v/>
      </c>
      <c r="AK644" s="136" t="str">
        <f t="shared" si="368"/>
        <v/>
      </c>
      <c r="AL644" s="136" t="str">
        <f t="shared" si="369"/>
        <v/>
      </c>
      <c r="AM644" s="136" t="str">
        <f t="shared" si="370"/>
        <v/>
      </c>
      <c r="AN644" s="136" t="str">
        <f t="shared" si="371"/>
        <v/>
      </c>
      <c r="AO644" s="136" t="str">
        <f t="shared" si="372"/>
        <v/>
      </c>
      <c r="AP644" s="136" t="str">
        <f t="shared" si="373"/>
        <v/>
      </c>
      <c r="AQ644" s="136" t="str">
        <f t="shared" si="374"/>
        <v/>
      </c>
      <c r="AR644" s="136" t="str">
        <f t="shared" si="375"/>
        <v/>
      </c>
      <c r="AS644" s="136" t="str">
        <f t="shared" si="376"/>
        <v/>
      </c>
      <c r="AT644" s="136" t="str">
        <f t="shared" si="377"/>
        <v/>
      </c>
      <c r="AU644" s="136" t="str">
        <f t="shared" si="378"/>
        <v/>
      </c>
      <c r="AV644" s="136" t="str">
        <f t="shared" si="379"/>
        <v/>
      </c>
      <c r="AW644" s="136" t="str">
        <f t="shared" si="380"/>
        <v/>
      </c>
      <c r="AX644" s="136" t="str">
        <f t="shared" si="381"/>
        <v/>
      </c>
      <c r="AY644" s="136" t="str">
        <f t="shared" si="382"/>
        <v/>
      </c>
      <c r="AZ644" s="136" t="str">
        <f t="shared" si="383"/>
        <v/>
      </c>
      <c r="BA644" s="136" t="str">
        <f t="shared" si="384"/>
        <v/>
      </c>
      <c r="BB644" s="136" t="str">
        <f t="shared" si="385"/>
        <v/>
      </c>
      <c r="BC644" s="136" t="str">
        <f t="shared" si="386"/>
        <v/>
      </c>
      <c r="BD644" s="136" t="str">
        <f t="shared" si="387"/>
        <v/>
      </c>
      <c r="BE644" s="136" t="str">
        <f t="shared" si="388"/>
        <v/>
      </c>
      <c r="BF644" s="136" t="str">
        <f t="shared" si="389"/>
        <v/>
      </c>
      <c r="BG644" s="136" t="str">
        <f t="shared" si="390"/>
        <v/>
      </c>
      <c r="BH644" s="136" t="str">
        <f t="shared" si="391"/>
        <v/>
      </c>
      <c r="BI644" s="136" t="str">
        <f t="shared" si="392"/>
        <v/>
      </c>
      <c r="BJ644" s="136" t="str">
        <f t="shared" si="393"/>
        <v/>
      </c>
      <c r="BK644" s="136" t="str">
        <f t="shared" si="394"/>
        <v/>
      </c>
      <c r="BL644" s="136" t="str">
        <f t="shared" si="395"/>
        <v/>
      </c>
    </row>
    <row r="645" spans="1:64" s="3" customFormat="1" x14ac:dyDescent="0.35">
      <c r="A645" s="187"/>
      <c r="B645" s="188"/>
      <c r="C645" s="189"/>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2"/>
      <c r="AC645" s="136" t="str">
        <f t="shared" si="360"/>
        <v/>
      </c>
      <c r="AD645" s="136" t="str">
        <f t="shared" si="361"/>
        <v/>
      </c>
      <c r="AE645" s="136" t="str">
        <f t="shared" si="362"/>
        <v/>
      </c>
      <c r="AF645" s="136" t="str">
        <f t="shared" si="363"/>
        <v/>
      </c>
      <c r="AG645" s="136" t="str">
        <f t="shared" si="364"/>
        <v/>
      </c>
      <c r="AH645" s="136" t="str">
        <f t="shared" si="365"/>
        <v/>
      </c>
      <c r="AI645" s="136" t="str">
        <f t="shared" si="366"/>
        <v/>
      </c>
      <c r="AJ645" s="136" t="str">
        <f t="shared" si="367"/>
        <v/>
      </c>
      <c r="AK645" s="136" t="str">
        <f t="shared" si="368"/>
        <v/>
      </c>
      <c r="AL645" s="136" t="str">
        <f t="shared" si="369"/>
        <v/>
      </c>
      <c r="AM645" s="136" t="str">
        <f t="shared" si="370"/>
        <v/>
      </c>
      <c r="AN645" s="136" t="str">
        <f t="shared" si="371"/>
        <v/>
      </c>
      <c r="AO645" s="136" t="str">
        <f t="shared" si="372"/>
        <v/>
      </c>
      <c r="AP645" s="136" t="str">
        <f t="shared" si="373"/>
        <v/>
      </c>
      <c r="AQ645" s="136" t="str">
        <f t="shared" si="374"/>
        <v/>
      </c>
      <c r="AR645" s="136" t="str">
        <f t="shared" si="375"/>
        <v/>
      </c>
      <c r="AS645" s="136" t="str">
        <f t="shared" si="376"/>
        <v/>
      </c>
      <c r="AT645" s="136" t="str">
        <f t="shared" si="377"/>
        <v/>
      </c>
      <c r="AU645" s="136" t="str">
        <f t="shared" si="378"/>
        <v/>
      </c>
      <c r="AV645" s="136" t="str">
        <f t="shared" si="379"/>
        <v/>
      </c>
      <c r="AW645" s="136" t="str">
        <f t="shared" si="380"/>
        <v/>
      </c>
      <c r="AX645" s="136" t="str">
        <f t="shared" si="381"/>
        <v/>
      </c>
      <c r="AY645" s="136" t="str">
        <f t="shared" si="382"/>
        <v/>
      </c>
      <c r="AZ645" s="136" t="str">
        <f t="shared" si="383"/>
        <v/>
      </c>
      <c r="BA645" s="136" t="str">
        <f t="shared" si="384"/>
        <v/>
      </c>
      <c r="BB645" s="136" t="str">
        <f t="shared" si="385"/>
        <v/>
      </c>
      <c r="BC645" s="136" t="str">
        <f t="shared" si="386"/>
        <v/>
      </c>
      <c r="BD645" s="136" t="str">
        <f t="shared" si="387"/>
        <v/>
      </c>
      <c r="BE645" s="136" t="str">
        <f t="shared" si="388"/>
        <v/>
      </c>
      <c r="BF645" s="136" t="str">
        <f t="shared" si="389"/>
        <v/>
      </c>
      <c r="BG645" s="136" t="str">
        <f t="shared" si="390"/>
        <v/>
      </c>
      <c r="BH645" s="136" t="str">
        <f t="shared" si="391"/>
        <v/>
      </c>
      <c r="BI645" s="136" t="str">
        <f t="shared" si="392"/>
        <v/>
      </c>
      <c r="BJ645" s="136" t="str">
        <f t="shared" si="393"/>
        <v/>
      </c>
      <c r="BK645" s="136" t="str">
        <f t="shared" si="394"/>
        <v/>
      </c>
      <c r="BL645" s="136" t="str">
        <f t="shared" si="395"/>
        <v/>
      </c>
    </row>
    <row r="646" spans="1:64" s="3" customFormat="1" x14ac:dyDescent="0.35">
      <c r="A646" s="187"/>
      <c r="B646" s="188"/>
      <c r="C646" s="189"/>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2"/>
      <c r="AC646" s="136" t="str">
        <f t="shared" si="360"/>
        <v/>
      </c>
      <c r="AD646" s="136" t="str">
        <f t="shared" si="361"/>
        <v/>
      </c>
      <c r="AE646" s="136" t="str">
        <f t="shared" si="362"/>
        <v/>
      </c>
      <c r="AF646" s="136" t="str">
        <f t="shared" si="363"/>
        <v/>
      </c>
      <c r="AG646" s="136" t="str">
        <f t="shared" si="364"/>
        <v/>
      </c>
      <c r="AH646" s="136" t="str">
        <f t="shared" si="365"/>
        <v/>
      </c>
      <c r="AI646" s="136" t="str">
        <f t="shared" si="366"/>
        <v/>
      </c>
      <c r="AJ646" s="136" t="str">
        <f t="shared" si="367"/>
        <v/>
      </c>
      <c r="AK646" s="136" t="str">
        <f t="shared" si="368"/>
        <v/>
      </c>
      <c r="AL646" s="136" t="str">
        <f t="shared" si="369"/>
        <v/>
      </c>
      <c r="AM646" s="136" t="str">
        <f t="shared" si="370"/>
        <v/>
      </c>
      <c r="AN646" s="136" t="str">
        <f t="shared" si="371"/>
        <v/>
      </c>
      <c r="AO646" s="136" t="str">
        <f t="shared" si="372"/>
        <v/>
      </c>
      <c r="AP646" s="136" t="str">
        <f t="shared" si="373"/>
        <v/>
      </c>
      <c r="AQ646" s="136" t="str">
        <f t="shared" si="374"/>
        <v/>
      </c>
      <c r="AR646" s="136" t="str">
        <f t="shared" si="375"/>
        <v/>
      </c>
      <c r="AS646" s="136" t="str">
        <f t="shared" si="376"/>
        <v/>
      </c>
      <c r="AT646" s="136" t="str">
        <f t="shared" si="377"/>
        <v/>
      </c>
      <c r="AU646" s="136" t="str">
        <f t="shared" si="378"/>
        <v/>
      </c>
      <c r="AV646" s="136" t="str">
        <f t="shared" si="379"/>
        <v/>
      </c>
      <c r="AW646" s="136" t="str">
        <f t="shared" si="380"/>
        <v/>
      </c>
      <c r="AX646" s="136" t="str">
        <f t="shared" si="381"/>
        <v/>
      </c>
      <c r="AY646" s="136" t="str">
        <f t="shared" si="382"/>
        <v/>
      </c>
      <c r="AZ646" s="136" t="str">
        <f t="shared" si="383"/>
        <v/>
      </c>
      <c r="BA646" s="136" t="str">
        <f t="shared" si="384"/>
        <v/>
      </c>
      <c r="BB646" s="136" t="str">
        <f t="shared" si="385"/>
        <v/>
      </c>
      <c r="BC646" s="136" t="str">
        <f t="shared" si="386"/>
        <v/>
      </c>
      <c r="BD646" s="136" t="str">
        <f t="shared" si="387"/>
        <v/>
      </c>
      <c r="BE646" s="136" t="str">
        <f t="shared" si="388"/>
        <v/>
      </c>
      <c r="BF646" s="136" t="str">
        <f t="shared" si="389"/>
        <v/>
      </c>
      <c r="BG646" s="136" t="str">
        <f t="shared" si="390"/>
        <v/>
      </c>
      <c r="BH646" s="136" t="str">
        <f t="shared" si="391"/>
        <v/>
      </c>
      <c r="BI646" s="136" t="str">
        <f t="shared" si="392"/>
        <v/>
      </c>
      <c r="BJ646" s="136" t="str">
        <f t="shared" si="393"/>
        <v/>
      </c>
      <c r="BK646" s="136" t="str">
        <f t="shared" si="394"/>
        <v/>
      </c>
      <c r="BL646" s="136" t="str">
        <f t="shared" si="395"/>
        <v/>
      </c>
    </row>
    <row r="647" spans="1:64" s="3" customFormat="1" x14ac:dyDescent="0.35">
      <c r="A647" s="187"/>
      <c r="B647" s="188"/>
      <c r="C647" s="189"/>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2"/>
      <c r="AC647" s="136" t="str">
        <f t="shared" si="360"/>
        <v/>
      </c>
      <c r="AD647" s="136" t="str">
        <f t="shared" si="361"/>
        <v/>
      </c>
      <c r="AE647" s="136" t="str">
        <f t="shared" si="362"/>
        <v/>
      </c>
      <c r="AF647" s="136" t="str">
        <f t="shared" si="363"/>
        <v/>
      </c>
      <c r="AG647" s="136" t="str">
        <f t="shared" si="364"/>
        <v/>
      </c>
      <c r="AH647" s="136" t="str">
        <f t="shared" si="365"/>
        <v/>
      </c>
      <c r="AI647" s="136" t="str">
        <f t="shared" si="366"/>
        <v/>
      </c>
      <c r="AJ647" s="136" t="str">
        <f t="shared" si="367"/>
        <v/>
      </c>
      <c r="AK647" s="136" t="str">
        <f t="shared" si="368"/>
        <v/>
      </c>
      <c r="AL647" s="136" t="str">
        <f t="shared" si="369"/>
        <v/>
      </c>
      <c r="AM647" s="136" t="str">
        <f t="shared" si="370"/>
        <v/>
      </c>
      <c r="AN647" s="136" t="str">
        <f t="shared" si="371"/>
        <v/>
      </c>
      <c r="AO647" s="136" t="str">
        <f t="shared" si="372"/>
        <v/>
      </c>
      <c r="AP647" s="136" t="str">
        <f t="shared" si="373"/>
        <v/>
      </c>
      <c r="AQ647" s="136" t="str">
        <f t="shared" si="374"/>
        <v/>
      </c>
      <c r="AR647" s="136" t="str">
        <f t="shared" si="375"/>
        <v/>
      </c>
      <c r="AS647" s="136" t="str">
        <f t="shared" si="376"/>
        <v/>
      </c>
      <c r="AT647" s="136" t="str">
        <f t="shared" si="377"/>
        <v/>
      </c>
      <c r="AU647" s="136" t="str">
        <f t="shared" si="378"/>
        <v/>
      </c>
      <c r="AV647" s="136" t="str">
        <f t="shared" si="379"/>
        <v/>
      </c>
      <c r="AW647" s="136" t="str">
        <f t="shared" si="380"/>
        <v/>
      </c>
      <c r="AX647" s="136" t="str">
        <f t="shared" si="381"/>
        <v/>
      </c>
      <c r="AY647" s="136" t="str">
        <f t="shared" si="382"/>
        <v/>
      </c>
      <c r="AZ647" s="136" t="str">
        <f t="shared" si="383"/>
        <v/>
      </c>
      <c r="BA647" s="136" t="str">
        <f t="shared" si="384"/>
        <v/>
      </c>
      <c r="BB647" s="136" t="str">
        <f t="shared" si="385"/>
        <v/>
      </c>
      <c r="BC647" s="136" t="str">
        <f t="shared" si="386"/>
        <v/>
      </c>
      <c r="BD647" s="136" t="str">
        <f t="shared" si="387"/>
        <v/>
      </c>
      <c r="BE647" s="136" t="str">
        <f t="shared" si="388"/>
        <v/>
      </c>
      <c r="BF647" s="136" t="str">
        <f t="shared" si="389"/>
        <v/>
      </c>
      <c r="BG647" s="136" t="str">
        <f t="shared" si="390"/>
        <v/>
      </c>
      <c r="BH647" s="136" t="str">
        <f t="shared" si="391"/>
        <v/>
      </c>
      <c r="BI647" s="136" t="str">
        <f t="shared" si="392"/>
        <v/>
      </c>
      <c r="BJ647" s="136" t="str">
        <f t="shared" si="393"/>
        <v/>
      </c>
      <c r="BK647" s="136" t="str">
        <f t="shared" si="394"/>
        <v/>
      </c>
      <c r="BL647" s="136" t="str">
        <f t="shared" si="395"/>
        <v/>
      </c>
    </row>
    <row r="648" spans="1:64" s="3" customFormat="1" x14ac:dyDescent="0.35">
      <c r="A648" s="187"/>
      <c r="B648" s="188"/>
      <c r="C648" s="189"/>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2"/>
      <c r="AC648" s="136" t="str">
        <f t="shared" si="360"/>
        <v/>
      </c>
      <c r="AD648" s="136" t="str">
        <f t="shared" si="361"/>
        <v/>
      </c>
      <c r="AE648" s="136" t="str">
        <f t="shared" si="362"/>
        <v/>
      </c>
      <c r="AF648" s="136" t="str">
        <f t="shared" si="363"/>
        <v/>
      </c>
      <c r="AG648" s="136" t="str">
        <f t="shared" si="364"/>
        <v/>
      </c>
      <c r="AH648" s="136" t="str">
        <f t="shared" si="365"/>
        <v/>
      </c>
      <c r="AI648" s="136" t="str">
        <f t="shared" si="366"/>
        <v/>
      </c>
      <c r="AJ648" s="136" t="str">
        <f t="shared" si="367"/>
        <v/>
      </c>
      <c r="AK648" s="136" t="str">
        <f t="shared" si="368"/>
        <v/>
      </c>
      <c r="AL648" s="136" t="str">
        <f t="shared" si="369"/>
        <v/>
      </c>
      <c r="AM648" s="136" t="str">
        <f t="shared" si="370"/>
        <v/>
      </c>
      <c r="AN648" s="136" t="str">
        <f t="shared" si="371"/>
        <v/>
      </c>
      <c r="AO648" s="136" t="str">
        <f t="shared" si="372"/>
        <v/>
      </c>
      <c r="AP648" s="136" t="str">
        <f t="shared" si="373"/>
        <v/>
      </c>
      <c r="AQ648" s="136" t="str">
        <f t="shared" si="374"/>
        <v/>
      </c>
      <c r="AR648" s="136" t="str">
        <f t="shared" si="375"/>
        <v/>
      </c>
      <c r="AS648" s="136" t="str">
        <f t="shared" si="376"/>
        <v/>
      </c>
      <c r="AT648" s="136" t="str">
        <f t="shared" si="377"/>
        <v/>
      </c>
      <c r="AU648" s="136" t="str">
        <f t="shared" si="378"/>
        <v/>
      </c>
      <c r="AV648" s="136" t="str">
        <f t="shared" si="379"/>
        <v/>
      </c>
      <c r="AW648" s="136" t="str">
        <f t="shared" si="380"/>
        <v/>
      </c>
      <c r="AX648" s="136" t="str">
        <f t="shared" si="381"/>
        <v/>
      </c>
      <c r="AY648" s="136" t="str">
        <f t="shared" si="382"/>
        <v/>
      </c>
      <c r="AZ648" s="136" t="str">
        <f t="shared" si="383"/>
        <v/>
      </c>
      <c r="BA648" s="136" t="str">
        <f t="shared" si="384"/>
        <v/>
      </c>
      <c r="BB648" s="136" t="str">
        <f t="shared" si="385"/>
        <v/>
      </c>
      <c r="BC648" s="136" t="str">
        <f t="shared" si="386"/>
        <v/>
      </c>
      <c r="BD648" s="136" t="str">
        <f t="shared" si="387"/>
        <v/>
      </c>
      <c r="BE648" s="136" t="str">
        <f t="shared" si="388"/>
        <v/>
      </c>
      <c r="BF648" s="136" t="str">
        <f t="shared" si="389"/>
        <v/>
      </c>
      <c r="BG648" s="136" t="str">
        <f t="shared" si="390"/>
        <v/>
      </c>
      <c r="BH648" s="136" t="str">
        <f t="shared" si="391"/>
        <v/>
      </c>
      <c r="BI648" s="136" t="str">
        <f t="shared" si="392"/>
        <v/>
      </c>
      <c r="BJ648" s="136" t="str">
        <f t="shared" si="393"/>
        <v/>
      </c>
      <c r="BK648" s="136" t="str">
        <f t="shared" si="394"/>
        <v/>
      </c>
      <c r="BL648" s="136" t="str">
        <f t="shared" si="395"/>
        <v/>
      </c>
    </row>
    <row r="649" spans="1:64" s="3" customFormat="1" x14ac:dyDescent="0.35">
      <c r="A649" s="187"/>
      <c r="B649" s="188"/>
      <c r="C649" s="189"/>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2"/>
      <c r="AC649" s="136" t="str">
        <f t="shared" si="360"/>
        <v/>
      </c>
      <c r="AD649" s="136" t="str">
        <f t="shared" si="361"/>
        <v/>
      </c>
      <c r="AE649" s="136" t="str">
        <f t="shared" si="362"/>
        <v/>
      </c>
      <c r="AF649" s="136" t="str">
        <f t="shared" si="363"/>
        <v/>
      </c>
      <c r="AG649" s="136" t="str">
        <f t="shared" si="364"/>
        <v/>
      </c>
      <c r="AH649" s="136" t="str">
        <f t="shared" si="365"/>
        <v/>
      </c>
      <c r="AI649" s="136" t="str">
        <f t="shared" si="366"/>
        <v/>
      </c>
      <c r="AJ649" s="136" t="str">
        <f t="shared" si="367"/>
        <v/>
      </c>
      <c r="AK649" s="136" t="str">
        <f t="shared" si="368"/>
        <v/>
      </c>
      <c r="AL649" s="136" t="str">
        <f t="shared" si="369"/>
        <v/>
      </c>
      <c r="AM649" s="136" t="str">
        <f t="shared" si="370"/>
        <v/>
      </c>
      <c r="AN649" s="136" t="str">
        <f t="shared" si="371"/>
        <v/>
      </c>
      <c r="AO649" s="136" t="str">
        <f t="shared" si="372"/>
        <v/>
      </c>
      <c r="AP649" s="136" t="str">
        <f t="shared" si="373"/>
        <v/>
      </c>
      <c r="AQ649" s="136" t="str">
        <f t="shared" si="374"/>
        <v/>
      </c>
      <c r="AR649" s="136" t="str">
        <f t="shared" si="375"/>
        <v/>
      </c>
      <c r="AS649" s="136" t="str">
        <f t="shared" si="376"/>
        <v/>
      </c>
      <c r="AT649" s="136" t="str">
        <f t="shared" si="377"/>
        <v/>
      </c>
      <c r="AU649" s="136" t="str">
        <f t="shared" si="378"/>
        <v/>
      </c>
      <c r="AV649" s="136" t="str">
        <f t="shared" si="379"/>
        <v/>
      </c>
      <c r="AW649" s="136" t="str">
        <f t="shared" si="380"/>
        <v/>
      </c>
      <c r="AX649" s="136" t="str">
        <f t="shared" si="381"/>
        <v/>
      </c>
      <c r="AY649" s="136" t="str">
        <f t="shared" si="382"/>
        <v/>
      </c>
      <c r="AZ649" s="136" t="str">
        <f t="shared" si="383"/>
        <v/>
      </c>
      <c r="BA649" s="136" t="str">
        <f t="shared" si="384"/>
        <v/>
      </c>
      <c r="BB649" s="136" t="str">
        <f t="shared" si="385"/>
        <v/>
      </c>
      <c r="BC649" s="136" t="str">
        <f t="shared" si="386"/>
        <v/>
      </c>
      <c r="BD649" s="136" t="str">
        <f t="shared" si="387"/>
        <v/>
      </c>
      <c r="BE649" s="136" t="str">
        <f t="shared" si="388"/>
        <v/>
      </c>
      <c r="BF649" s="136" t="str">
        <f t="shared" si="389"/>
        <v/>
      </c>
      <c r="BG649" s="136" t="str">
        <f t="shared" si="390"/>
        <v/>
      </c>
      <c r="BH649" s="136" t="str">
        <f t="shared" si="391"/>
        <v/>
      </c>
      <c r="BI649" s="136" t="str">
        <f t="shared" si="392"/>
        <v/>
      </c>
      <c r="BJ649" s="136" t="str">
        <f t="shared" si="393"/>
        <v/>
      </c>
      <c r="BK649" s="136" t="str">
        <f t="shared" si="394"/>
        <v/>
      </c>
      <c r="BL649" s="136" t="str">
        <f t="shared" si="395"/>
        <v/>
      </c>
    </row>
    <row r="650" spans="1:64" s="3" customFormat="1" x14ac:dyDescent="0.35">
      <c r="A650" s="187"/>
      <c r="B650" s="188"/>
      <c r="C650" s="189"/>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2"/>
      <c r="AC650" s="136" t="str">
        <f t="shared" si="360"/>
        <v/>
      </c>
      <c r="AD650" s="136" t="str">
        <f t="shared" si="361"/>
        <v/>
      </c>
      <c r="AE650" s="136" t="str">
        <f t="shared" si="362"/>
        <v/>
      </c>
      <c r="AF650" s="136" t="str">
        <f t="shared" si="363"/>
        <v/>
      </c>
      <c r="AG650" s="136" t="str">
        <f t="shared" si="364"/>
        <v/>
      </c>
      <c r="AH650" s="136" t="str">
        <f t="shared" si="365"/>
        <v/>
      </c>
      <c r="AI650" s="136" t="str">
        <f t="shared" si="366"/>
        <v/>
      </c>
      <c r="AJ650" s="136" t="str">
        <f t="shared" si="367"/>
        <v/>
      </c>
      <c r="AK650" s="136" t="str">
        <f t="shared" si="368"/>
        <v/>
      </c>
      <c r="AL650" s="136" t="str">
        <f t="shared" si="369"/>
        <v/>
      </c>
      <c r="AM650" s="136" t="str">
        <f t="shared" si="370"/>
        <v/>
      </c>
      <c r="AN650" s="136" t="str">
        <f t="shared" si="371"/>
        <v/>
      </c>
      <c r="AO650" s="136" t="str">
        <f t="shared" si="372"/>
        <v/>
      </c>
      <c r="AP650" s="136" t="str">
        <f t="shared" si="373"/>
        <v/>
      </c>
      <c r="AQ650" s="136" t="str">
        <f t="shared" si="374"/>
        <v/>
      </c>
      <c r="AR650" s="136" t="str">
        <f t="shared" si="375"/>
        <v/>
      </c>
      <c r="AS650" s="136" t="str">
        <f t="shared" si="376"/>
        <v/>
      </c>
      <c r="AT650" s="136" t="str">
        <f t="shared" si="377"/>
        <v/>
      </c>
      <c r="AU650" s="136" t="str">
        <f t="shared" si="378"/>
        <v/>
      </c>
      <c r="AV650" s="136" t="str">
        <f t="shared" si="379"/>
        <v/>
      </c>
      <c r="AW650" s="136" t="str">
        <f t="shared" si="380"/>
        <v/>
      </c>
      <c r="AX650" s="136" t="str">
        <f t="shared" si="381"/>
        <v/>
      </c>
      <c r="AY650" s="136" t="str">
        <f t="shared" si="382"/>
        <v/>
      </c>
      <c r="AZ650" s="136" t="str">
        <f t="shared" si="383"/>
        <v/>
      </c>
      <c r="BA650" s="136" t="str">
        <f t="shared" si="384"/>
        <v/>
      </c>
      <c r="BB650" s="136" t="str">
        <f t="shared" si="385"/>
        <v/>
      </c>
      <c r="BC650" s="136" t="str">
        <f t="shared" si="386"/>
        <v/>
      </c>
      <c r="BD650" s="136" t="str">
        <f t="shared" si="387"/>
        <v/>
      </c>
      <c r="BE650" s="136" t="str">
        <f t="shared" si="388"/>
        <v/>
      </c>
      <c r="BF650" s="136" t="str">
        <f t="shared" si="389"/>
        <v/>
      </c>
      <c r="BG650" s="136" t="str">
        <f t="shared" si="390"/>
        <v/>
      </c>
      <c r="BH650" s="136" t="str">
        <f t="shared" si="391"/>
        <v/>
      </c>
      <c r="BI650" s="136" t="str">
        <f t="shared" si="392"/>
        <v/>
      </c>
      <c r="BJ650" s="136" t="str">
        <f t="shared" si="393"/>
        <v/>
      </c>
      <c r="BK650" s="136" t="str">
        <f t="shared" si="394"/>
        <v/>
      </c>
      <c r="BL650" s="136" t="str">
        <f t="shared" si="395"/>
        <v/>
      </c>
    </row>
    <row r="651" spans="1:64" s="3" customFormat="1" x14ac:dyDescent="0.35">
      <c r="A651" s="187"/>
      <c r="B651" s="188"/>
      <c r="C651" s="189"/>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2"/>
      <c r="AC651" s="136" t="str">
        <f t="shared" si="360"/>
        <v/>
      </c>
      <c r="AD651" s="136" t="str">
        <f t="shared" si="361"/>
        <v/>
      </c>
      <c r="AE651" s="136" t="str">
        <f t="shared" si="362"/>
        <v/>
      </c>
      <c r="AF651" s="136" t="str">
        <f t="shared" si="363"/>
        <v/>
      </c>
      <c r="AG651" s="136" t="str">
        <f t="shared" si="364"/>
        <v/>
      </c>
      <c r="AH651" s="136" t="str">
        <f t="shared" si="365"/>
        <v/>
      </c>
      <c r="AI651" s="136" t="str">
        <f t="shared" si="366"/>
        <v/>
      </c>
      <c r="AJ651" s="136" t="str">
        <f t="shared" si="367"/>
        <v/>
      </c>
      <c r="AK651" s="136" t="str">
        <f t="shared" si="368"/>
        <v/>
      </c>
      <c r="AL651" s="136" t="str">
        <f t="shared" si="369"/>
        <v/>
      </c>
      <c r="AM651" s="136" t="str">
        <f t="shared" si="370"/>
        <v/>
      </c>
      <c r="AN651" s="136" t="str">
        <f t="shared" si="371"/>
        <v/>
      </c>
      <c r="AO651" s="136" t="str">
        <f t="shared" si="372"/>
        <v/>
      </c>
      <c r="AP651" s="136" t="str">
        <f t="shared" si="373"/>
        <v/>
      </c>
      <c r="AQ651" s="136" t="str">
        <f t="shared" si="374"/>
        <v/>
      </c>
      <c r="AR651" s="136" t="str">
        <f t="shared" si="375"/>
        <v/>
      </c>
      <c r="AS651" s="136" t="str">
        <f t="shared" si="376"/>
        <v/>
      </c>
      <c r="AT651" s="136" t="str">
        <f t="shared" si="377"/>
        <v/>
      </c>
      <c r="AU651" s="136" t="str">
        <f t="shared" si="378"/>
        <v/>
      </c>
      <c r="AV651" s="136" t="str">
        <f t="shared" si="379"/>
        <v/>
      </c>
      <c r="AW651" s="136" t="str">
        <f t="shared" si="380"/>
        <v/>
      </c>
      <c r="AX651" s="136" t="str">
        <f t="shared" si="381"/>
        <v/>
      </c>
      <c r="AY651" s="136" t="str">
        <f t="shared" si="382"/>
        <v/>
      </c>
      <c r="AZ651" s="136" t="str">
        <f t="shared" si="383"/>
        <v/>
      </c>
      <c r="BA651" s="136" t="str">
        <f t="shared" si="384"/>
        <v/>
      </c>
      <c r="BB651" s="136" t="str">
        <f t="shared" si="385"/>
        <v/>
      </c>
      <c r="BC651" s="136" t="str">
        <f t="shared" si="386"/>
        <v/>
      </c>
      <c r="BD651" s="136" t="str">
        <f t="shared" si="387"/>
        <v/>
      </c>
      <c r="BE651" s="136" t="str">
        <f t="shared" si="388"/>
        <v/>
      </c>
      <c r="BF651" s="136" t="str">
        <f t="shared" si="389"/>
        <v/>
      </c>
      <c r="BG651" s="136" t="str">
        <f t="shared" si="390"/>
        <v/>
      </c>
      <c r="BH651" s="136" t="str">
        <f t="shared" si="391"/>
        <v/>
      </c>
      <c r="BI651" s="136" t="str">
        <f t="shared" si="392"/>
        <v/>
      </c>
      <c r="BJ651" s="136" t="str">
        <f t="shared" si="393"/>
        <v/>
      </c>
      <c r="BK651" s="136" t="str">
        <f t="shared" si="394"/>
        <v/>
      </c>
      <c r="BL651" s="136" t="str">
        <f t="shared" si="395"/>
        <v/>
      </c>
    </row>
    <row r="652" spans="1:64" s="3" customFormat="1" x14ac:dyDescent="0.35">
      <c r="A652" s="187"/>
      <c r="B652" s="188"/>
      <c r="C652" s="189"/>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2"/>
      <c r="AC652" s="136" t="str">
        <f t="shared" si="360"/>
        <v/>
      </c>
      <c r="AD652" s="136" t="str">
        <f t="shared" si="361"/>
        <v/>
      </c>
      <c r="AE652" s="136" t="str">
        <f t="shared" si="362"/>
        <v/>
      </c>
      <c r="AF652" s="136" t="str">
        <f t="shared" si="363"/>
        <v/>
      </c>
      <c r="AG652" s="136" t="str">
        <f t="shared" si="364"/>
        <v/>
      </c>
      <c r="AH652" s="136" t="str">
        <f t="shared" si="365"/>
        <v/>
      </c>
      <c r="AI652" s="136" t="str">
        <f t="shared" si="366"/>
        <v/>
      </c>
      <c r="AJ652" s="136" t="str">
        <f t="shared" si="367"/>
        <v/>
      </c>
      <c r="AK652" s="136" t="str">
        <f t="shared" si="368"/>
        <v/>
      </c>
      <c r="AL652" s="136" t="str">
        <f t="shared" si="369"/>
        <v/>
      </c>
      <c r="AM652" s="136" t="str">
        <f t="shared" si="370"/>
        <v/>
      </c>
      <c r="AN652" s="136" t="str">
        <f t="shared" si="371"/>
        <v/>
      </c>
      <c r="AO652" s="136" t="str">
        <f t="shared" si="372"/>
        <v/>
      </c>
      <c r="AP652" s="136" t="str">
        <f t="shared" si="373"/>
        <v/>
      </c>
      <c r="AQ652" s="136" t="str">
        <f t="shared" si="374"/>
        <v/>
      </c>
      <c r="AR652" s="136" t="str">
        <f t="shared" si="375"/>
        <v/>
      </c>
      <c r="AS652" s="136" t="str">
        <f t="shared" si="376"/>
        <v/>
      </c>
      <c r="AT652" s="136" t="str">
        <f t="shared" si="377"/>
        <v/>
      </c>
      <c r="AU652" s="136" t="str">
        <f t="shared" si="378"/>
        <v/>
      </c>
      <c r="AV652" s="136" t="str">
        <f t="shared" si="379"/>
        <v/>
      </c>
      <c r="AW652" s="136" t="str">
        <f t="shared" si="380"/>
        <v/>
      </c>
      <c r="AX652" s="136" t="str">
        <f t="shared" si="381"/>
        <v/>
      </c>
      <c r="AY652" s="136" t="str">
        <f t="shared" si="382"/>
        <v/>
      </c>
      <c r="AZ652" s="136" t="str">
        <f t="shared" si="383"/>
        <v/>
      </c>
      <c r="BA652" s="136" t="str">
        <f t="shared" si="384"/>
        <v/>
      </c>
      <c r="BB652" s="136" t="str">
        <f t="shared" si="385"/>
        <v/>
      </c>
      <c r="BC652" s="136" t="str">
        <f t="shared" si="386"/>
        <v/>
      </c>
      <c r="BD652" s="136" t="str">
        <f t="shared" si="387"/>
        <v/>
      </c>
      <c r="BE652" s="136" t="str">
        <f t="shared" si="388"/>
        <v/>
      </c>
      <c r="BF652" s="136" t="str">
        <f t="shared" si="389"/>
        <v/>
      </c>
      <c r="BG652" s="136" t="str">
        <f t="shared" si="390"/>
        <v/>
      </c>
      <c r="BH652" s="136" t="str">
        <f t="shared" si="391"/>
        <v/>
      </c>
      <c r="BI652" s="136" t="str">
        <f t="shared" si="392"/>
        <v/>
      </c>
      <c r="BJ652" s="136" t="str">
        <f t="shared" si="393"/>
        <v/>
      </c>
      <c r="BK652" s="136" t="str">
        <f t="shared" si="394"/>
        <v/>
      </c>
      <c r="BL652" s="136" t="str">
        <f t="shared" si="395"/>
        <v/>
      </c>
    </row>
    <row r="653" spans="1:64" s="3" customFormat="1" x14ac:dyDescent="0.35">
      <c r="A653" s="187"/>
      <c r="B653" s="188"/>
      <c r="C653" s="189"/>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2"/>
      <c r="AC653" s="136" t="str">
        <f t="shared" si="360"/>
        <v/>
      </c>
      <c r="AD653" s="136" t="str">
        <f t="shared" si="361"/>
        <v/>
      </c>
      <c r="AE653" s="136" t="str">
        <f t="shared" si="362"/>
        <v/>
      </c>
      <c r="AF653" s="136" t="str">
        <f t="shared" si="363"/>
        <v/>
      </c>
      <c r="AG653" s="136" t="str">
        <f t="shared" si="364"/>
        <v/>
      </c>
      <c r="AH653" s="136" t="str">
        <f t="shared" si="365"/>
        <v/>
      </c>
      <c r="AI653" s="136" t="str">
        <f t="shared" si="366"/>
        <v/>
      </c>
      <c r="AJ653" s="136" t="str">
        <f t="shared" si="367"/>
        <v/>
      </c>
      <c r="AK653" s="136" t="str">
        <f t="shared" si="368"/>
        <v/>
      </c>
      <c r="AL653" s="136" t="str">
        <f t="shared" si="369"/>
        <v/>
      </c>
      <c r="AM653" s="136" t="str">
        <f t="shared" si="370"/>
        <v/>
      </c>
      <c r="AN653" s="136" t="str">
        <f t="shared" si="371"/>
        <v/>
      </c>
      <c r="AO653" s="136" t="str">
        <f t="shared" si="372"/>
        <v/>
      </c>
      <c r="AP653" s="136" t="str">
        <f t="shared" si="373"/>
        <v/>
      </c>
      <c r="AQ653" s="136" t="str">
        <f t="shared" si="374"/>
        <v/>
      </c>
      <c r="AR653" s="136" t="str">
        <f t="shared" si="375"/>
        <v/>
      </c>
      <c r="AS653" s="136" t="str">
        <f t="shared" si="376"/>
        <v/>
      </c>
      <c r="AT653" s="136" t="str">
        <f t="shared" si="377"/>
        <v/>
      </c>
      <c r="AU653" s="136" t="str">
        <f t="shared" si="378"/>
        <v/>
      </c>
      <c r="AV653" s="136" t="str">
        <f t="shared" si="379"/>
        <v/>
      </c>
      <c r="AW653" s="136" t="str">
        <f t="shared" si="380"/>
        <v/>
      </c>
      <c r="AX653" s="136" t="str">
        <f t="shared" si="381"/>
        <v/>
      </c>
      <c r="AY653" s="136" t="str">
        <f t="shared" si="382"/>
        <v/>
      </c>
      <c r="AZ653" s="136" t="str">
        <f t="shared" si="383"/>
        <v/>
      </c>
      <c r="BA653" s="136" t="str">
        <f t="shared" si="384"/>
        <v/>
      </c>
      <c r="BB653" s="136" t="str">
        <f t="shared" si="385"/>
        <v/>
      </c>
      <c r="BC653" s="136" t="str">
        <f t="shared" si="386"/>
        <v/>
      </c>
      <c r="BD653" s="136" t="str">
        <f t="shared" si="387"/>
        <v/>
      </c>
      <c r="BE653" s="136" t="str">
        <f t="shared" si="388"/>
        <v/>
      </c>
      <c r="BF653" s="136" t="str">
        <f t="shared" si="389"/>
        <v/>
      </c>
      <c r="BG653" s="136" t="str">
        <f t="shared" si="390"/>
        <v/>
      </c>
      <c r="BH653" s="136" t="str">
        <f t="shared" si="391"/>
        <v/>
      </c>
      <c r="BI653" s="136" t="str">
        <f t="shared" si="392"/>
        <v/>
      </c>
      <c r="BJ653" s="136" t="str">
        <f t="shared" si="393"/>
        <v/>
      </c>
      <c r="BK653" s="136" t="str">
        <f t="shared" si="394"/>
        <v/>
      </c>
      <c r="BL653" s="136" t="str">
        <f t="shared" si="395"/>
        <v/>
      </c>
    </row>
    <row r="654" spans="1:64" s="3" customFormat="1" x14ac:dyDescent="0.35">
      <c r="A654" s="187"/>
      <c r="B654" s="188"/>
      <c r="C654" s="189"/>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2"/>
      <c r="AC654" s="136" t="str">
        <f t="shared" si="360"/>
        <v/>
      </c>
      <c r="AD654" s="136" t="str">
        <f t="shared" si="361"/>
        <v/>
      </c>
      <c r="AE654" s="136" t="str">
        <f t="shared" si="362"/>
        <v/>
      </c>
      <c r="AF654" s="136" t="str">
        <f t="shared" si="363"/>
        <v/>
      </c>
      <c r="AG654" s="136" t="str">
        <f t="shared" si="364"/>
        <v/>
      </c>
      <c r="AH654" s="136" t="str">
        <f t="shared" si="365"/>
        <v/>
      </c>
      <c r="AI654" s="136" t="str">
        <f t="shared" si="366"/>
        <v/>
      </c>
      <c r="AJ654" s="136" t="str">
        <f t="shared" si="367"/>
        <v/>
      </c>
      <c r="AK654" s="136" t="str">
        <f t="shared" si="368"/>
        <v/>
      </c>
      <c r="AL654" s="136" t="str">
        <f t="shared" si="369"/>
        <v/>
      </c>
      <c r="AM654" s="136" t="str">
        <f t="shared" si="370"/>
        <v/>
      </c>
      <c r="AN654" s="136" t="str">
        <f t="shared" si="371"/>
        <v/>
      </c>
      <c r="AO654" s="136" t="str">
        <f t="shared" si="372"/>
        <v/>
      </c>
      <c r="AP654" s="136" t="str">
        <f t="shared" si="373"/>
        <v/>
      </c>
      <c r="AQ654" s="136" t="str">
        <f t="shared" si="374"/>
        <v/>
      </c>
      <c r="AR654" s="136" t="str">
        <f t="shared" si="375"/>
        <v/>
      </c>
      <c r="AS654" s="136" t="str">
        <f t="shared" si="376"/>
        <v/>
      </c>
      <c r="AT654" s="136" t="str">
        <f t="shared" si="377"/>
        <v/>
      </c>
      <c r="AU654" s="136" t="str">
        <f t="shared" si="378"/>
        <v/>
      </c>
      <c r="AV654" s="136" t="str">
        <f t="shared" si="379"/>
        <v/>
      </c>
      <c r="AW654" s="136" t="str">
        <f t="shared" si="380"/>
        <v/>
      </c>
      <c r="AX654" s="136" t="str">
        <f t="shared" si="381"/>
        <v/>
      </c>
      <c r="AY654" s="136" t="str">
        <f t="shared" si="382"/>
        <v/>
      </c>
      <c r="AZ654" s="136" t="str">
        <f t="shared" si="383"/>
        <v/>
      </c>
      <c r="BA654" s="136" t="str">
        <f t="shared" si="384"/>
        <v/>
      </c>
      <c r="BB654" s="136" t="str">
        <f t="shared" si="385"/>
        <v/>
      </c>
      <c r="BC654" s="136" t="str">
        <f t="shared" si="386"/>
        <v/>
      </c>
      <c r="BD654" s="136" t="str">
        <f t="shared" si="387"/>
        <v/>
      </c>
      <c r="BE654" s="136" t="str">
        <f t="shared" si="388"/>
        <v/>
      </c>
      <c r="BF654" s="136" t="str">
        <f t="shared" si="389"/>
        <v/>
      </c>
      <c r="BG654" s="136" t="str">
        <f t="shared" si="390"/>
        <v/>
      </c>
      <c r="BH654" s="136" t="str">
        <f t="shared" si="391"/>
        <v/>
      </c>
      <c r="BI654" s="136" t="str">
        <f t="shared" si="392"/>
        <v/>
      </c>
      <c r="BJ654" s="136" t="str">
        <f t="shared" si="393"/>
        <v/>
      </c>
      <c r="BK654" s="136" t="str">
        <f t="shared" si="394"/>
        <v/>
      </c>
      <c r="BL654" s="136" t="str">
        <f t="shared" si="395"/>
        <v/>
      </c>
    </row>
    <row r="655" spans="1:64" s="3" customFormat="1" x14ac:dyDescent="0.35">
      <c r="A655" s="187"/>
      <c r="B655" s="188"/>
      <c r="C655" s="189"/>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2"/>
      <c r="AC655" s="136" t="str">
        <f t="shared" si="360"/>
        <v/>
      </c>
      <c r="AD655" s="136" t="str">
        <f t="shared" si="361"/>
        <v/>
      </c>
      <c r="AE655" s="136" t="str">
        <f t="shared" si="362"/>
        <v/>
      </c>
      <c r="AF655" s="136" t="str">
        <f t="shared" si="363"/>
        <v/>
      </c>
      <c r="AG655" s="136" t="str">
        <f t="shared" si="364"/>
        <v/>
      </c>
      <c r="AH655" s="136" t="str">
        <f t="shared" si="365"/>
        <v/>
      </c>
      <c r="AI655" s="136" t="str">
        <f t="shared" si="366"/>
        <v/>
      </c>
      <c r="AJ655" s="136" t="str">
        <f t="shared" si="367"/>
        <v/>
      </c>
      <c r="AK655" s="136" t="str">
        <f t="shared" si="368"/>
        <v/>
      </c>
      <c r="AL655" s="136" t="str">
        <f t="shared" si="369"/>
        <v/>
      </c>
      <c r="AM655" s="136" t="str">
        <f t="shared" si="370"/>
        <v/>
      </c>
      <c r="AN655" s="136" t="str">
        <f t="shared" si="371"/>
        <v/>
      </c>
      <c r="AO655" s="136" t="str">
        <f t="shared" si="372"/>
        <v/>
      </c>
      <c r="AP655" s="136" t="str">
        <f t="shared" si="373"/>
        <v/>
      </c>
      <c r="AQ655" s="136" t="str">
        <f t="shared" si="374"/>
        <v/>
      </c>
      <c r="AR655" s="136" t="str">
        <f t="shared" si="375"/>
        <v/>
      </c>
      <c r="AS655" s="136" t="str">
        <f t="shared" si="376"/>
        <v/>
      </c>
      <c r="AT655" s="136" t="str">
        <f t="shared" si="377"/>
        <v/>
      </c>
      <c r="AU655" s="136" t="str">
        <f t="shared" si="378"/>
        <v/>
      </c>
      <c r="AV655" s="136" t="str">
        <f t="shared" si="379"/>
        <v/>
      </c>
      <c r="AW655" s="136" t="str">
        <f t="shared" si="380"/>
        <v/>
      </c>
      <c r="AX655" s="136" t="str">
        <f t="shared" si="381"/>
        <v/>
      </c>
      <c r="AY655" s="136" t="str">
        <f t="shared" si="382"/>
        <v/>
      </c>
      <c r="AZ655" s="136" t="str">
        <f t="shared" si="383"/>
        <v/>
      </c>
      <c r="BA655" s="136" t="str">
        <f t="shared" si="384"/>
        <v/>
      </c>
      <c r="BB655" s="136" t="str">
        <f t="shared" si="385"/>
        <v/>
      </c>
      <c r="BC655" s="136" t="str">
        <f t="shared" si="386"/>
        <v/>
      </c>
      <c r="BD655" s="136" t="str">
        <f t="shared" si="387"/>
        <v/>
      </c>
      <c r="BE655" s="136" t="str">
        <f t="shared" si="388"/>
        <v/>
      </c>
      <c r="BF655" s="136" t="str">
        <f t="shared" si="389"/>
        <v/>
      </c>
      <c r="BG655" s="136" t="str">
        <f t="shared" si="390"/>
        <v/>
      </c>
      <c r="BH655" s="136" t="str">
        <f t="shared" si="391"/>
        <v/>
      </c>
      <c r="BI655" s="136" t="str">
        <f t="shared" si="392"/>
        <v/>
      </c>
      <c r="BJ655" s="136" t="str">
        <f t="shared" si="393"/>
        <v/>
      </c>
      <c r="BK655" s="136" t="str">
        <f t="shared" si="394"/>
        <v/>
      </c>
      <c r="BL655" s="136" t="str">
        <f t="shared" si="395"/>
        <v/>
      </c>
    </row>
    <row r="656" spans="1:64" s="3" customFormat="1" x14ac:dyDescent="0.35">
      <c r="A656" s="187"/>
      <c r="B656" s="188"/>
      <c r="C656" s="189"/>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2"/>
      <c r="AC656" s="136" t="str">
        <f t="shared" si="360"/>
        <v/>
      </c>
      <c r="AD656" s="136" t="str">
        <f t="shared" si="361"/>
        <v/>
      </c>
      <c r="AE656" s="136" t="str">
        <f t="shared" si="362"/>
        <v/>
      </c>
      <c r="AF656" s="136" t="str">
        <f t="shared" si="363"/>
        <v/>
      </c>
      <c r="AG656" s="136" t="str">
        <f t="shared" si="364"/>
        <v/>
      </c>
      <c r="AH656" s="136" t="str">
        <f t="shared" si="365"/>
        <v/>
      </c>
      <c r="AI656" s="136" t="str">
        <f t="shared" si="366"/>
        <v/>
      </c>
      <c r="AJ656" s="136" t="str">
        <f t="shared" si="367"/>
        <v/>
      </c>
      <c r="AK656" s="136" t="str">
        <f t="shared" si="368"/>
        <v/>
      </c>
      <c r="AL656" s="136" t="str">
        <f t="shared" si="369"/>
        <v/>
      </c>
      <c r="AM656" s="136" t="str">
        <f t="shared" si="370"/>
        <v/>
      </c>
      <c r="AN656" s="136" t="str">
        <f t="shared" si="371"/>
        <v/>
      </c>
      <c r="AO656" s="136" t="str">
        <f t="shared" si="372"/>
        <v/>
      </c>
      <c r="AP656" s="136" t="str">
        <f t="shared" si="373"/>
        <v/>
      </c>
      <c r="AQ656" s="136" t="str">
        <f t="shared" si="374"/>
        <v/>
      </c>
      <c r="AR656" s="136" t="str">
        <f t="shared" si="375"/>
        <v/>
      </c>
      <c r="AS656" s="136" t="str">
        <f t="shared" si="376"/>
        <v/>
      </c>
      <c r="AT656" s="136" t="str">
        <f t="shared" si="377"/>
        <v/>
      </c>
      <c r="AU656" s="136" t="str">
        <f t="shared" si="378"/>
        <v/>
      </c>
      <c r="AV656" s="136" t="str">
        <f t="shared" si="379"/>
        <v/>
      </c>
      <c r="AW656" s="136" t="str">
        <f t="shared" si="380"/>
        <v/>
      </c>
      <c r="AX656" s="136" t="str">
        <f t="shared" si="381"/>
        <v/>
      </c>
      <c r="AY656" s="136" t="str">
        <f t="shared" si="382"/>
        <v/>
      </c>
      <c r="AZ656" s="136" t="str">
        <f t="shared" si="383"/>
        <v/>
      </c>
      <c r="BA656" s="136" t="str">
        <f t="shared" si="384"/>
        <v/>
      </c>
      <c r="BB656" s="136" t="str">
        <f t="shared" si="385"/>
        <v/>
      </c>
      <c r="BC656" s="136" t="str">
        <f t="shared" si="386"/>
        <v/>
      </c>
      <c r="BD656" s="136" t="str">
        <f t="shared" si="387"/>
        <v/>
      </c>
      <c r="BE656" s="136" t="str">
        <f t="shared" si="388"/>
        <v/>
      </c>
      <c r="BF656" s="136" t="str">
        <f t="shared" si="389"/>
        <v/>
      </c>
      <c r="BG656" s="136" t="str">
        <f t="shared" si="390"/>
        <v/>
      </c>
      <c r="BH656" s="136" t="str">
        <f t="shared" si="391"/>
        <v/>
      </c>
      <c r="BI656" s="136" t="str">
        <f t="shared" si="392"/>
        <v/>
      </c>
      <c r="BJ656" s="136" t="str">
        <f t="shared" si="393"/>
        <v/>
      </c>
      <c r="BK656" s="136" t="str">
        <f t="shared" si="394"/>
        <v/>
      </c>
      <c r="BL656" s="136" t="str">
        <f t="shared" si="395"/>
        <v/>
      </c>
    </row>
    <row r="657" spans="1:64" s="3" customFormat="1" x14ac:dyDescent="0.35">
      <c r="A657" s="187"/>
      <c r="B657" s="188"/>
      <c r="C657" s="189"/>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2"/>
      <c r="AC657" s="136" t="str">
        <f t="shared" si="360"/>
        <v/>
      </c>
      <c r="AD657" s="136" t="str">
        <f t="shared" si="361"/>
        <v/>
      </c>
      <c r="AE657" s="136" t="str">
        <f t="shared" si="362"/>
        <v/>
      </c>
      <c r="AF657" s="136" t="str">
        <f t="shared" si="363"/>
        <v/>
      </c>
      <c r="AG657" s="136" t="str">
        <f t="shared" si="364"/>
        <v/>
      </c>
      <c r="AH657" s="136" t="str">
        <f t="shared" si="365"/>
        <v/>
      </c>
      <c r="AI657" s="136" t="str">
        <f t="shared" si="366"/>
        <v/>
      </c>
      <c r="AJ657" s="136" t="str">
        <f t="shared" si="367"/>
        <v/>
      </c>
      <c r="AK657" s="136" t="str">
        <f t="shared" si="368"/>
        <v/>
      </c>
      <c r="AL657" s="136" t="str">
        <f t="shared" si="369"/>
        <v/>
      </c>
      <c r="AM657" s="136" t="str">
        <f t="shared" si="370"/>
        <v/>
      </c>
      <c r="AN657" s="136" t="str">
        <f t="shared" si="371"/>
        <v/>
      </c>
      <c r="AO657" s="136" t="str">
        <f t="shared" si="372"/>
        <v/>
      </c>
      <c r="AP657" s="136" t="str">
        <f t="shared" si="373"/>
        <v/>
      </c>
      <c r="AQ657" s="136" t="str">
        <f t="shared" si="374"/>
        <v/>
      </c>
      <c r="AR657" s="136" t="str">
        <f t="shared" si="375"/>
        <v/>
      </c>
      <c r="AS657" s="136" t="str">
        <f t="shared" si="376"/>
        <v/>
      </c>
      <c r="AT657" s="136" t="str">
        <f t="shared" si="377"/>
        <v/>
      </c>
      <c r="AU657" s="136" t="str">
        <f t="shared" si="378"/>
        <v/>
      </c>
      <c r="AV657" s="136" t="str">
        <f t="shared" si="379"/>
        <v/>
      </c>
      <c r="AW657" s="136" t="str">
        <f t="shared" si="380"/>
        <v/>
      </c>
      <c r="AX657" s="136" t="str">
        <f t="shared" si="381"/>
        <v/>
      </c>
      <c r="AY657" s="136" t="str">
        <f t="shared" si="382"/>
        <v/>
      </c>
      <c r="AZ657" s="136" t="str">
        <f t="shared" si="383"/>
        <v/>
      </c>
      <c r="BA657" s="136" t="str">
        <f t="shared" si="384"/>
        <v/>
      </c>
      <c r="BB657" s="136" t="str">
        <f t="shared" si="385"/>
        <v/>
      </c>
      <c r="BC657" s="136" t="str">
        <f t="shared" si="386"/>
        <v/>
      </c>
      <c r="BD657" s="136" t="str">
        <f t="shared" si="387"/>
        <v/>
      </c>
      <c r="BE657" s="136" t="str">
        <f t="shared" si="388"/>
        <v/>
      </c>
      <c r="BF657" s="136" t="str">
        <f t="shared" si="389"/>
        <v/>
      </c>
      <c r="BG657" s="136" t="str">
        <f t="shared" si="390"/>
        <v/>
      </c>
      <c r="BH657" s="136" t="str">
        <f t="shared" si="391"/>
        <v/>
      </c>
      <c r="BI657" s="136" t="str">
        <f t="shared" si="392"/>
        <v/>
      </c>
      <c r="BJ657" s="136" t="str">
        <f t="shared" si="393"/>
        <v/>
      </c>
      <c r="BK657" s="136" t="str">
        <f t="shared" si="394"/>
        <v/>
      </c>
      <c r="BL657" s="136" t="str">
        <f t="shared" si="395"/>
        <v/>
      </c>
    </row>
    <row r="658" spans="1:64" s="3" customFormat="1" x14ac:dyDescent="0.35">
      <c r="A658" s="187"/>
      <c r="B658" s="188"/>
      <c r="C658" s="189"/>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2"/>
      <c r="AC658" s="136" t="str">
        <f t="shared" si="360"/>
        <v/>
      </c>
      <c r="AD658" s="136" t="str">
        <f t="shared" si="361"/>
        <v/>
      </c>
      <c r="AE658" s="136" t="str">
        <f t="shared" si="362"/>
        <v/>
      </c>
      <c r="AF658" s="136" t="str">
        <f t="shared" si="363"/>
        <v/>
      </c>
      <c r="AG658" s="136" t="str">
        <f t="shared" si="364"/>
        <v/>
      </c>
      <c r="AH658" s="136" t="str">
        <f t="shared" si="365"/>
        <v/>
      </c>
      <c r="AI658" s="136" t="str">
        <f t="shared" si="366"/>
        <v/>
      </c>
      <c r="AJ658" s="136" t="str">
        <f t="shared" si="367"/>
        <v/>
      </c>
      <c r="AK658" s="136" t="str">
        <f t="shared" si="368"/>
        <v/>
      </c>
      <c r="AL658" s="136" t="str">
        <f t="shared" si="369"/>
        <v/>
      </c>
      <c r="AM658" s="136" t="str">
        <f t="shared" si="370"/>
        <v/>
      </c>
      <c r="AN658" s="136" t="str">
        <f t="shared" si="371"/>
        <v/>
      </c>
      <c r="AO658" s="136" t="str">
        <f t="shared" si="372"/>
        <v/>
      </c>
      <c r="AP658" s="136" t="str">
        <f t="shared" si="373"/>
        <v/>
      </c>
      <c r="AQ658" s="136" t="str">
        <f t="shared" si="374"/>
        <v/>
      </c>
      <c r="AR658" s="136" t="str">
        <f t="shared" si="375"/>
        <v/>
      </c>
      <c r="AS658" s="136" t="str">
        <f t="shared" si="376"/>
        <v/>
      </c>
      <c r="AT658" s="136" t="str">
        <f t="shared" si="377"/>
        <v/>
      </c>
      <c r="AU658" s="136" t="str">
        <f t="shared" si="378"/>
        <v/>
      </c>
      <c r="AV658" s="136" t="str">
        <f t="shared" si="379"/>
        <v/>
      </c>
      <c r="AW658" s="136" t="str">
        <f t="shared" si="380"/>
        <v/>
      </c>
      <c r="AX658" s="136" t="str">
        <f t="shared" si="381"/>
        <v/>
      </c>
      <c r="AY658" s="136" t="str">
        <f t="shared" si="382"/>
        <v/>
      </c>
      <c r="AZ658" s="136" t="str">
        <f t="shared" si="383"/>
        <v/>
      </c>
      <c r="BA658" s="136" t="str">
        <f t="shared" si="384"/>
        <v/>
      </c>
      <c r="BB658" s="136" t="str">
        <f t="shared" si="385"/>
        <v/>
      </c>
      <c r="BC658" s="136" t="str">
        <f t="shared" si="386"/>
        <v/>
      </c>
      <c r="BD658" s="136" t="str">
        <f t="shared" si="387"/>
        <v/>
      </c>
      <c r="BE658" s="136" t="str">
        <f t="shared" si="388"/>
        <v/>
      </c>
      <c r="BF658" s="136" t="str">
        <f t="shared" si="389"/>
        <v/>
      </c>
      <c r="BG658" s="136" t="str">
        <f t="shared" si="390"/>
        <v/>
      </c>
      <c r="BH658" s="136" t="str">
        <f t="shared" si="391"/>
        <v/>
      </c>
      <c r="BI658" s="136" t="str">
        <f t="shared" si="392"/>
        <v/>
      </c>
      <c r="BJ658" s="136" t="str">
        <f t="shared" si="393"/>
        <v/>
      </c>
      <c r="BK658" s="136" t="str">
        <f t="shared" si="394"/>
        <v/>
      </c>
      <c r="BL658" s="136" t="str">
        <f t="shared" si="395"/>
        <v/>
      </c>
    </row>
    <row r="659" spans="1:64" s="3" customFormat="1" x14ac:dyDescent="0.35">
      <c r="A659" s="187"/>
      <c r="B659" s="188"/>
      <c r="C659" s="189"/>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2"/>
      <c r="AC659" s="136" t="str">
        <f t="shared" si="360"/>
        <v/>
      </c>
      <c r="AD659" s="136" t="str">
        <f t="shared" si="361"/>
        <v/>
      </c>
      <c r="AE659" s="136" t="str">
        <f t="shared" si="362"/>
        <v/>
      </c>
      <c r="AF659" s="136" t="str">
        <f t="shared" si="363"/>
        <v/>
      </c>
      <c r="AG659" s="136" t="str">
        <f t="shared" si="364"/>
        <v/>
      </c>
      <c r="AH659" s="136" t="str">
        <f t="shared" si="365"/>
        <v/>
      </c>
      <c r="AI659" s="136" t="str">
        <f t="shared" si="366"/>
        <v/>
      </c>
      <c r="AJ659" s="136" t="str">
        <f t="shared" si="367"/>
        <v/>
      </c>
      <c r="AK659" s="136" t="str">
        <f t="shared" si="368"/>
        <v/>
      </c>
      <c r="AL659" s="136" t="str">
        <f t="shared" si="369"/>
        <v/>
      </c>
      <c r="AM659" s="136" t="str">
        <f t="shared" si="370"/>
        <v/>
      </c>
      <c r="AN659" s="136" t="str">
        <f t="shared" si="371"/>
        <v/>
      </c>
      <c r="AO659" s="136" t="str">
        <f t="shared" si="372"/>
        <v/>
      </c>
      <c r="AP659" s="136" t="str">
        <f t="shared" si="373"/>
        <v/>
      </c>
      <c r="AQ659" s="136" t="str">
        <f t="shared" si="374"/>
        <v/>
      </c>
      <c r="AR659" s="136" t="str">
        <f t="shared" si="375"/>
        <v/>
      </c>
      <c r="AS659" s="136" t="str">
        <f t="shared" si="376"/>
        <v/>
      </c>
      <c r="AT659" s="136" t="str">
        <f t="shared" si="377"/>
        <v/>
      </c>
      <c r="AU659" s="136" t="str">
        <f t="shared" si="378"/>
        <v/>
      </c>
      <c r="AV659" s="136" t="str">
        <f t="shared" si="379"/>
        <v/>
      </c>
      <c r="AW659" s="136" t="str">
        <f t="shared" si="380"/>
        <v/>
      </c>
      <c r="AX659" s="136" t="str">
        <f t="shared" si="381"/>
        <v/>
      </c>
      <c r="AY659" s="136" t="str">
        <f t="shared" si="382"/>
        <v/>
      </c>
      <c r="AZ659" s="136" t="str">
        <f t="shared" si="383"/>
        <v/>
      </c>
      <c r="BA659" s="136" t="str">
        <f t="shared" si="384"/>
        <v/>
      </c>
      <c r="BB659" s="136" t="str">
        <f t="shared" si="385"/>
        <v/>
      </c>
      <c r="BC659" s="136" t="str">
        <f t="shared" si="386"/>
        <v/>
      </c>
      <c r="BD659" s="136" t="str">
        <f t="shared" si="387"/>
        <v/>
      </c>
      <c r="BE659" s="136" t="str">
        <f t="shared" si="388"/>
        <v/>
      </c>
      <c r="BF659" s="136" t="str">
        <f t="shared" si="389"/>
        <v/>
      </c>
      <c r="BG659" s="136" t="str">
        <f t="shared" si="390"/>
        <v/>
      </c>
      <c r="BH659" s="136" t="str">
        <f t="shared" si="391"/>
        <v/>
      </c>
      <c r="BI659" s="136" t="str">
        <f t="shared" si="392"/>
        <v/>
      </c>
      <c r="BJ659" s="136" t="str">
        <f t="shared" si="393"/>
        <v/>
      </c>
      <c r="BK659" s="136" t="str">
        <f t="shared" si="394"/>
        <v/>
      </c>
      <c r="BL659" s="136" t="str">
        <f t="shared" si="395"/>
        <v/>
      </c>
    </row>
    <row r="660" spans="1:64" s="3" customFormat="1" x14ac:dyDescent="0.35">
      <c r="A660" s="187"/>
      <c r="B660" s="188"/>
      <c r="C660" s="189"/>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2"/>
      <c r="AC660" s="136" t="str">
        <f t="shared" si="360"/>
        <v/>
      </c>
      <c r="AD660" s="136" t="str">
        <f t="shared" si="361"/>
        <v/>
      </c>
      <c r="AE660" s="136" t="str">
        <f t="shared" si="362"/>
        <v/>
      </c>
      <c r="AF660" s="136" t="str">
        <f t="shared" si="363"/>
        <v/>
      </c>
      <c r="AG660" s="136" t="str">
        <f t="shared" si="364"/>
        <v/>
      </c>
      <c r="AH660" s="136" t="str">
        <f t="shared" si="365"/>
        <v/>
      </c>
      <c r="AI660" s="136" t="str">
        <f t="shared" si="366"/>
        <v/>
      </c>
      <c r="AJ660" s="136" t="str">
        <f t="shared" si="367"/>
        <v/>
      </c>
      <c r="AK660" s="136" t="str">
        <f t="shared" si="368"/>
        <v/>
      </c>
      <c r="AL660" s="136" t="str">
        <f t="shared" si="369"/>
        <v/>
      </c>
      <c r="AM660" s="136" t="str">
        <f t="shared" si="370"/>
        <v/>
      </c>
      <c r="AN660" s="136" t="str">
        <f t="shared" si="371"/>
        <v/>
      </c>
      <c r="AO660" s="136" t="str">
        <f t="shared" si="372"/>
        <v/>
      </c>
      <c r="AP660" s="136" t="str">
        <f t="shared" si="373"/>
        <v/>
      </c>
      <c r="AQ660" s="136" t="str">
        <f t="shared" si="374"/>
        <v/>
      </c>
      <c r="AR660" s="136" t="str">
        <f t="shared" si="375"/>
        <v/>
      </c>
      <c r="AS660" s="136" t="str">
        <f t="shared" si="376"/>
        <v/>
      </c>
      <c r="AT660" s="136" t="str">
        <f t="shared" si="377"/>
        <v/>
      </c>
      <c r="AU660" s="136" t="str">
        <f t="shared" si="378"/>
        <v/>
      </c>
      <c r="AV660" s="136" t="str">
        <f t="shared" si="379"/>
        <v/>
      </c>
      <c r="AW660" s="136" t="str">
        <f t="shared" si="380"/>
        <v/>
      </c>
      <c r="AX660" s="136" t="str">
        <f t="shared" si="381"/>
        <v/>
      </c>
      <c r="AY660" s="136" t="str">
        <f t="shared" si="382"/>
        <v/>
      </c>
      <c r="AZ660" s="136" t="str">
        <f t="shared" si="383"/>
        <v/>
      </c>
      <c r="BA660" s="136" t="str">
        <f t="shared" si="384"/>
        <v/>
      </c>
      <c r="BB660" s="136" t="str">
        <f t="shared" si="385"/>
        <v/>
      </c>
      <c r="BC660" s="136" t="str">
        <f t="shared" si="386"/>
        <v/>
      </c>
      <c r="BD660" s="136" t="str">
        <f t="shared" si="387"/>
        <v/>
      </c>
      <c r="BE660" s="136" t="str">
        <f t="shared" si="388"/>
        <v/>
      </c>
      <c r="BF660" s="136" t="str">
        <f t="shared" si="389"/>
        <v/>
      </c>
      <c r="BG660" s="136" t="str">
        <f t="shared" si="390"/>
        <v/>
      </c>
      <c r="BH660" s="136" t="str">
        <f t="shared" si="391"/>
        <v/>
      </c>
      <c r="BI660" s="136" t="str">
        <f t="shared" si="392"/>
        <v/>
      </c>
      <c r="BJ660" s="136" t="str">
        <f t="shared" si="393"/>
        <v/>
      </c>
      <c r="BK660" s="136" t="str">
        <f t="shared" si="394"/>
        <v/>
      </c>
      <c r="BL660" s="136" t="str">
        <f t="shared" si="395"/>
        <v/>
      </c>
    </row>
    <row r="661" spans="1:64" s="3" customFormat="1" x14ac:dyDescent="0.35">
      <c r="A661" s="187"/>
      <c r="B661" s="188"/>
      <c r="C661" s="189"/>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2"/>
      <c r="AC661" s="136" t="str">
        <f t="shared" si="360"/>
        <v/>
      </c>
      <c r="AD661" s="136" t="str">
        <f t="shared" si="361"/>
        <v/>
      </c>
      <c r="AE661" s="136" t="str">
        <f t="shared" si="362"/>
        <v/>
      </c>
      <c r="AF661" s="136" t="str">
        <f t="shared" si="363"/>
        <v/>
      </c>
      <c r="AG661" s="136" t="str">
        <f t="shared" si="364"/>
        <v/>
      </c>
      <c r="AH661" s="136" t="str">
        <f t="shared" si="365"/>
        <v/>
      </c>
      <c r="AI661" s="136" t="str">
        <f t="shared" si="366"/>
        <v/>
      </c>
      <c r="AJ661" s="136" t="str">
        <f t="shared" si="367"/>
        <v/>
      </c>
      <c r="AK661" s="136" t="str">
        <f t="shared" si="368"/>
        <v/>
      </c>
      <c r="AL661" s="136" t="str">
        <f t="shared" si="369"/>
        <v/>
      </c>
      <c r="AM661" s="136" t="str">
        <f t="shared" si="370"/>
        <v/>
      </c>
      <c r="AN661" s="136" t="str">
        <f t="shared" si="371"/>
        <v/>
      </c>
      <c r="AO661" s="136" t="str">
        <f t="shared" si="372"/>
        <v/>
      </c>
      <c r="AP661" s="136" t="str">
        <f t="shared" si="373"/>
        <v/>
      </c>
      <c r="AQ661" s="136" t="str">
        <f t="shared" si="374"/>
        <v/>
      </c>
      <c r="AR661" s="136" t="str">
        <f t="shared" si="375"/>
        <v/>
      </c>
      <c r="AS661" s="136" t="str">
        <f t="shared" si="376"/>
        <v/>
      </c>
      <c r="AT661" s="136" t="str">
        <f t="shared" si="377"/>
        <v/>
      </c>
      <c r="AU661" s="136" t="str">
        <f t="shared" si="378"/>
        <v/>
      </c>
      <c r="AV661" s="136" t="str">
        <f t="shared" si="379"/>
        <v/>
      </c>
      <c r="AW661" s="136" t="str">
        <f t="shared" si="380"/>
        <v/>
      </c>
      <c r="AX661" s="136" t="str">
        <f t="shared" si="381"/>
        <v/>
      </c>
      <c r="AY661" s="136" t="str">
        <f t="shared" si="382"/>
        <v/>
      </c>
      <c r="AZ661" s="136" t="str">
        <f t="shared" si="383"/>
        <v/>
      </c>
      <c r="BA661" s="136" t="str">
        <f t="shared" si="384"/>
        <v/>
      </c>
      <c r="BB661" s="136" t="str">
        <f t="shared" si="385"/>
        <v/>
      </c>
      <c r="BC661" s="136" t="str">
        <f t="shared" si="386"/>
        <v/>
      </c>
      <c r="BD661" s="136" t="str">
        <f t="shared" si="387"/>
        <v/>
      </c>
      <c r="BE661" s="136" t="str">
        <f t="shared" si="388"/>
        <v/>
      </c>
      <c r="BF661" s="136" t="str">
        <f t="shared" si="389"/>
        <v/>
      </c>
      <c r="BG661" s="136" t="str">
        <f t="shared" si="390"/>
        <v/>
      </c>
      <c r="BH661" s="136" t="str">
        <f t="shared" si="391"/>
        <v/>
      </c>
      <c r="BI661" s="136" t="str">
        <f t="shared" si="392"/>
        <v/>
      </c>
      <c r="BJ661" s="136" t="str">
        <f t="shared" si="393"/>
        <v/>
      </c>
      <c r="BK661" s="136" t="str">
        <f t="shared" si="394"/>
        <v/>
      </c>
      <c r="BL661" s="136" t="str">
        <f t="shared" si="395"/>
        <v/>
      </c>
    </row>
    <row r="662" spans="1:64" s="3" customFormat="1" x14ac:dyDescent="0.35">
      <c r="A662" s="187"/>
      <c r="B662" s="188"/>
      <c r="C662" s="189"/>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2"/>
      <c r="AC662" s="136" t="str">
        <f t="shared" si="360"/>
        <v/>
      </c>
      <c r="AD662" s="136" t="str">
        <f t="shared" si="361"/>
        <v/>
      </c>
      <c r="AE662" s="136" t="str">
        <f t="shared" si="362"/>
        <v/>
      </c>
      <c r="AF662" s="136" t="str">
        <f t="shared" si="363"/>
        <v/>
      </c>
      <c r="AG662" s="136" t="str">
        <f t="shared" si="364"/>
        <v/>
      </c>
      <c r="AH662" s="136" t="str">
        <f t="shared" si="365"/>
        <v/>
      </c>
      <c r="AI662" s="136" t="str">
        <f t="shared" si="366"/>
        <v/>
      </c>
      <c r="AJ662" s="136" t="str">
        <f t="shared" si="367"/>
        <v/>
      </c>
      <c r="AK662" s="136" t="str">
        <f t="shared" si="368"/>
        <v/>
      </c>
      <c r="AL662" s="136" t="str">
        <f t="shared" si="369"/>
        <v/>
      </c>
      <c r="AM662" s="136" t="str">
        <f t="shared" si="370"/>
        <v/>
      </c>
      <c r="AN662" s="136" t="str">
        <f t="shared" si="371"/>
        <v/>
      </c>
      <c r="AO662" s="136" t="str">
        <f t="shared" si="372"/>
        <v/>
      </c>
      <c r="AP662" s="136" t="str">
        <f t="shared" si="373"/>
        <v/>
      </c>
      <c r="AQ662" s="136" t="str">
        <f t="shared" si="374"/>
        <v/>
      </c>
      <c r="AR662" s="136" t="str">
        <f t="shared" si="375"/>
        <v/>
      </c>
      <c r="AS662" s="136" t="str">
        <f t="shared" si="376"/>
        <v/>
      </c>
      <c r="AT662" s="136" t="str">
        <f t="shared" si="377"/>
        <v/>
      </c>
      <c r="AU662" s="136" t="str">
        <f t="shared" si="378"/>
        <v/>
      </c>
      <c r="AV662" s="136" t="str">
        <f t="shared" si="379"/>
        <v/>
      </c>
      <c r="AW662" s="136" t="str">
        <f t="shared" si="380"/>
        <v/>
      </c>
      <c r="AX662" s="136" t="str">
        <f t="shared" si="381"/>
        <v/>
      </c>
      <c r="AY662" s="136" t="str">
        <f t="shared" si="382"/>
        <v/>
      </c>
      <c r="AZ662" s="136" t="str">
        <f t="shared" si="383"/>
        <v/>
      </c>
      <c r="BA662" s="136" t="str">
        <f t="shared" si="384"/>
        <v/>
      </c>
      <c r="BB662" s="136" t="str">
        <f t="shared" si="385"/>
        <v/>
      </c>
      <c r="BC662" s="136" t="str">
        <f t="shared" si="386"/>
        <v/>
      </c>
      <c r="BD662" s="136" t="str">
        <f t="shared" si="387"/>
        <v/>
      </c>
      <c r="BE662" s="136" t="str">
        <f t="shared" si="388"/>
        <v/>
      </c>
      <c r="BF662" s="136" t="str">
        <f t="shared" si="389"/>
        <v/>
      </c>
      <c r="BG662" s="136" t="str">
        <f t="shared" si="390"/>
        <v/>
      </c>
      <c r="BH662" s="136" t="str">
        <f t="shared" si="391"/>
        <v/>
      </c>
      <c r="BI662" s="136" t="str">
        <f t="shared" si="392"/>
        <v/>
      </c>
      <c r="BJ662" s="136" t="str">
        <f t="shared" si="393"/>
        <v/>
      </c>
      <c r="BK662" s="136" t="str">
        <f t="shared" si="394"/>
        <v/>
      </c>
      <c r="BL662" s="136" t="str">
        <f t="shared" si="395"/>
        <v/>
      </c>
    </row>
    <row r="663" spans="1:64" s="3" customFormat="1" x14ac:dyDescent="0.35">
      <c r="A663" s="187"/>
      <c r="B663" s="188"/>
      <c r="C663" s="189"/>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2"/>
      <c r="AC663" s="136" t="str">
        <f t="shared" si="360"/>
        <v/>
      </c>
      <c r="AD663" s="136" t="str">
        <f t="shared" si="361"/>
        <v/>
      </c>
      <c r="AE663" s="136" t="str">
        <f t="shared" si="362"/>
        <v/>
      </c>
      <c r="AF663" s="136" t="str">
        <f t="shared" si="363"/>
        <v/>
      </c>
      <c r="AG663" s="136" t="str">
        <f t="shared" si="364"/>
        <v/>
      </c>
      <c r="AH663" s="136" t="str">
        <f t="shared" si="365"/>
        <v/>
      </c>
      <c r="AI663" s="136" t="str">
        <f t="shared" si="366"/>
        <v/>
      </c>
      <c r="AJ663" s="136" t="str">
        <f t="shared" si="367"/>
        <v/>
      </c>
      <c r="AK663" s="136" t="str">
        <f t="shared" si="368"/>
        <v/>
      </c>
      <c r="AL663" s="136" t="str">
        <f t="shared" si="369"/>
        <v/>
      </c>
      <c r="AM663" s="136" t="str">
        <f t="shared" si="370"/>
        <v/>
      </c>
      <c r="AN663" s="136" t="str">
        <f t="shared" si="371"/>
        <v/>
      </c>
      <c r="AO663" s="136" t="str">
        <f t="shared" si="372"/>
        <v/>
      </c>
      <c r="AP663" s="136" t="str">
        <f t="shared" si="373"/>
        <v/>
      </c>
      <c r="AQ663" s="136" t="str">
        <f t="shared" si="374"/>
        <v/>
      </c>
      <c r="AR663" s="136" t="str">
        <f t="shared" si="375"/>
        <v/>
      </c>
      <c r="AS663" s="136" t="str">
        <f t="shared" si="376"/>
        <v/>
      </c>
      <c r="AT663" s="136" t="str">
        <f t="shared" si="377"/>
        <v/>
      </c>
      <c r="AU663" s="136" t="str">
        <f t="shared" si="378"/>
        <v/>
      </c>
      <c r="AV663" s="136" t="str">
        <f t="shared" si="379"/>
        <v/>
      </c>
      <c r="AW663" s="136" t="str">
        <f t="shared" si="380"/>
        <v/>
      </c>
      <c r="AX663" s="136" t="str">
        <f t="shared" si="381"/>
        <v/>
      </c>
      <c r="AY663" s="136" t="str">
        <f t="shared" si="382"/>
        <v/>
      </c>
      <c r="AZ663" s="136" t="str">
        <f t="shared" si="383"/>
        <v/>
      </c>
      <c r="BA663" s="136" t="str">
        <f t="shared" si="384"/>
        <v/>
      </c>
      <c r="BB663" s="136" t="str">
        <f t="shared" si="385"/>
        <v/>
      </c>
      <c r="BC663" s="136" t="str">
        <f t="shared" si="386"/>
        <v/>
      </c>
      <c r="BD663" s="136" t="str">
        <f t="shared" si="387"/>
        <v/>
      </c>
      <c r="BE663" s="136" t="str">
        <f t="shared" si="388"/>
        <v/>
      </c>
      <c r="BF663" s="136" t="str">
        <f t="shared" si="389"/>
        <v/>
      </c>
      <c r="BG663" s="136" t="str">
        <f t="shared" si="390"/>
        <v/>
      </c>
      <c r="BH663" s="136" t="str">
        <f t="shared" si="391"/>
        <v/>
      </c>
      <c r="BI663" s="136" t="str">
        <f t="shared" si="392"/>
        <v/>
      </c>
      <c r="BJ663" s="136" t="str">
        <f t="shared" si="393"/>
        <v/>
      </c>
      <c r="BK663" s="136" t="str">
        <f t="shared" si="394"/>
        <v/>
      </c>
      <c r="BL663" s="136" t="str">
        <f t="shared" si="395"/>
        <v/>
      </c>
    </row>
    <row r="664" spans="1:64" s="3" customFormat="1" x14ac:dyDescent="0.35">
      <c r="A664" s="187"/>
      <c r="B664" s="188"/>
      <c r="C664" s="189"/>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2"/>
      <c r="AC664" s="136" t="str">
        <f t="shared" ref="AC664:AC727" si="396">IF(OR(RespApodoEncuesta="",RespIDCuestionario="",H664=""),"",
INDEX(TMatrizPuntajes,MATCH(H664,TRespuestas,0),MATCH(H$1,TPreguntas,0)))</f>
        <v/>
      </c>
      <c r="AD664" s="136" t="str">
        <f t="shared" ref="AD664:AD727" si="397">IF(OR(RespApodoEncuesta="",RespIDCuestionario="",I664=""),"",
INDEX(TMatrizPuntajes,MATCH(I664,TRespuestas,0),MATCH(I$1,TPreguntas,0)))</f>
        <v/>
      </c>
      <c r="AE664" s="136" t="str">
        <f t="shared" ref="AE664:AE727" si="398">IF(OR(RespApodoEncuesta="",RespIDCuestionario="",J664=""),"",
INDEX(TMatrizPuntajes,MATCH(J664,TRespuestas,0),MATCH(J$1,TPreguntas,0)))</f>
        <v/>
      </c>
      <c r="AF664" s="136" t="str">
        <f t="shared" ref="AF664:AF727" si="399">IF(OR(RespApodoEncuesta="",RespIDCuestionario="",K664=""),"",
INDEX(TMatrizPuntajes,MATCH(K664,TRespuestas,0),MATCH(K$1,TPreguntas,0)))</f>
        <v/>
      </c>
      <c r="AG664" s="136" t="str">
        <f t="shared" ref="AG664:AG727" si="400">IF(OR(RespApodoEncuesta="",RespIDCuestionario="",L664=""),"",
INDEX(TMatrizPuntajes,MATCH(L664,TRespuestas,0),MATCH(L$1,TPreguntas,0)))</f>
        <v/>
      </c>
      <c r="AH664" s="136" t="str">
        <f t="shared" ref="AH664:AH727" si="401">IF(OR(RespApodoEncuesta="",RespIDCuestionario="",M664=""),"",
INDEX(TMatrizPuntajes,MATCH(M664,TRespuestas,0),MATCH(M$1,TPreguntas,0)))</f>
        <v/>
      </c>
      <c r="AI664" s="136" t="str">
        <f t="shared" ref="AI664:AI727" si="402">IF(OR(RespApodoEncuesta="",RespIDCuestionario="",N664=""),"",
INDEX(TMatrizPuntajes,MATCH(N664,TRespuestas,0),MATCH(N$1,TPreguntas,0)))</f>
        <v/>
      </c>
      <c r="AJ664" s="136" t="str">
        <f t="shared" ref="AJ664:AJ727" si="403">IF(OR(RespApodoEncuesta="",RespIDCuestionario="",O664=""),"",
INDEX(TMatrizPuntajes,MATCH(O664,TRespuestas,0),MATCH(O$1,TPreguntas,0)))</f>
        <v/>
      </c>
      <c r="AK664" s="136" t="str">
        <f t="shared" ref="AK664:AK727" si="404">IF(OR(RespApodoEncuesta="",RespIDCuestionario="",P664=""),"",
INDEX(TMatrizPuntajes,MATCH(P664,TRespuestas,0),MATCH(P$1,TPreguntas,0)))</f>
        <v/>
      </c>
      <c r="AL664" s="136" t="str">
        <f t="shared" ref="AL664:AL727" si="405">IF(OR(RespApodoEncuesta="",RespIDCuestionario="",Q664=""),"",
INDEX(TMatrizPuntajes,MATCH(Q664,TRespuestas,0),MATCH(Q$1,TPreguntas,0)))</f>
        <v/>
      </c>
      <c r="AM664" s="136" t="str">
        <f t="shared" ref="AM664:AM727" si="406">IF(OR(RespApodoEncuesta="",RespIDCuestionario="",R664=""),"",
INDEX(TMatrizPuntajes,MATCH(R664,TRespuestas,0),MATCH(R$1,TPreguntas,0)))</f>
        <v/>
      </c>
      <c r="AN664" s="136" t="str">
        <f t="shared" ref="AN664:AN727" si="407">IF(OR(RespApodoEncuesta="",RespIDCuestionario="",S664=""),"",
INDEX(TMatrizPuntajes,MATCH(S664,TRespuestas,0),MATCH(S$1,TPreguntas,0)))</f>
        <v/>
      </c>
      <c r="AO664" s="136" t="str">
        <f t="shared" ref="AO664:AO727" si="408">IF(OR(RespApodoEncuesta="",RespIDCuestionario="",T664=""),"",
INDEX(TMatrizPuntajes,MATCH(T664,TRespuestas,0),MATCH(T$1,TPreguntas,0)))</f>
        <v/>
      </c>
      <c r="AP664" s="136" t="str">
        <f t="shared" ref="AP664:AP727" si="409">IF(OR(RespApodoEncuesta="",RespIDCuestionario="",U664=""),"",
INDEX(TMatrizPuntajes,MATCH(U664,TRespuestas,0),MATCH(U$1,TPreguntas,0)))</f>
        <v/>
      </c>
      <c r="AQ664" s="136" t="str">
        <f t="shared" ref="AQ664:AQ727" si="410">IF(OR(RespApodoEncuesta="",RespIDCuestionario="",V664=""),"",
INDEX(TMatrizPuntajes,MATCH(V664,TRespuestas,0),MATCH(V$1,TPreguntas,0)))</f>
        <v/>
      </c>
      <c r="AR664" s="136" t="str">
        <f t="shared" ref="AR664:AR727" si="411">IF(OR(RespApodoEncuesta="",RespIDCuestionario="",W664=""),"",
INDEX(TMatrizPuntajes,MATCH(W664,TRespuestas,0),MATCH(W$1,TPreguntas,0)))</f>
        <v/>
      </c>
      <c r="AS664" s="136" t="str">
        <f t="shared" ref="AS664:AS727" si="412">IF(OR(RespApodoEncuesta="",RespIDCuestionario="",X664=""),"",
INDEX(TMatrizPuntajes,MATCH(X664,TRespuestas,0),MATCH(X$1,TPreguntas,0)))</f>
        <v/>
      </c>
      <c r="AT664" s="136" t="str">
        <f t="shared" ref="AT664:AT727" si="413">IF(OR(RespApodoEncuesta="",RespIDCuestionario="",Y664=""),"",
INDEX(TMatrizPuntajes,MATCH(Y664,TRespuestas,0),MATCH(Y$1,TPreguntas,0)))</f>
        <v/>
      </c>
      <c r="AU664" s="136" t="str">
        <f t="shared" ref="AU664:AU727" si="414">IF(OR(RespApodoEncuesta="",RespIDCuestionario="",Z664=""),"",
INDEX(TMatrizPuntajes,MATCH(Z664,TRespuestas,0),MATCH(Z$1,TPreguntas,0)))</f>
        <v/>
      </c>
      <c r="AV664" s="136" t="str">
        <f t="shared" ref="AV664:AV727" si="415">IF(OR(RespApodoEncuesta="",RespIDCuestionario="",AA664=""),"",
INDEX(TMatrizPuntajes,MATCH(AA664,TRespuestas,0),MATCH(AA$1,TPreguntas,0)))</f>
        <v/>
      </c>
      <c r="AW664" s="136" t="str">
        <f t="shared" ref="AW664:AW727" si="416">IF(AND(COUNTBLANK($AC664:$AG664)=0,MIN(AC664:AG664)&gt;=0,MAX(AC664:AG664)&lt;=4),"OK","")</f>
        <v/>
      </c>
      <c r="AX664" s="136" t="str">
        <f t="shared" ref="AX664:AX727" si="417">IF(AND(COUNTBLANK($AH664:$AL664)=0,MIN(AH664:AL664)&gt;=0,MAX(AH664:AL664)&lt;=4),"OK","")</f>
        <v/>
      </c>
      <c r="AY664" s="136" t="str">
        <f t="shared" ref="AY664:AY727" si="418">IF(AND(COUNTBLANK($AM664:$AQ664)=0,MIN(AM664:AQ664)&gt;=0,MAX(AM664:AQ664)&lt;=4),"OK","")</f>
        <v/>
      </c>
      <c r="AZ664" s="136" t="str">
        <f t="shared" ref="AZ664:AZ727" si="419">IF(AND(COUNTBLANK($AR664:$AT664)=0,MIN(AR664:AT664)&gt;=0,MAX(AR664:AT664)&lt;=4),"OK","")</f>
        <v/>
      </c>
      <c r="BA664" s="136" t="str">
        <f t="shared" ref="BA664:BA727" si="420">IF(AND(COUNTBLANK($AU664:$AV664)=0,MIN(AU664:AV664)&gt;=0,MAX(AU664:AV664)&lt;=4),"OK","")</f>
        <v/>
      </c>
      <c r="BB664" s="136" t="str">
        <f t="shared" ref="BB664:BB727" si="421">IF(OR(COUNTIF(AW664:BA664,"OK")=4,COUNTIF(AW664:BA664,"OK")=5),"OK","")</f>
        <v/>
      </c>
      <c r="BC664" s="136" t="str">
        <f t="shared" si="386"/>
        <v/>
      </c>
      <c r="BD664" s="136" t="str">
        <f t="shared" si="387"/>
        <v/>
      </c>
      <c r="BE664" s="136" t="str">
        <f t="shared" si="388"/>
        <v/>
      </c>
      <c r="BF664" s="136" t="str">
        <f t="shared" si="389"/>
        <v/>
      </c>
      <c r="BG664" s="136" t="str">
        <f t="shared" si="390"/>
        <v/>
      </c>
      <c r="BH664" s="136" t="str">
        <f t="shared" si="391"/>
        <v/>
      </c>
      <c r="BI664" s="136" t="str">
        <f t="shared" si="392"/>
        <v/>
      </c>
      <c r="BJ664" s="136" t="str">
        <f t="shared" si="393"/>
        <v/>
      </c>
      <c r="BK664" s="136" t="str">
        <f t="shared" si="394"/>
        <v/>
      </c>
      <c r="BL664" s="136" t="str">
        <f t="shared" si="395"/>
        <v/>
      </c>
    </row>
    <row r="665" spans="1:64" s="3" customFormat="1" x14ac:dyDescent="0.35">
      <c r="A665" s="187"/>
      <c r="B665" s="188"/>
      <c r="C665" s="189"/>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2"/>
      <c r="AC665" s="136" t="str">
        <f t="shared" si="396"/>
        <v/>
      </c>
      <c r="AD665" s="136" t="str">
        <f t="shared" si="397"/>
        <v/>
      </c>
      <c r="AE665" s="136" t="str">
        <f t="shared" si="398"/>
        <v/>
      </c>
      <c r="AF665" s="136" t="str">
        <f t="shared" si="399"/>
        <v/>
      </c>
      <c r="AG665" s="136" t="str">
        <f t="shared" si="400"/>
        <v/>
      </c>
      <c r="AH665" s="136" t="str">
        <f t="shared" si="401"/>
        <v/>
      </c>
      <c r="AI665" s="136" t="str">
        <f t="shared" si="402"/>
        <v/>
      </c>
      <c r="AJ665" s="136" t="str">
        <f t="shared" si="403"/>
        <v/>
      </c>
      <c r="AK665" s="136" t="str">
        <f t="shared" si="404"/>
        <v/>
      </c>
      <c r="AL665" s="136" t="str">
        <f t="shared" si="405"/>
        <v/>
      </c>
      <c r="AM665" s="136" t="str">
        <f t="shared" si="406"/>
        <v/>
      </c>
      <c r="AN665" s="136" t="str">
        <f t="shared" si="407"/>
        <v/>
      </c>
      <c r="AO665" s="136" t="str">
        <f t="shared" si="408"/>
        <v/>
      </c>
      <c r="AP665" s="136" t="str">
        <f t="shared" si="409"/>
        <v/>
      </c>
      <c r="AQ665" s="136" t="str">
        <f t="shared" si="410"/>
        <v/>
      </c>
      <c r="AR665" s="136" t="str">
        <f t="shared" si="411"/>
        <v/>
      </c>
      <c r="AS665" s="136" t="str">
        <f t="shared" si="412"/>
        <v/>
      </c>
      <c r="AT665" s="136" t="str">
        <f t="shared" si="413"/>
        <v/>
      </c>
      <c r="AU665" s="136" t="str">
        <f t="shared" si="414"/>
        <v/>
      </c>
      <c r="AV665" s="136" t="str">
        <f t="shared" si="415"/>
        <v/>
      </c>
      <c r="AW665" s="136" t="str">
        <f t="shared" si="416"/>
        <v/>
      </c>
      <c r="AX665" s="136" t="str">
        <f t="shared" si="417"/>
        <v/>
      </c>
      <c r="AY665" s="136" t="str">
        <f t="shared" si="418"/>
        <v/>
      </c>
      <c r="AZ665" s="136" t="str">
        <f t="shared" si="419"/>
        <v/>
      </c>
      <c r="BA665" s="136" t="str">
        <f t="shared" si="420"/>
        <v/>
      </c>
      <c r="BB665" s="136" t="str">
        <f t="shared" si="421"/>
        <v/>
      </c>
      <c r="BC665" s="136" t="str">
        <f t="shared" si="386"/>
        <v/>
      </c>
      <c r="BD665" s="136" t="str">
        <f t="shared" si="387"/>
        <v/>
      </c>
      <c r="BE665" s="136" t="str">
        <f t="shared" si="388"/>
        <v/>
      </c>
      <c r="BF665" s="136" t="str">
        <f t="shared" si="389"/>
        <v/>
      </c>
      <c r="BG665" s="136" t="str">
        <f t="shared" si="390"/>
        <v/>
      </c>
      <c r="BH665" s="136" t="str">
        <f t="shared" si="391"/>
        <v/>
      </c>
      <c r="BI665" s="136" t="str">
        <f t="shared" si="392"/>
        <v/>
      </c>
      <c r="BJ665" s="136" t="str">
        <f t="shared" si="393"/>
        <v/>
      </c>
      <c r="BK665" s="136" t="str">
        <f t="shared" si="394"/>
        <v/>
      </c>
      <c r="BL665" s="136" t="str">
        <f t="shared" si="395"/>
        <v/>
      </c>
    </row>
    <row r="666" spans="1:64" s="3" customFormat="1" x14ac:dyDescent="0.35">
      <c r="A666" s="187"/>
      <c r="B666" s="188"/>
      <c r="C666" s="189"/>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2"/>
      <c r="AC666" s="136" t="str">
        <f t="shared" si="396"/>
        <v/>
      </c>
      <c r="AD666" s="136" t="str">
        <f t="shared" si="397"/>
        <v/>
      </c>
      <c r="AE666" s="136" t="str">
        <f t="shared" si="398"/>
        <v/>
      </c>
      <c r="AF666" s="136" t="str">
        <f t="shared" si="399"/>
        <v/>
      </c>
      <c r="AG666" s="136" t="str">
        <f t="shared" si="400"/>
        <v/>
      </c>
      <c r="AH666" s="136" t="str">
        <f t="shared" si="401"/>
        <v/>
      </c>
      <c r="AI666" s="136" t="str">
        <f t="shared" si="402"/>
        <v/>
      </c>
      <c r="AJ666" s="136" t="str">
        <f t="shared" si="403"/>
        <v/>
      </c>
      <c r="AK666" s="136" t="str">
        <f t="shared" si="404"/>
        <v/>
      </c>
      <c r="AL666" s="136" t="str">
        <f t="shared" si="405"/>
        <v/>
      </c>
      <c r="AM666" s="136" t="str">
        <f t="shared" si="406"/>
        <v/>
      </c>
      <c r="AN666" s="136" t="str">
        <f t="shared" si="407"/>
        <v/>
      </c>
      <c r="AO666" s="136" t="str">
        <f t="shared" si="408"/>
        <v/>
      </c>
      <c r="AP666" s="136" t="str">
        <f t="shared" si="409"/>
        <v/>
      </c>
      <c r="AQ666" s="136" t="str">
        <f t="shared" si="410"/>
        <v/>
      </c>
      <c r="AR666" s="136" t="str">
        <f t="shared" si="411"/>
        <v/>
      </c>
      <c r="AS666" s="136" t="str">
        <f t="shared" si="412"/>
        <v/>
      </c>
      <c r="AT666" s="136" t="str">
        <f t="shared" si="413"/>
        <v/>
      </c>
      <c r="AU666" s="136" t="str">
        <f t="shared" si="414"/>
        <v/>
      </c>
      <c r="AV666" s="136" t="str">
        <f t="shared" si="415"/>
        <v/>
      </c>
      <c r="AW666" s="136" t="str">
        <f t="shared" si="416"/>
        <v/>
      </c>
      <c r="AX666" s="136" t="str">
        <f t="shared" si="417"/>
        <v/>
      </c>
      <c r="AY666" s="136" t="str">
        <f t="shared" si="418"/>
        <v/>
      </c>
      <c r="AZ666" s="136" t="str">
        <f t="shared" si="419"/>
        <v/>
      </c>
      <c r="BA666" s="136" t="str">
        <f t="shared" si="420"/>
        <v/>
      </c>
      <c r="BB666" s="136" t="str">
        <f t="shared" si="421"/>
        <v/>
      </c>
      <c r="BC666" s="136" t="str">
        <f t="shared" si="386"/>
        <v/>
      </c>
      <c r="BD666" s="136" t="str">
        <f t="shared" si="387"/>
        <v/>
      </c>
      <c r="BE666" s="136" t="str">
        <f t="shared" si="388"/>
        <v/>
      </c>
      <c r="BF666" s="136" t="str">
        <f t="shared" si="389"/>
        <v/>
      </c>
      <c r="BG666" s="136" t="str">
        <f t="shared" si="390"/>
        <v/>
      </c>
      <c r="BH666" s="136" t="str">
        <f t="shared" si="391"/>
        <v/>
      </c>
      <c r="BI666" s="136" t="str">
        <f t="shared" si="392"/>
        <v/>
      </c>
      <c r="BJ666" s="136" t="str">
        <f t="shared" si="393"/>
        <v/>
      </c>
      <c r="BK666" s="136" t="str">
        <f t="shared" si="394"/>
        <v/>
      </c>
      <c r="BL666" s="136" t="str">
        <f t="shared" si="395"/>
        <v/>
      </c>
    </row>
    <row r="667" spans="1:64" s="3" customFormat="1" x14ac:dyDescent="0.35">
      <c r="A667" s="187"/>
      <c r="B667" s="188"/>
      <c r="C667" s="189"/>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2"/>
      <c r="AC667" s="136" t="str">
        <f t="shared" si="396"/>
        <v/>
      </c>
      <c r="AD667" s="136" t="str">
        <f t="shared" si="397"/>
        <v/>
      </c>
      <c r="AE667" s="136" t="str">
        <f t="shared" si="398"/>
        <v/>
      </c>
      <c r="AF667" s="136" t="str">
        <f t="shared" si="399"/>
        <v/>
      </c>
      <c r="AG667" s="136" t="str">
        <f t="shared" si="400"/>
        <v/>
      </c>
      <c r="AH667" s="136" t="str">
        <f t="shared" si="401"/>
        <v/>
      </c>
      <c r="AI667" s="136" t="str">
        <f t="shared" si="402"/>
        <v/>
      </c>
      <c r="AJ667" s="136" t="str">
        <f t="shared" si="403"/>
        <v/>
      </c>
      <c r="AK667" s="136" t="str">
        <f t="shared" si="404"/>
        <v/>
      </c>
      <c r="AL667" s="136" t="str">
        <f t="shared" si="405"/>
        <v/>
      </c>
      <c r="AM667" s="136" t="str">
        <f t="shared" si="406"/>
        <v/>
      </c>
      <c r="AN667" s="136" t="str">
        <f t="shared" si="407"/>
        <v/>
      </c>
      <c r="AO667" s="136" t="str">
        <f t="shared" si="408"/>
        <v/>
      </c>
      <c r="AP667" s="136" t="str">
        <f t="shared" si="409"/>
        <v/>
      </c>
      <c r="AQ667" s="136" t="str">
        <f t="shared" si="410"/>
        <v/>
      </c>
      <c r="AR667" s="136" t="str">
        <f t="shared" si="411"/>
        <v/>
      </c>
      <c r="AS667" s="136" t="str">
        <f t="shared" si="412"/>
        <v/>
      </c>
      <c r="AT667" s="136" t="str">
        <f t="shared" si="413"/>
        <v/>
      </c>
      <c r="AU667" s="136" t="str">
        <f t="shared" si="414"/>
        <v/>
      </c>
      <c r="AV667" s="136" t="str">
        <f t="shared" si="415"/>
        <v/>
      </c>
      <c r="AW667" s="136" t="str">
        <f t="shared" si="416"/>
        <v/>
      </c>
      <c r="AX667" s="136" t="str">
        <f t="shared" si="417"/>
        <v/>
      </c>
      <c r="AY667" s="136" t="str">
        <f t="shared" si="418"/>
        <v/>
      </c>
      <c r="AZ667" s="136" t="str">
        <f t="shared" si="419"/>
        <v/>
      </c>
      <c r="BA667" s="136" t="str">
        <f t="shared" si="420"/>
        <v/>
      </c>
      <c r="BB667" s="136" t="str">
        <f t="shared" si="421"/>
        <v/>
      </c>
      <c r="BC667" s="136" t="str">
        <f t="shared" si="386"/>
        <v/>
      </c>
      <c r="BD667" s="136" t="str">
        <f t="shared" si="387"/>
        <v/>
      </c>
      <c r="BE667" s="136" t="str">
        <f t="shared" si="388"/>
        <v/>
      </c>
      <c r="BF667" s="136" t="str">
        <f t="shared" si="389"/>
        <v/>
      </c>
      <c r="BG667" s="136" t="str">
        <f t="shared" si="390"/>
        <v/>
      </c>
      <c r="BH667" s="136" t="str">
        <f t="shared" si="391"/>
        <v/>
      </c>
      <c r="BI667" s="136" t="str">
        <f t="shared" si="392"/>
        <v/>
      </c>
      <c r="BJ667" s="136" t="str">
        <f t="shared" si="393"/>
        <v/>
      </c>
      <c r="BK667" s="136" t="str">
        <f t="shared" si="394"/>
        <v/>
      </c>
      <c r="BL667" s="136" t="str">
        <f t="shared" si="395"/>
        <v/>
      </c>
    </row>
    <row r="668" spans="1:64" s="3" customFormat="1" x14ac:dyDescent="0.35">
      <c r="A668" s="187"/>
      <c r="B668" s="188"/>
      <c r="C668" s="189"/>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2"/>
      <c r="AC668" s="136" t="str">
        <f t="shared" si="396"/>
        <v/>
      </c>
      <c r="AD668" s="136" t="str">
        <f t="shared" si="397"/>
        <v/>
      </c>
      <c r="AE668" s="136" t="str">
        <f t="shared" si="398"/>
        <v/>
      </c>
      <c r="AF668" s="136" t="str">
        <f t="shared" si="399"/>
        <v/>
      </c>
      <c r="AG668" s="136" t="str">
        <f t="shared" si="400"/>
        <v/>
      </c>
      <c r="AH668" s="136" t="str">
        <f t="shared" si="401"/>
        <v/>
      </c>
      <c r="AI668" s="136" t="str">
        <f t="shared" si="402"/>
        <v/>
      </c>
      <c r="AJ668" s="136" t="str">
        <f t="shared" si="403"/>
        <v/>
      </c>
      <c r="AK668" s="136" t="str">
        <f t="shared" si="404"/>
        <v/>
      </c>
      <c r="AL668" s="136" t="str">
        <f t="shared" si="405"/>
        <v/>
      </c>
      <c r="AM668" s="136" t="str">
        <f t="shared" si="406"/>
        <v/>
      </c>
      <c r="AN668" s="136" t="str">
        <f t="shared" si="407"/>
        <v/>
      </c>
      <c r="AO668" s="136" t="str">
        <f t="shared" si="408"/>
        <v/>
      </c>
      <c r="AP668" s="136" t="str">
        <f t="shared" si="409"/>
        <v/>
      </c>
      <c r="AQ668" s="136" t="str">
        <f t="shared" si="410"/>
        <v/>
      </c>
      <c r="AR668" s="136" t="str">
        <f t="shared" si="411"/>
        <v/>
      </c>
      <c r="AS668" s="136" t="str">
        <f t="shared" si="412"/>
        <v/>
      </c>
      <c r="AT668" s="136" t="str">
        <f t="shared" si="413"/>
        <v/>
      </c>
      <c r="AU668" s="136" t="str">
        <f t="shared" si="414"/>
        <v/>
      </c>
      <c r="AV668" s="136" t="str">
        <f t="shared" si="415"/>
        <v/>
      </c>
      <c r="AW668" s="136" t="str">
        <f t="shared" si="416"/>
        <v/>
      </c>
      <c r="AX668" s="136" t="str">
        <f t="shared" si="417"/>
        <v/>
      </c>
      <c r="AY668" s="136" t="str">
        <f t="shared" si="418"/>
        <v/>
      </c>
      <c r="AZ668" s="136" t="str">
        <f t="shared" si="419"/>
        <v/>
      </c>
      <c r="BA668" s="136" t="str">
        <f t="shared" si="420"/>
        <v/>
      </c>
      <c r="BB668" s="136" t="str">
        <f t="shared" si="421"/>
        <v/>
      </c>
      <c r="BC668" s="136" t="str">
        <f t="shared" si="386"/>
        <v/>
      </c>
      <c r="BD668" s="136" t="str">
        <f t="shared" si="387"/>
        <v/>
      </c>
      <c r="BE668" s="136" t="str">
        <f t="shared" si="388"/>
        <v/>
      </c>
      <c r="BF668" s="136" t="str">
        <f t="shared" si="389"/>
        <v/>
      </c>
      <c r="BG668" s="136" t="str">
        <f t="shared" si="390"/>
        <v/>
      </c>
      <c r="BH668" s="136" t="str">
        <f t="shared" si="391"/>
        <v/>
      </c>
      <c r="BI668" s="136" t="str">
        <f t="shared" si="392"/>
        <v/>
      </c>
      <c r="BJ668" s="136" t="str">
        <f t="shared" si="393"/>
        <v/>
      </c>
      <c r="BK668" s="136" t="str">
        <f t="shared" si="394"/>
        <v/>
      </c>
      <c r="BL668" s="136" t="str">
        <f t="shared" si="395"/>
        <v/>
      </c>
    </row>
    <row r="669" spans="1:64" s="3" customFormat="1" x14ac:dyDescent="0.35">
      <c r="A669" s="187"/>
      <c r="B669" s="188"/>
      <c r="C669" s="189"/>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2"/>
      <c r="AC669" s="136" t="str">
        <f t="shared" si="396"/>
        <v/>
      </c>
      <c r="AD669" s="136" t="str">
        <f t="shared" si="397"/>
        <v/>
      </c>
      <c r="AE669" s="136" t="str">
        <f t="shared" si="398"/>
        <v/>
      </c>
      <c r="AF669" s="136" t="str">
        <f t="shared" si="399"/>
        <v/>
      </c>
      <c r="AG669" s="136" t="str">
        <f t="shared" si="400"/>
        <v/>
      </c>
      <c r="AH669" s="136" t="str">
        <f t="shared" si="401"/>
        <v/>
      </c>
      <c r="AI669" s="136" t="str">
        <f t="shared" si="402"/>
        <v/>
      </c>
      <c r="AJ669" s="136" t="str">
        <f t="shared" si="403"/>
        <v/>
      </c>
      <c r="AK669" s="136" t="str">
        <f t="shared" si="404"/>
        <v/>
      </c>
      <c r="AL669" s="136" t="str">
        <f t="shared" si="405"/>
        <v/>
      </c>
      <c r="AM669" s="136" t="str">
        <f t="shared" si="406"/>
        <v/>
      </c>
      <c r="AN669" s="136" t="str">
        <f t="shared" si="407"/>
        <v/>
      </c>
      <c r="AO669" s="136" t="str">
        <f t="shared" si="408"/>
        <v/>
      </c>
      <c r="AP669" s="136" t="str">
        <f t="shared" si="409"/>
        <v/>
      </c>
      <c r="AQ669" s="136" t="str">
        <f t="shared" si="410"/>
        <v/>
      </c>
      <c r="AR669" s="136" t="str">
        <f t="shared" si="411"/>
        <v/>
      </c>
      <c r="AS669" s="136" t="str">
        <f t="shared" si="412"/>
        <v/>
      </c>
      <c r="AT669" s="136" t="str">
        <f t="shared" si="413"/>
        <v/>
      </c>
      <c r="AU669" s="136" t="str">
        <f t="shared" si="414"/>
        <v/>
      </c>
      <c r="AV669" s="136" t="str">
        <f t="shared" si="415"/>
        <v/>
      </c>
      <c r="AW669" s="136" t="str">
        <f t="shared" si="416"/>
        <v/>
      </c>
      <c r="AX669" s="136" t="str">
        <f t="shared" si="417"/>
        <v/>
      </c>
      <c r="AY669" s="136" t="str">
        <f t="shared" si="418"/>
        <v/>
      </c>
      <c r="AZ669" s="136" t="str">
        <f t="shared" si="419"/>
        <v/>
      </c>
      <c r="BA669" s="136" t="str">
        <f t="shared" si="420"/>
        <v/>
      </c>
      <c r="BB669" s="136" t="str">
        <f t="shared" si="421"/>
        <v/>
      </c>
      <c r="BC669" s="136" t="str">
        <f t="shared" si="386"/>
        <v/>
      </c>
      <c r="BD669" s="136" t="str">
        <f t="shared" si="387"/>
        <v/>
      </c>
      <c r="BE669" s="136" t="str">
        <f t="shared" si="388"/>
        <v/>
      </c>
      <c r="BF669" s="136" t="str">
        <f t="shared" si="389"/>
        <v/>
      </c>
      <c r="BG669" s="136" t="str">
        <f t="shared" si="390"/>
        <v/>
      </c>
      <c r="BH669" s="136" t="str">
        <f t="shared" si="391"/>
        <v/>
      </c>
      <c r="BI669" s="136" t="str">
        <f t="shared" si="392"/>
        <v/>
      </c>
      <c r="BJ669" s="136" t="str">
        <f t="shared" si="393"/>
        <v/>
      </c>
      <c r="BK669" s="136" t="str">
        <f t="shared" si="394"/>
        <v/>
      </c>
      <c r="BL669" s="136" t="str">
        <f t="shared" si="395"/>
        <v/>
      </c>
    </row>
    <row r="670" spans="1:64" s="3" customFormat="1" x14ac:dyDescent="0.35">
      <c r="A670" s="187"/>
      <c r="B670" s="188"/>
      <c r="C670" s="189"/>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2"/>
      <c r="AC670" s="136" t="str">
        <f t="shared" si="396"/>
        <v/>
      </c>
      <c r="AD670" s="136" t="str">
        <f t="shared" si="397"/>
        <v/>
      </c>
      <c r="AE670" s="136" t="str">
        <f t="shared" si="398"/>
        <v/>
      </c>
      <c r="AF670" s="136" t="str">
        <f t="shared" si="399"/>
        <v/>
      </c>
      <c r="AG670" s="136" t="str">
        <f t="shared" si="400"/>
        <v/>
      </c>
      <c r="AH670" s="136" t="str">
        <f t="shared" si="401"/>
        <v/>
      </c>
      <c r="AI670" s="136" t="str">
        <f t="shared" si="402"/>
        <v/>
      </c>
      <c r="AJ670" s="136" t="str">
        <f t="shared" si="403"/>
        <v/>
      </c>
      <c r="AK670" s="136" t="str">
        <f t="shared" si="404"/>
        <v/>
      </c>
      <c r="AL670" s="136" t="str">
        <f t="shared" si="405"/>
        <v/>
      </c>
      <c r="AM670" s="136" t="str">
        <f t="shared" si="406"/>
        <v/>
      </c>
      <c r="AN670" s="136" t="str">
        <f t="shared" si="407"/>
        <v/>
      </c>
      <c r="AO670" s="136" t="str">
        <f t="shared" si="408"/>
        <v/>
      </c>
      <c r="AP670" s="136" t="str">
        <f t="shared" si="409"/>
        <v/>
      </c>
      <c r="AQ670" s="136" t="str">
        <f t="shared" si="410"/>
        <v/>
      </c>
      <c r="AR670" s="136" t="str">
        <f t="shared" si="411"/>
        <v/>
      </c>
      <c r="AS670" s="136" t="str">
        <f t="shared" si="412"/>
        <v/>
      </c>
      <c r="AT670" s="136" t="str">
        <f t="shared" si="413"/>
        <v/>
      </c>
      <c r="AU670" s="136" t="str">
        <f t="shared" si="414"/>
        <v/>
      </c>
      <c r="AV670" s="136" t="str">
        <f t="shared" si="415"/>
        <v/>
      </c>
      <c r="AW670" s="136" t="str">
        <f t="shared" si="416"/>
        <v/>
      </c>
      <c r="AX670" s="136" t="str">
        <f t="shared" si="417"/>
        <v/>
      </c>
      <c r="AY670" s="136" t="str">
        <f t="shared" si="418"/>
        <v/>
      </c>
      <c r="AZ670" s="136" t="str">
        <f t="shared" si="419"/>
        <v/>
      </c>
      <c r="BA670" s="136" t="str">
        <f t="shared" si="420"/>
        <v/>
      </c>
      <c r="BB670" s="136" t="str">
        <f t="shared" si="421"/>
        <v/>
      </c>
      <c r="BC670" s="136" t="str">
        <f t="shared" si="386"/>
        <v/>
      </c>
      <c r="BD670" s="136" t="str">
        <f t="shared" si="387"/>
        <v/>
      </c>
      <c r="BE670" s="136" t="str">
        <f t="shared" si="388"/>
        <v/>
      </c>
      <c r="BF670" s="136" t="str">
        <f t="shared" si="389"/>
        <v/>
      </c>
      <c r="BG670" s="136" t="str">
        <f t="shared" si="390"/>
        <v/>
      </c>
      <c r="BH670" s="136" t="str">
        <f t="shared" si="391"/>
        <v/>
      </c>
      <c r="BI670" s="136" t="str">
        <f t="shared" si="392"/>
        <v/>
      </c>
      <c r="BJ670" s="136" t="str">
        <f t="shared" si="393"/>
        <v/>
      </c>
      <c r="BK670" s="136" t="str">
        <f t="shared" si="394"/>
        <v/>
      </c>
      <c r="BL670" s="136" t="str">
        <f t="shared" si="395"/>
        <v/>
      </c>
    </row>
    <row r="671" spans="1:64" s="3" customFormat="1" x14ac:dyDescent="0.35">
      <c r="A671" s="187"/>
      <c r="B671" s="188"/>
      <c r="C671" s="189"/>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2"/>
      <c r="AC671" s="136" t="str">
        <f t="shared" si="396"/>
        <v/>
      </c>
      <c r="AD671" s="136" t="str">
        <f t="shared" si="397"/>
        <v/>
      </c>
      <c r="AE671" s="136" t="str">
        <f t="shared" si="398"/>
        <v/>
      </c>
      <c r="AF671" s="136" t="str">
        <f t="shared" si="399"/>
        <v/>
      </c>
      <c r="AG671" s="136" t="str">
        <f t="shared" si="400"/>
        <v/>
      </c>
      <c r="AH671" s="136" t="str">
        <f t="shared" si="401"/>
        <v/>
      </c>
      <c r="AI671" s="136" t="str">
        <f t="shared" si="402"/>
        <v/>
      </c>
      <c r="AJ671" s="136" t="str">
        <f t="shared" si="403"/>
        <v/>
      </c>
      <c r="AK671" s="136" t="str">
        <f t="shared" si="404"/>
        <v/>
      </c>
      <c r="AL671" s="136" t="str">
        <f t="shared" si="405"/>
        <v/>
      </c>
      <c r="AM671" s="136" t="str">
        <f t="shared" si="406"/>
        <v/>
      </c>
      <c r="AN671" s="136" t="str">
        <f t="shared" si="407"/>
        <v/>
      </c>
      <c r="AO671" s="136" t="str">
        <f t="shared" si="408"/>
        <v/>
      </c>
      <c r="AP671" s="136" t="str">
        <f t="shared" si="409"/>
        <v/>
      </c>
      <c r="AQ671" s="136" t="str">
        <f t="shared" si="410"/>
        <v/>
      </c>
      <c r="AR671" s="136" t="str">
        <f t="shared" si="411"/>
        <v/>
      </c>
      <c r="AS671" s="136" t="str">
        <f t="shared" si="412"/>
        <v/>
      </c>
      <c r="AT671" s="136" t="str">
        <f t="shared" si="413"/>
        <v/>
      </c>
      <c r="AU671" s="136" t="str">
        <f t="shared" si="414"/>
        <v/>
      </c>
      <c r="AV671" s="136" t="str">
        <f t="shared" si="415"/>
        <v/>
      </c>
      <c r="AW671" s="136" t="str">
        <f t="shared" si="416"/>
        <v/>
      </c>
      <c r="AX671" s="136" t="str">
        <f t="shared" si="417"/>
        <v/>
      </c>
      <c r="AY671" s="136" t="str">
        <f t="shared" si="418"/>
        <v/>
      </c>
      <c r="AZ671" s="136" t="str">
        <f t="shared" si="419"/>
        <v/>
      </c>
      <c r="BA671" s="136" t="str">
        <f t="shared" si="420"/>
        <v/>
      </c>
      <c r="BB671" s="136" t="str">
        <f t="shared" si="421"/>
        <v/>
      </c>
      <c r="BC671" s="136" t="str">
        <f t="shared" si="386"/>
        <v/>
      </c>
      <c r="BD671" s="136" t="str">
        <f t="shared" si="387"/>
        <v/>
      </c>
      <c r="BE671" s="136" t="str">
        <f t="shared" si="388"/>
        <v/>
      </c>
      <c r="BF671" s="136" t="str">
        <f t="shared" si="389"/>
        <v/>
      </c>
      <c r="BG671" s="136" t="str">
        <f t="shared" si="390"/>
        <v/>
      </c>
      <c r="BH671" s="136" t="str">
        <f t="shared" si="391"/>
        <v/>
      </c>
      <c r="BI671" s="136" t="str">
        <f t="shared" si="392"/>
        <v/>
      </c>
      <c r="BJ671" s="136" t="str">
        <f t="shared" si="393"/>
        <v/>
      </c>
      <c r="BK671" s="136" t="str">
        <f t="shared" si="394"/>
        <v/>
      </c>
      <c r="BL671" s="136" t="str">
        <f t="shared" si="395"/>
        <v/>
      </c>
    </row>
    <row r="672" spans="1:64" s="3" customFormat="1" x14ac:dyDescent="0.35">
      <c r="A672" s="187"/>
      <c r="B672" s="188"/>
      <c r="C672" s="189"/>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2"/>
      <c r="AC672" s="136" t="str">
        <f t="shared" si="396"/>
        <v/>
      </c>
      <c r="AD672" s="136" t="str">
        <f t="shared" si="397"/>
        <v/>
      </c>
      <c r="AE672" s="136" t="str">
        <f t="shared" si="398"/>
        <v/>
      </c>
      <c r="AF672" s="136" t="str">
        <f t="shared" si="399"/>
        <v/>
      </c>
      <c r="AG672" s="136" t="str">
        <f t="shared" si="400"/>
        <v/>
      </c>
      <c r="AH672" s="136" t="str">
        <f t="shared" si="401"/>
        <v/>
      </c>
      <c r="AI672" s="136" t="str">
        <f t="shared" si="402"/>
        <v/>
      </c>
      <c r="AJ672" s="136" t="str">
        <f t="shared" si="403"/>
        <v/>
      </c>
      <c r="AK672" s="136" t="str">
        <f t="shared" si="404"/>
        <v/>
      </c>
      <c r="AL672" s="136" t="str">
        <f t="shared" si="405"/>
        <v/>
      </c>
      <c r="AM672" s="136" t="str">
        <f t="shared" si="406"/>
        <v/>
      </c>
      <c r="AN672" s="136" t="str">
        <f t="shared" si="407"/>
        <v/>
      </c>
      <c r="AO672" s="136" t="str">
        <f t="shared" si="408"/>
        <v/>
      </c>
      <c r="AP672" s="136" t="str">
        <f t="shared" si="409"/>
        <v/>
      </c>
      <c r="AQ672" s="136" t="str">
        <f t="shared" si="410"/>
        <v/>
      </c>
      <c r="AR672" s="136" t="str">
        <f t="shared" si="411"/>
        <v/>
      </c>
      <c r="AS672" s="136" t="str">
        <f t="shared" si="412"/>
        <v/>
      </c>
      <c r="AT672" s="136" t="str">
        <f t="shared" si="413"/>
        <v/>
      </c>
      <c r="AU672" s="136" t="str">
        <f t="shared" si="414"/>
        <v/>
      </c>
      <c r="AV672" s="136" t="str">
        <f t="shared" si="415"/>
        <v/>
      </c>
      <c r="AW672" s="136" t="str">
        <f t="shared" si="416"/>
        <v/>
      </c>
      <c r="AX672" s="136" t="str">
        <f t="shared" si="417"/>
        <v/>
      </c>
      <c r="AY672" s="136" t="str">
        <f t="shared" si="418"/>
        <v/>
      </c>
      <c r="AZ672" s="136" t="str">
        <f t="shared" si="419"/>
        <v/>
      </c>
      <c r="BA672" s="136" t="str">
        <f t="shared" si="420"/>
        <v/>
      </c>
      <c r="BB672" s="136" t="str">
        <f t="shared" si="421"/>
        <v/>
      </c>
      <c r="BC672" s="136" t="str">
        <f t="shared" si="386"/>
        <v/>
      </c>
      <c r="BD672" s="136" t="str">
        <f t="shared" si="387"/>
        <v/>
      </c>
      <c r="BE672" s="136" t="str">
        <f t="shared" si="388"/>
        <v/>
      </c>
      <c r="BF672" s="136" t="str">
        <f t="shared" si="389"/>
        <v/>
      </c>
      <c r="BG672" s="136" t="str">
        <f t="shared" si="390"/>
        <v/>
      </c>
      <c r="BH672" s="136" t="str">
        <f t="shared" si="391"/>
        <v/>
      </c>
      <c r="BI672" s="136" t="str">
        <f t="shared" si="392"/>
        <v/>
      </c>
      <c r="BJ672" s="136" t="str">
        <f t="shared" si="393"/>
        <v/>
      </c>
      <c r="BK672" s="136" t="str">
        <f t="shared" si="394"/>
        <v/>
      </c>
      <c r="BL672" s="136" t="str">
        <f t="shared" si="395"/>
        <v/>
      </c>
    </row>
    <row r="673" spans="1:64" s="3" customFormat="1" x14ac:dyDescent="0.35">
      <c r="A673" s="187"/>
      <c r="B673" s="188"/>
      <c r="C673" s="189"/>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2"/>
      <c r="AC673" s="136" t="str">
        <f t="shared" si="396"/>
        <v/>
      </c>
      <c r="AD673" s="136" t="str">
        <f t="shared" si="397"/>
        <v/>
      </c>
      <c r="AE673" s="136" t="str">
        <f t="shared" si="398"/>
        <v/>
      </c>
      <c r="AF673" s="136" t="str">
        <f t="shared" si="399"/>
        <v/>
      </c>
      <c r="AG673" s="136" t="str">
        <f t="shared" si="400"/>
        <v/>
      </c>
      <c r="AH673" s="136" t="str">
        <f t="shared" si="401"/>
        <v/>
      </c>
      <c r="AI673" s="136" t="str">
        <f t="shared" si="402"/>
        <v/>
      </c>
      <c r="AJ673" s="136" t="str">
        <f t="shared" si="403"/>
        <v/>
      </c>
      <c r="AK673" s="136" t="str">
        <f t="shared" si="404"/>
        <v/>
      </c>
      <c r="AL673" s="136" t="str">
        <f t="shared" si="405"/>
        <v/>
      </c>
      <c r="AM673" s="136" t="str">
        <f t="shared" si="406"/>
        <v/>
      </c>
      <c r="AN673" s="136" t="str">
        <f t="shared" si="407"/>
        <v/>
      </c>
      <c r="AO673" s="136" t="str">
        <f t="shared" si="408"/>
        <v/>
      </c>
      <c r="AP673" s="136" t="str">
        <f t="shared" si="409"/>
        <v/>
      </c>
      <c r="AQ673" s="136" t="str">
        <f t="shared" si="410"/>
        <v/>
      </c>
      <c r="AR673" s="136" t="str">
        <f t="shared" si="411"/>
        <v/>
      </c>
      <c r="AS673" s="136" t="str">
        <f t="shared" si="412"/>
        <v/>
      </c>
      <c r="AT673" s="136" t="str">
        <f t="shared" si="413"/>
        <v/>
      </c>
      <c r="AU673" s="136" t="str">
        <f t="shared" si="414"/>
        <v/>
      </c>
      <c r="AV673" s="136" t="str">
        <f t="shared" si="415"/>
        <v/>
      </c>
      <c r="AW673" s="136" t="str">
        <f t="shared" si="416"/>
        <v/>
      </c>
      <c r="AX673" s="136" t="str">
        <f t="shared" si="417"/>
        <v/>
      </c>
      <c r="AY673" s="136" t="str">
        <f t="shared" si="418"/>
        <v/>
      </c>
      <c r="AZ673" s="136" t="str">
        <f t="shared" si="419"/>
        <v/>
      </c>
      <c r="BA673" s="136" t="str">
        <f t="shared" si="420"/>
        <v/>
      </c>
      <c r="BB673" s="136" t="str">
        <f t="shared" si="421"/>
        <v/>
      </c>
      <c r="BC673" s="136" t="str">
        <f t="shared" si="386"/>
        <v/>
      </c>
      <c r="BD673" s="136" t="str">
        <f t="shared" si="387"/>
        <v/>
      </c>
      <c r="BE673" s="136" t="str">
        <f t="shared" si="388"/>
        <v/>
      </c>
      <c r="BF673" s="136" t="str">
        <f t="shared" si="389"/>
        <v/>
      </c>
      <c r="BG673" s="136" t="str">
        <f t="shared" si="390"/>
        <v/>
      </c>
      <c r="BH673" s="136" t="str">
        <f t="shared" si="391"/>
        <v/>
      </c>
      <c r="BI673" s="136" t="str">
        <f t="shared" si="392"/>
        <v/>
      </c>
      <c r="BJ673" s="136" t="str">
        <f t="shared" si="393"/>
        <v/>
      </c>
      <c r="BK673" s="136" t="str">
        <f t="shared" si="394"/>
        <v/>
      </c>
      <c r="BL673" s="136" t="str">
        <f t="shared" si="395"/>
        <v/>
      </c>
    </row>
    <row r="674" spans="1:64" s="3" customFormat="1" x14ac:dyDescent="0.35">
      <c r="A674" s="187"/>
      <c r="B674" s="188"/>
      <c r="C674" s="189"/>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2"/>
      <c r="AC674" s="136" t="str">
        <f t="shared" si="396"/>
        <v/>
      </c>
      <c r="AD674" s="136" t="str">
        <f t="shared" si="397"/>
        <v/>
      </c>
      <c r="AE674" s="136" t="str">
        <f t="shared" si="398"/>
        <v/>
      </c>
      <c r="AF674" s="136" t="str">
        <f t="shared" si="399"/>
        <v/>
      </c>
      <c r="AG674" s="136" t="str">
        <f t="shared" si="400"/>
        <v/>
      </c>
      <c r="AH674" s="136" t="str">
        <f t="shared" si="401"/>
        <v/>
      </c>
      <c r="AI674" s="136" t="str">
        <f t="shared" si="402"/>
        <v/>
      </c>
      <c r="AJ674" s="136" t="str">
        <f t="shared" si="403"/>
        <v/>
      </c>
      <c r="AK674" s="136" t="str">
        <f t="shared" si="404"/>
        <v/>
      </c>
      <c r="AL674" s="136" t="str">
        <f t="shared" si="405"/>
        <v/>
      </c>
      <c r="AM674" s="136" t="str">
        <f t="shared" si="406"/>
        <v/>
      </c>
      <c r="AN674" s="136" t="str">
        <f t="shared" si="407"/>
        <v/>
      </c>
      <c r="AO674" s="136" t="str">
        <f t="shared" si="408"/>
        <v/>
      </c>
      <c r="AP674" s="136" t="str">
        <f t="shared" si="409"/>
        <v/>
      </c>
      <c r="AQ674" s="136" t="str">
        <f t="shared" si="410"/>
        <v/>
      </c>
      <c r="AR674" s="136" t="str">
        <f t="shared" si="411"/>
        <v/>
      </c>
      <c r="AS674" s="136" t="str">
        <f t="shared" si="412"/>
        <v/>
      </c>
      <c r="AT674" s="136" t="str">
        <f t="shared" si="413"/>
        <v/>
      </c>
      <c r="AU674" s="136" t="str">
        <f t="shared" si="414"/>
        <v/>
      </c>
      <c r="AV674" s="136" t="str">
        <f t="shared" si="415"/>
        <v/>
      </c>
      <c r="AW674" s="136" t="str">
        <f t="shared" si="416"/>
        <v/>
      </c>
      <c r="AX674" s="136" t="str">
        <f t="shared" si="417"/>
        <v/>
      </c>
      <c r="AY674" s="136" t="str">
        <f t="shared" si="418"/>
        <v/>
      </c>
      <c r="AZ674" s="136" t="str">
        <f t="shared" si="419"/>
        <v/>
      </c>
      <c r="BA674" s="136" t="str">
        <f t="shared" si="420"/>
        <v/>
      </c>
      <c r="BB674" s="136" t="str">
        <f t="shared" si="421"/>
        <v/>
      </c>
      <c r="BC674" s="136" t="str">
        <f t="shared" si="386"/>
        <v/>
      </c>
      <c r="BD674" s="136" t="str">
        <f t="shared" si="387"/>
        <v/>
      </c>
      <c r="BE674" s="136" t="str">
        <f t="shared" si="388"/>
        <v/>
      </c>
      <c r="BF674" s="136" t="str">
        <f t="shared" si="389"/>
        <v/>
      </c>
      <c r="BG674" s="136" t="str">
        <f t="shared" si="390"/>
        <v/>
      </c>
      <c r="BH674" s="136" t="str">
        <f t="shared" si="391"/>
        <v/>
      </c>
      <c r="BI674" s="136" t="str">
        <f t="shared" si="392"/>
        <v/>
      </c>
      <c r="BJ674" s="136" t="str">
        <f t="shared" si="393"/>
        <v/>
      </c>
      <c r="BK674" s="136" t="str">
        <f t="shared" si="394"/>
        <v/>
      </c>
      <c r="BL674" s="136" t="str">
        <f t="shared" si="395"/>
        <v/>
      </c>
    </row>
    <row r="675" spans="1:64" s="3" customFormat="1" x14ac:dyDescent="0.35">
      <c r="A675" s="187"/>
      <c r="B675" s="188"/>
      <c r="C675" s="189"/>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2"/>
      <c r="AC675" s="136" t="str">
        <f t="shared" si="396"/>
        <v/>
      </c>
      <c r="AD675" s="136" t="str">
        <f t="shared" si="397"/>
        <v/>
      </c>
      <c r="AE675" s="136" t="str">
        <f t="shared" si="398"/>
        <v/>
      </c>
      <c r="AF675" s="136" t="str">
        <f t="shared" si="399"/>
        <v/>
      </c>
      <c r="AG675" s="136" t="str">
        <f t="shared" si="400"/>
        <v/>
      </c>
      <c r="AH675" s="136" t="str">
        <f t="shared" si="401"/>
        <v/>
      </c>
      <c r="AI675" s="136" t="str">
        <f t="shared" si="402"/>
        <v/>
      </c>
      <c r="AJ675" s="136" t="str">
        <f t="shared" si="403"/>
        <v/>
      </c>
      <c r="AK675" s="136" t="str">
        <f t="shared" si="404"/>
        <v/>
      </c>
      <c r="AL675" s="136" t="str">
        <f t="shared" si="405"/>
        <v/>
      </c>
      <c r="AM675" s="136" t="str">
        <f t="shared" si="406"/>
        <v/>
      </c>
      <c r="AN675" s="136" t="str">
        <f t="shared" si="407"/>
        <v/>
      </c>
      <c r="AO675" s="136" t="str">
        <f t="shared" si="408"/>
        <v/>
      </c>
      <c r="AP675" s="136" t="str">
        <f t="shared" si="409"/>
        <v/>
      </c>
      <c r="AQ675" s="136" t="str">
        <f t="shared" si="410"/>
        <v/>
      </c>
      <c r="AR675" s="136" t="str">
        <f t="shared" si="411"/>
        <v/>
      </c>
      <c r="AS675" s="136" t="str">
        <f t="shared" si="412"/>
        <v/>
      </c>
      <c r="AT675" s="136" t="str">
        <f t="shared" si="413"/>
        <v/>
      </c>
      <c r="AU675" s="136" t="str">
        <f t="shared" si="414"/>
        <v/>
      </c>
      <c r="AV675" s="136" t="str">
        <f t="shared" si="415"/>
        <v/>
      </c>
      <c r="AW675" s="136" t="str">
        <f t="shared" si="416"/>
        <v/>
      </c>
      <c r="AX675" s="136" t="str">
        <f t="shared" si="417"/>
        <v/>
      </c>
      <c r="AY675" s="136" t="str">
        <f t="shared" si="418"/>
        <v/>
      </c>
      <c r="AZ675" s="136" t="str">
        <f t="shared" si="419"/>
        <v/>
      </c>
      <c r="BA675" s="136" t="str">
        <f t="shared" si="420"/>
        <v/>
      </c>
      <c r="BB675" s="136" t="str">
        <f t="shared" si="421"/>
        <v/>
      </c>
      <c r="BC675" s="136" t="str">
        <f t="shared" si="386"/>
        <v/>
      </c>
      <c r="BD675" s="136" t="str">
        <f t="shared" si="387"/>
        <v/>
      </c>
      <c r="BE675" s="136" t="str">
        <f t="shared" si="388"/>
        <v/>
      </c>
      <c r="BF675" s="136" t="str">
        <f t="shared" si="389"/>
        <v/>
      </c>
      <c r="BG675" s="136" t="str">
        <f t="shared" si="390"/>
        <v/>
      </c>
      <c r="BH675" s="136" t="str">
        <f t="shared" si="391"/>
        <v/>
      </c>
      <c r="BI675" s="136" t="str">
        <f t="shared" si="392"/>
        <v/>
      </c>
      <c r="BJ675" s="136" t="str">
        <f t="shared" si="393"/>
        <v/>
      </c>
      <c r="BK675" s="136" t="str">
        <f t="shared" si="394"/>
        <v/>
      </c>
      <c r="BL675" s="136" t="str">
        <f t="shared" si="395"/>
        <v/>
      </c>
    </row>
    <row r="676" spans="1:64" s="3" customFormat="1" x14ac:dyDescent="0.35">
      <c r="A676" s="187"/>
      <c r="B676" s="188"/>
      <c r="C676" s="189"/>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2"/>
      <c r="AC676" s="136" t="str">
        <f t="shared" si="396"/>
        <v/>
      </c>
      <c r="AD676" s="136" t="str">
        <f t="shared" si="397"/>
        <v/>
      </c>
      <c r="AE676" s="136" t="str">
        <f t="shared" si="398"/>
        <v/>
      </c>
      <c r="AF676" s="136" t="str">
        <f t="shared" si="399"/>
        <v/>
      </c>
      <c r="AG676" s="136" t="str">
        <f t="shared" si="400"/>
        <v/>
      </c>
      <c r="AH676" s="136" t="str">
        <f t="shared" si="401"/>
        <v/>
      </c>
      <c r="AI676" s="136" t="str">
        <f t="shared" si="402"/>
        <v/>
      </c>
      <c r="AJ676" s="136" t="str">
        <f t="shared" si="403"/>
        <v/>
      </c>
      <c r="AK676" s="136" t="str">
        <f t="shared" si="404"/>
        <v/>
      </c>
      <c r="AL676" s="136" t="str">
        <f t="shared" si="405"/>
        <v/>
      </c>
      <c r="AM676" s="136" t="str">
        <f t="shared" si="406"/>
        <v/>
      </c>
      <c r="AN676" s="136" t="str">
        <f t="shared" si="407"/>
        <v/>
      </c>
      <c r="AO676" s="136" t="str">
        <f t="shared" si="408"/>
        <v/>
      </c>
      <c r="AP676" s="136" t="str">
        <f t="shared" si="409"/>
        <v/>
      </c>
      <c r="AQ676" s="136" t="str">
        <f t="shared" si="410"/>
        <v/>
      </c>
      <c r="AR676" s="136" t="str">
        <f t="shared" si="411"/>
        <v/>
      </c>
      <c r="AS676" s="136" t="str">
        <f t="shared" si="412"/>
        <v/>
      </c>
      <c r="AT676" s="136" t="str">
        <f t="shared" si="413"/>
        <v/>
      </c>
      <c r="AU676" s="136" t="str">
        <f t="shared" si="414"/>
        <v/>
      </c>
      <c r="AV676" s="136" t="str">
        <f t="shared" si="415"/>
        <v/>
      </c>
      <c r="AW676" s="136" t="str">
        <f t="shared" si="416"/>
        <v/>
      </c>
      <c r="AX676" s="136" t="str">
        <f t="shared" si="417"/>
        <v/>
      </c>
      <c r="AY676" s="136" t="str">
        <f t="shared" si="418"/>
        <v/>
      </c>
      <c r="AZ676" s="136" t="str">
        <f t="shared" si="419"/>
        <v/>
      </c>
      <c r="BA676" s="136" t="str">
        <f t="shared" si="420"/>
        <v/>
      </c>
      <c r="BB676" s="136" t="str">
        <f t="shared" si="421"/>
        <v/>
      </c>
      <c r="BC676" s="136" t="str">
        <f t="shared" si="386"/>
        <v/>
      </c>
      <c r="BD676" s="136" t="str">
        <f t="shared" si="387"/>
        <v/>
      </c>
      <c r="BE676" s="136" t="str">
        <f t="shared" si="388"/>
        <v/>
      </c>
      <c r="BF676" s="136" t="str">
        <f t="shared" si="389"/>
        <v/>
      </c>
      <c r="BG676" s="136" t="str">
        <f t="shared" si="390"/>
        <v/>
      </c>
      <c r="BH676" s="136" t="str">
        <f t="shared" si="391"/>
        <v/>
      </c>
      <c r="BI676" s="136" t="str">
        <f t="shared" si="392"/>
        <v/>
      </c>
      <c r="BJ676" s="136" t="str">
        <f t="shared" si="393"/>
        <v/>
      </c>
      <c r="BK676" s="136" t="str">
        <f t="shared" si="394"/>
        <v/>
      </c>
      <c r="BL676" s="136" t="str">
        <f t="shared" si="395"/>
        <v/>
      </c>
    </row>
    <row r="677" spans="1:64" s="3" customFormat="1" x14ac:dyDescent="0.35">
      <c r="A677" s="187"/>
      <c r="B677" s="188"/>
      <c r="C677" s="189"/>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2"/>
      <c r="AC677" s="136" t="str">
        <f t="shared" si="396"/>
        <v/>
      </c>
      <c r="AD677" s="136" t="str">
        <f t="shared" si="397"/>
        <v/>
      </c>
      <c r="AE677" s="136" t="str">
        <f t="shared" si="398"/>
        <v/>
      </c>
      <c r="AF677" s="136" t="str">
        <f t="shared" si="399"/>
        <v/>
      </c>
      <c r="AG677" s="136" t="str">
        <f t="shared" si="400"/>
        <v/>
      </c>
      <c r="AH677" s="136" t="str">
        <f t="shared" si="401"/>
        <v/>
      </c>
      <c r="AI677" s="136" t="str">
        <f t="shared" si="402"/>
        <v/>
      </c>
      <c r="AJ677" s="136" t="str">
        <f t="shared" si="403"/>
        <v/>
      </c>
      <c r="AK677" s="136" t="str">
        <f t="shared" si="404"/>
        <v/>
      </c>
      <c r="AL677" s="136" t="str">
        <f t="shared" si="405"/>
        <v/>
      </c>
      <c r="AM677" s="136" t="str">
        <f t="shared" si="406"/>
        <v/>
      </c>
      <c r="AN677" s="136" t="str">
        <f t="shared" si="407"/>
        <v/>
      </c>
      <c r="AO677" s="136" t="str">
        <f t="shared" si="408"/>
        <v/>
      </c>
      <c r="AP677" s="136" t="str">
        <f t="shared" si="409"/>
        <v/>
      </c>
      <c r="AQ677" s="136" t="str">
        <f t="shared" si="410"/>
        <v/>
      </c>
      <c r="AR677" s="136" t="str">
        <f t="shared" si="411"/>
        <v/>
      </c>
      <c r="AS677" s="136" t="str">
        <f t="shared" si="412"/>
        <v/>
      </c>
      <c r="AT677" s="136" t="str">
        <f t="shared" si="413"/>
        <v/>
      </c>
      <c r="AU677" s="136" t="str">
        <f t="shared" si="414"/>
        <v/>
      </c>
      <c r="AV677" s="136" t="str">
        <f t="shared" si="415"/>
        <v/>
      </c>
      <c r="AW677" s="136" t="str">
        <f t="shared" si="416"/>
        <v/>
      </c>
      <c r="AX677" s="136" t="str">
        <f t="shared" si="417"/>
        <v/>
      </c>
      <c r="AY677" s="136" t="str">
        <f t="shared" si="418"/>
        <v/>
      </c>
      <c r="AZ677" s="136" t="str">
        <f t="shared" si="419"/>
        <v/>
      </c>
      <c r="BA677" s="136" t="str">
        <f t="shared" si="420"/>
        <v/>
      </c>
      <c r="BB677" s="136" t="str">
        <f t="shared" si="421"/>
        <v/>
      </c>
      <c r="BC677" s="136" t="str">
        <f t="shared" si="386"/>
        <v/>
      </c>
      <c r="BD677" s="136" t="str">
        <f t="shared" si="387"/>
        <v/>
      </c>
      <c r="BE677" s="136" t="str">
        <f t="shared" si="388"/>
        <v/>
      </c>
      <c r="BF677" s="136" t="str">
        <f t="shared" si="389"/>
        <v/>
      </c>
      <c r="BG677" s="136" t="str">
        <f t="shared" si="390"/>
        <v/>
      </c>
      <c r="BH677" s="136" t="str">
        <f t="shared" si="391"/>
        <v/>
      </c>
      <c r="BI677" s="136" t="str">
        <f t="shared" si="392"/>
        <v/>
      </c>
      <c r="BJ677" s="136" t="str">
        <f t="shared" si="393"/>
        <v/>
      </c>
      <c r="BK677" s="136" t="str">
        <f t="shared" si="394"/>
        <v/>
      </c>
      <c r="BL677" s="136" t="str">
        <f t="shared" si="395"/>
        <v/>
      </c>
    </row>
    <row r="678" spans="1:64" s="3" customFormat="1" x14ac:dyDescent="0.35">
      <c r="A678" s="187"/>
      <c r="B678" s="188"/>
      <c r="C678" s="189"/>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2"/>
      <c r="AC678" s="136" t="str">
        <f t="shared" si="396"/>
        <v/>
      </c>
      <c r="AD678" s="136" t="str">
        <f t="shared" si="397"/>
        <v/>
      </c>
      <c r="AE678" s="136" t="str">
        <f t="shared" si="398"/>
        <v/>
      </c>
      <c r="AF678" s="136" t="str">
        <f t="shared" si="399"/>
        <v/>
      </c>
      <c r="AG678" s="136" t="str">
        <f t="shared" si="400"/>
        <v/>
      </c>
      <c r="AH678" s="136" t="str">
        <f t="shared" si="401"/>
        <v/>
      </c>
      <c r="AI678" s="136" t="str">
        <f t="shared" si="402"/>
        <v/>
      </c>
      <c r="AJ678" s="136" t="str">
        <f t="shared" si="403"/>
        <v/>
      </c>
      <c r="AK678" s="136" t="str">
        <f t="shared" si="404"/>
        <v/>
      </c>
      <c r="AL678" s="136" t="str">
        <f t="shared" si="405"/>
        <v/>
      </c>
      <c r="AM678" s="136" t="str">
        <f t="shared" si="406"/>
        <v/>
      </c>
      <c r="AN678" s="136" t="str">
        <f t="shared" si="407"/>
        <v/>
      </c>
      <c r="AO678" s="136" t="str">
        <f t="shared" si="408"/>
        <v/>
      </c>
      <c r="AP678" s="136" t="str">
        <f t="shared" si="409"/>
        <v/>
      </c>
      <c r="AQ678" s="136" t="str">
        <f t="shared" si="410"/>
        <v/>
      </c>
      <c r="AR678" s="136" t="str">
        <f t="shared" si="411"/>
        <v/>
      </c>
      <c r="AS678" s="136" t="str">
        <f t="shared" si="412"/>
        <v/>
      </c>
      <c r="AT678" s="136" t="str">
        <f t="shared" si="413"/>
        <v/>
      </c>
      <c r="AU678" s="136" t="str">
        <f t="shared" si="414"/>
        <v/>
      </c>
      <c r="AV678" s="136" t="str">
        <f t="shared" si="415"/>
        <v/>
      </c>
      <c r="AW678" s="136" t="str">
        <f t="shared" si="416"/>
        <v/>
      </c>
      <c r="AX678" s="136" t="str">
        <f t="shared" si="417"/>
        <v/>
      </c>
      <c r="AY678" s="136" t="str">
        <f t="shared" si="418"/>
        <v/>
      </c>
      <c r="AZ678" s="136" t="str">
        <f t="shared" si="419"/>
        <v/>
      </c>
      <c r="BA678" s="136" t="str">
        <f t="shared" si="420"/>
        <v/>
      </c>
      <c r="BB678" s="136" t="str">
        <f t="shared" si="421"/>
        <v/>
      </c>
      <c r="BC678" s="136" t="str">
        <f t="shared" si="386"/>
        <v/>
      </c>
      <c r="BD678" s="136" t="str">
        <f t="shared" si="387"/>
        <v/>
      </c>
      <c r="BE678" s="136" t="str">
        <f t="shared" si="388"/>
        <v/>
      </c>
      <c r="BF678" s="136" t="str">
        <f t="shared" si="389"/>
        <v/>
      </c>
      <c r="BG678" s="136" t="str">
        <f t="shared" si="390"/>
        <v/>
      </c>
      <c r="BH678" s="136" t="str">
        <f t="shared" si="391"/>
        <v/>
      </c>
      <c r="BI678" s="136" t="str">
        <f t="shared" si="392"/>
        <v/>
      </c>
      <c r="BJ678" s="136" t="str">
        <f t="shared" si="393"/>
        <v/>
      </c>
      <c r="BK678" s="136" t="str">
        <f t="shared" si="394"/>
        <v/>
      </c>
      <c r="BL678" s="136" t="str">
        <f t="shared" si="395"/>
        <v/>
      </c>
    </row>
    <row r="679" spans="1:64" s="3" customFormat="1" x14ac:dyDescent="0.35">
      <c r="A679" s="187"/>
      <c r="B679" s="188"/>
      <c r="C679" s="189"/>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2"/>
      <c r="AC679" s="136" t="str">
        <f t="shared" si="396"/>
        <v/>
      </c>
      <c r="AD679" s="136" t="str">
        <f t="shared" si="397"/>
        <v/>
      </c>
      <c r="AE679" s="136" t="str">
        <f t="shared" si="398"/>
        <v/>
      </c>
      <c r="AF679" s="136" t="str">
        <f t="shared" si="399"/>
        <v/>
      </c>
      <c r="AG679" s="136" t="str">
        <f t="shared" si="400"/>
        <v/>
      </c>
      <c r="AH679" s="136" t="str">
        <f t="shared" si="401"/>
        <v/>
      </c>
      <c r="AI679" s="136" t="str">
        <f t="shared" si="402"/>
        <v/>
      </c>
      <c r="AJ679" s="136" t="str">
        <f t="shared" si="403"/>
        <v/>
      </c>
      <c r="AK679" s="136" t="str">
        <f t="shared" si="404"/>
        <v/>
      </c>
      <c r="AL679" s="136" t="str">
        <f t="shared" si="405"/>
        <v/>
      </c>
      <c r="AM679" s="136" t="str">
        <f t="shared" si="406"/>
        <v/>
      </c>
      <c r="AN679" s="136" t="str">
        <f t="shared" si="407"/>
        <v/>
      </c>
      <c r="AO679" s="136" t="str">
        <f t="shared" si="408"/>
        <v/>
      </c>
      <c r="AP679" s="136" t="str">
        <f t="shared" si="409"/>
        <v/>
      </c>
      <c r="AQ679" s="136" t="str">
        <f t="shared" si="410"/>
        <v/>
      </c>
      <c r="AR679" s="136" t="str">
        <f t="shared" si="411"/>
        <v/>
      </c>
      <c r="AS679" s="136" t="str">
        <f t="shared" si="412"/>
        <v/>
      </c>
      <c r="AT679" s="136" t="str">
        <f t="shared" si="413"/>
        <v/>
      </c>
      <c r="AU679" s="136" t="str">
        <f t="shared" si="414"/>
        <v/>
      </c>
      <c r="AV679" s="136" t="str">
        <f t="shared" si="415"/>
        <v/>
      </c>
      <c r="AW679" s="136" t="str">
        <f t="shared" si="416"/>
        <v/>
      </c>
      <c r="AX679" s="136" t="str">
        <f t="shared" si="417"/>
        <v/>
      </c>
      <c r="AY679" s="136" t="str">
        <f t="shared" si="418"/>
        <v/>
      </c>
      <c r="AZ679" s="136" t="str">
        <f t="shared" si="419"/>
        <v/>
      </c>
      <c r="BA679" s="136" t="str">
        <f t="shared" si="420"/>
        <v/>
      </c>
      <c r="BB679" s="136" t="str">
        <f t="shared" si="421"/>
        <v/>
      </c>
      <c r="BC679" s="136" t="str">
        <f t="shared" si="386"/>
        <v/>
      </c>
      <c r="BD679" s="136" t="str">
        <f t="shared" si="387"/>
        <v/>
      </c>
      <c r="BE679" s="136" t="str">
        <f t="shared" si="388"/>
        <v/>
      </c>
      <c r="BF679" s="136" t="str">
        <f t="shared" si="389"/>
        <v/>
      </c>
      <c r="BG679" s="136" t="str">
        <f t="shared" si="390"/>
        <v/>
      </c>
      <c r="BH679" s="136" t="str">
        <f t="shared" si="391"/>
        <v/>
      </c>
      <c r="BI679" s="136" t="str">
        <f t="shared" si="392"/>
        <v/>
      </c>
      <c r="BJ679" s="136" t="str">
        <f t="shared" si="393"/>
        <v/>
      </c>
      <c r="BK679" s="136" t="str">
        <f t="shared" si="394"/>
        <v/>
      </c>
      <c r="BL679" s="136" t="str">
        <f t="shared" si="395"/>
        <v/>
      </c>
    </row>
    <row r="680" spans="1:64" s="3" customFormat="1" x14ac:dyDescent="0.35">
      <c r="A680" s="187"/>
      <c r="B680" s="188"/>
      <c r="C680" s="189"/>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2"/>
      <c r="AC680" s="136" t="str">
        <f t="shared" si="396"/>
        <v/>
      </c>
      <c r="AD680" s="136" t="str">
        <f t="shared" si="397"/>
        <v/>
      </c>
      <c r="AE680" s="136" t="str">
        <f t="shared" si="398"/>
        <v/>
      </c>
      <c r="AF680" s="136" t="str">
        <f t="shared" si="399"/>
        <v/>
      </c>
      <c r="AG680" s="136" t="str">
        <f t="shared" si="400"/>
        <v/>
      </c>
      <c r="AH680" s="136" t="str">
        <f t="shared" si="401"/>
        <v/>
      </c>
      <c r="AI680" s="136" t="str">
        <f t="shared" si="402"/>
        <v/>
      </c>
      <c r="AJ680" s="136" t="str">
        <f t="shared" si="403"/>
        <v/>
      </c>
      <c r="AK680" s="136" t="str">
        <f t="shared" si="404"/>
        <v/>
      </c>
      <c r="AL680" s="136" t="str">
        <f t="shared" si="405"/>
        <v/>
      </c>
      <c r="AM680" s="136" t="str">
        <f t="shared" si="406"/>
        <v/>
      </c>
      <c r="AN680" s="136" t="str">
        <f t="shared" si="407"/>
        <v/>
      </c>
      <c r="AO680" s="136" t="str">
        <f t="shared" si="408"/>
        <v/>
      </c>
      <c r="AP680" s="136" t="str">
        <f t="shared" si="409"/>
        <v/>
      </c>
      <c r="AQ680" s="136" t="str">
        <f t="shared" si="410"/>
        <v/>
      </c>
      <c r="AR680" s="136" t="str">
        <f t="shared" si="411"/>
        <v/>
      </c>
      <c r="AS680" s="136" t="str">
        <f t="shared" si="412"/>
        <v/>
      </c>
      <c r="AT680" s="136" t="str">
        <f t="shared" si="413"/>
        <v/>
      </c>
      <c r="AU680" s="136" t="str">
        <f t="shared" si="414"/>
        <v/>
      </c>
      <c r="AV680" s="136" t="str">
        <f t="shared" si="415"/>
        <v/>
      </c>
      <c r="AW680" s="136" t="str">
        <f t="shared" si="416"/>
        <v/>
      </c>
      <c r="AX680" s="136" t="str">
        <f t="shared" si="417"/>
        <v/>
      </c>
      <c r="AY680" s="136" t="str">
        <f t="shared" si="418"/>
        <v/>
      </c>
      <c r="AZ680" s="136" t="str">
        <f t="shared" si="419"/>
        <v/>
      </c>
      <c r="BA680" s="136" t="str">
        <f t="shared" si="420"/>
        <v/>
      </c>
      <c r="BB680" s="136" t="str">
        <f t="shared" si="421"/>
        <v/>
      </c>
      <c r="BC680" s="136" t="str">
        <f t="shared" si="386"/>
        <v/>
      </c>
      <c r="BD680" s="136" t="str">
        <f t="shared" si="387"/>
        <v/>
      </c>
      <c r="BE680" s="136" t="str">
        <f t="shared" si="388"/>
        <v/>
      </c>
      <c r="BF680" s="136" t="str">
        <f t="shared" si="389"/>
        <v/>
      </c>
      <c r="BG680" s="136" t="str">
        <f t="shared" si="390"/>
        <v/>
      </c>
      <c r="BH680" s="136" t="str">
        <f t="shared" si="391"/>
        <v/>
      </c>
      <c r="BI680" s="136" t="str">
        <f t="shared" si="392"/>
        <v/>
      </c>
      <c r="BJ680" s="136" t="str">
        <f t="shared" si="393"/>
        <v/>
      </c>
      <c r="BK680" s="136" t="str">
        <f t="shared" si="394"/>
        <v/>
      </c>
      <c r="BL680" s="136" t="str">
        <f t="shared" si="395"/>
        <v/>
      </c>
    </row>
    <row r="681" spans="1:64" s="3" customFormat="1" x14ac:dyDescent="0.35">
      <c r="A681" s="187"/>
      <c r="B681" s="188"/>
      <c r="C681" s="189"/>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2"/>
      <c r="AC681" s="136" t="str">
        <f t="shared" si="396"/>
        <v/>
      </c>
      <c r="AD681" s="136" t="str">
        <f t="shared" si="397"/>
        <v/>
      </c>
      <c r="AE681" s="136" t="str">
        <f t="shared" si="398"/>
        <v/>
      </c>
      <c r="AF681" s="136" t="str">
        <f t="shared" si="399"/>
        <v/>
      </c>
      <c r="AG681" s="136" t="str">
        <f t="shared" si="400"/>
        <v/>
      </c>
      <c r="AH681" s="136" t="str">
        <f t="shared" si="401"/>
        <v/>
      </c>
      <c r="AI681" s="136" t="str">
        <f t="shared" si="402"/>
        <v/>
      </c>
      <c r="AJ681" s="136" t="str">
        <f t="shared" si="403"/>
        <v/>
      </c>
      <c r="AK681" s="136" t="str">
        <f t="shared" si="404"/>
        <v/>
      </c>
      <c r="AL681" s="136" t="str">
        <f t="shared" si="405"/>
        <v/>
      </c>
      <c r="AM681" s="136" t="str">
        <f t="shared" si="406"/>
        <v/>
      </c>
      <c r="AN681" s="136" t="str">
        <f t="shared" si="407"/>
        <v/>
      </c>
      <c r="AO681" s="136" t="str">
        <f t="shared" si="408"/>
        <v/>
      </c>
      <c r="AP681" s="136" t="str">
        <f t="shared" si="409"/>
        <v/>
      </c>
      <c r="AQ681" s="136" t="str">
        <f t="shared" si="410"/>
        <v/>
      </c>
      <c r="AR681" s="136" t="str">
        <f t="shared" si="411"/>
        <v/>
      </c>
      <c r="AS681" s="136" t="str">
        <f t="shared" si="412"/>
        <v/>
      </c>
      <c r="AT681" s="136" t="str">
        <f t="shared" si="413"/>
        <v/>
      </c>
      <c r="AU681" s="136" t="str">
        <f t="shared" si="414"/>
        <v/>
      </c>
      <c r="AV681" s="136" t="str">
        <f t="shared" si="415"/>
        <v/>
      </c>
      <c r="AW681" s="136" t="str">
        <f t="shared" si="416"/>
        <v/>
      </c>
      <c r="AX681" s="136" t="str">
        <f t="shared" si="417"/>
        <v/>
      </c>
      <c r="AY681" s="136" t="str">
        <f t="shared" si="418"/>
        <v/>
      </c>
      <c r="AZ681" s="136" t="str">
        <f t="shared" si="419"/>
        <v/>
      </c>
      <c r="BA681" s="136" t="str">
        <f t="shared" si="420"/>
        <v/>
      </c>
      <c r="BB681" s="136" t="str">
        <f t="shared" si="421"/>
        <v/>
      </c>
      <c r="BC681" s="136" t="str">
        <f t="shared" si="386"/>
        <v/>
      </c>
      <c r="BD681" s="136" t="str">
        <f t="shared" si="387"/>
        <v/>
      </c>
      <c r="BE681" s="136" t="str">
        <f t="shared" si="388"/>
        <v/>
      </c>
      <c r="BF681" s="136" t="str">
        <f t="shared" si="389"/>
        <v/>
      </c>
      <c r="BG681" s="136" t="str">
        <f t="shared" si="390"/>
        <v/>
      </c>
      <c r="BH681" s="136" t="str">
        <f t="shared" si="391"/>
        <v/>
      </c>
      <c r="BI681" s="136" t="str">
        <f t="shared" si="392"/>
        <v/>
      </c>
      <c r="BJ681" s="136" t="str">
        <f t="shared" si="393"/>
        <v/>
      </c>
      <c r="BK681" s="136" t="str">
        <f t="shared" si="394"/>
        <v/>
      </c>
      <c r="BL681" s="136" t="str">
        <f t="shared" si="395"/>
        <v/>
      </c>
    </row>
    <row r="682" spans="1:64" s="3" customFormat="1" x14ac:dyDescent="0.35">
      <c r="A682" s="187"/>
      <c r="B682" s="188"/>
      <c r="C682" s="189"/>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2"/>
      <c r="AC682" s="136" t="str">
        <f t="shared" si="396"/>
        <v/>
      </c>
      <c r="AD682" s="136" t="str">
        <f t="shared" si="397"/>
        <v/>
      </c>
      <c r="AE682" s="136" t="str">
        <f t="shared" si="398"/>
        <v/>
      </c>
      <c r="AF682" s="136" t="str">
        <f t="shared" si="399"/>
        <v/>
      </c>
      <c r="AG682" s="136" t="str">
        <f t="shared" si="400"/>
        <v/>
      </c>
      <c r="AH682" s="136" t="str">
        <f t="shared" si="401"/>
        <v/>
      </c>
      <c r="AI682" s="136" t="str">
        <f t="shared" si="402"/>
        <v/>
      </c>
      <c r="AJ682" s="136" t="str">
        <f t="shared" si="403"/>
        <v/>
      </c>
      <c r="AK682" s="136" t="str">
        <f t="shared" si="404"/>
        <v/>
      </c>
      <c r="AL682" s="136" t="str">
        <f t="shared" si="405"/>
        <v/>
      </c>
      <c r="AM682" s="136" t="str">
        <f t="shared" si="406"/>
        <v/>
      </c>
      <c r="AN682" s="136" t="str">
        <f t="shared" si="407"/>
        <v/>
      </c>
      <c r="AO682" s="136" t="str">
        <f t="shared" si="408"/>
        <v/>
      </c>
      <c r="AP682" s="136" t="str">
        <f t="shared" si="409"/>
        <v/>
      </c>
      <c r="AQ682" s="136" t="str">
        <f t="shared" si="410"/>
        <v/>
      </c>
      <c r="AR682" s="136" t="str">
        <f t="shared" si="411"/>
        <v/>
      </c>
      <c r="AS682" s="136" t="str">
        <f t="shared" si="412"/>
        <v/>
      </c>
      <c r="AT682" s="136" t="str">
        <f t="shared" si="413"/>
        <v/>
      </c>
      <c r="AU682" s="136" t="str">
        <f t="shared" si="414"/>
        <v/>
      </c>
      <c r="AV682" s="136" t="str">
        <f t="shared" si="415"/>
        <v/>
      </c>
      <c r="AW682" s="136" t="str">
        <f t="shared" si="416"/>
        <v/>
      </c>
      <c r="AX682" s="136" t="str">
        <f t="shared" si="417"/>
        <v/>
      </c>
      <c r="AY682" s="136" t="str">
        <f t="shared" si="418"/>
        <v/>
      </c>
      <c r="AZ682" s="136" t="str">
        <f t="shared" si="419"/>
        <v/>
      </c>
      <c r="BA682" s="136" t="str">
        <f t="shared" si="420"/>
        <v/>
      </c>
      <c r="BB682" s="136" t="str">
        <f t="shared" si="421"/>
        <v/>
      </c>
      <c r="BC682" s="136" t="str">
        <f t="shared" si="386"/>
        <v/>
      </c>
      <c r="BD682" s="136" t="str">
        <f t="shared" si="387"/>
        <v/>
      </c>
      <c r="BE682" s="136" t="str">
        <f t="shared" si="388"/>
        <v/>
      </c>
      <c r="BF682" s="136" t="str">
        <f t="shared" si="389"/>
        <v/>
      </c>
      <c r="BG682" s="136" t="str">
        <f t="shared" si="390"/>
        <v/>
      </c>
      <c r="BH682" s="136" t="str">
        <f t="shared" si="391"/>
        <v/>
      </c>
      <c r="BI682" s="136" t="str">
        <f t="shared" si="392"/>
        <v/>
      </c>
      <c r="BJ682" s="136" t="str">
        <f t="shared" si="393"/>
        <v/>
      </c>
      <c r="BK682" s="136" t="str">
        <f t="shared" si="394"/>
        <v/>
      </c>
      <c r="BL682" s="136" t="str">
        <f t="shared" si="395"/>
        <v/>
      </c>
    </row>
    <row r="683" spans="1:64" s="3" customFormat="1" x14ac:dyDescent="0.35">
      <c r="A683" s="187"/>
      <c r="B683" s="188"/>
      <c r="C683" s="189"/>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2"/>
      <c r="AC683" s="136" t="str">
        <f t="shared" si="396"/>
        <v/>
      </c>
      <c r="AD683" s="136" t="str">
        <f t="shared" si="397"/>
        <v/>
      </c>
      <c r="AE683" s="136" t="str">
        <f t="shared" si="398"/>
        <v/>
      </c>
      <c r="AF683" s="136" t="str">
        <f t="shared" si="399"/>
        <v/>
      </c>
      <c r="AG683" s="136" t="str">
        <f t="shared" si="400"/>
        <v/>
      </c>
      <c r="AH683" s="136" t="str">
        <f t="shared" si="401"/>
        <v/>
      </c>
      <c r="AI683" s="136" t="str">
        <f t="shared" si="402"/>
        <v/>
      </c>
      <c r="AJ683" s="136" t="str">
        <f t="shared" si="403"/>
        <v/>
      </c>
      <c r="AK683" s="136" t="str">
        <f t="shared" si="404"/>
        <v/>
      </c>
      <c r="AL683" s="136" t="str">
        <f t="shared" si="405"/>
        <v/>
      </c>
      <c r="AM683" s="136" t="str">
        <f t="shared" si="406"/>
        <v/>
      </c>
      <c r="AN683" s="136" t="str">
        <f t="shared" si="407"/>
        <v/>
      </c>
      <c r="AO683" s="136" t="str">
        <f t="shared" si="408"/>
        <v/>
      </c>
      <c r="AP683" s="136" t="str">
        <f t="shared" si="409"/>
        <v/>
      </c>
      <c r="AQ683" s="136" t="str">
        <f t="shared" si="410"/>
        <v/>
      </c>
      <c r="AR683" s="136" t="str">
        <f t="shared" si="411"/>
        <v/>
      </c>
      <c r="AS683" s="136" t="str">
        <f t="shared" si="412"/>
        <v/>
      </c>
      <c r="AT683" s="136" t="str">
        <f t="shared" si="413"/>
        <v/>
      </c>
      <c r="AU683" s="136" t="str">
        <f t="shared" si="414"/>
        <v/>
      </c>
      <c r="AV683" s="136" t="str">
        <f t="shared" si="415"/>
        <v/>
      </c>
      <c r="AW683" s="136" t="str">
        <f t="shared" si="416"/>
        <v/>
      </c>
      <c r="AX683" s="136" t="str">
        <f t="shared" si="417"/>
        <v/>
      </c>
      <c r="AY683" s="136" t="str">
        <f t="shared" si="418"/>
        <v/>
      </c>
      <c r="AZ683" s="136" t="str">
        <f t="shared" si="419"/>
        <v/>
      </c>
      <c r="BA683" s="136" t="str">
        <f t="shared" si="420"/>
        <v/>
      </c>
      <c r="BB683" s="136" t="str">
        <f t="shared" si="421"/>
        <v/>
      </c>
      <c r="BC683" s="136" t="str">
        <f t="shared" si="386"/>
        <v/>
      </c>
      <c r="BD683" s="136" t="str">
        <f t="shared" si="387"/>
        <v/>
      </c>
      <c r="BE683" s="136" t="str">
        <f t="shared" si="388"/>
        <v/>
      </c>
      <c r="BF683" s="136" t="str">
        <f t="shared" si="389"/>
        <v/>
      </c>
      <c r="BG683" s="136" t="str">
        <f t="shared" si="390"/>
        <v/>
      </c>
      <c r="BH683" s="136" t="str">
        <f t="shared" si="391"/>
        <v/>
      </c>
      <c r="BI683" s="136" t="str">
        <f t="shared" si="392"/>
        <v/>
      </c>
      <c r="BJ683" s="136" t="str">
        <f t="shared" si="393"/>
        <v/>
      </c>
      <c r="BK683" s="136" t="str">
        <f t="shared" si="394"/>
        <v/>
      </c>
      <c r="BL683" s="136" t="str">
        <f t="shared" si="395"/>
        <v/>
      </c>
    </row>
    <row r="684" spans="1:64" s="3" customFormat="1" x14ac:dyDescent="0.35">
      <c r="A684" s="187"/>
      <c r="B684" s="188"/>
      <c r="C684" s="189"/>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2"/>
      <c r="AC684" s="136" t="str">
        <f t="shared" si="396"/>
        <v/>
      </c>
      <c r="AD684" s="136" t="str">
        <f t="shared" si="397"/>
        <v/>
      </c>
      <c r="AE684" s="136" t="str">
        <f t="shared" si="398"/>
        <v/>
      </c>
      <c r="AF684" s="136" t="str">
        <f t="shared" si="399"/>
        <v/>
      </c>
      <c r="AG684" s="136" t="str">
        <f t="shared" si="400"/>
        <v/>
      </c>
      <c r="AH684" s="136" t="str">
        <f t="shared" si="401"/>
        <v/>
      </c>
      <c r="AI684" s="136" t="str">
        <f t="shared" si="402"/>
        <v/>
      </c>
      <c r="AJ684" s="136" t="str">
        <f t="shared" si="403"/>
        <v/>
      </c>
      <c r="AK684" s="136" t="str">
        <f t="shared" si="404"/>
        <v/>
      </c>
      <c r="AL684" s="136" t="str">
        <f t="shared" si="405"/>
        <v/>
      </c>
      <c r="AM684" s="136" t="str">
        <f t="shared" si="406"/>
        <v/>
      </c>
      <c r="AN684" s="136" t="str">
        <f t="shared" si="407"/>
        <v/>
      </c>
      <c r="AO684" s="136" t="str">
        <f t="shared" si="408"/>
        <v/>
      </c>
      <c r="AP684" s="136" t="str">
        <f t="shared" si="409"/>
        <v/>
      </c>
      <c r="AQ684" s="136" t="str">
        <f t="shared" si="410"/>
        <v/>
      </c>
      <c r="AR684" s="136" t="str">
        <f t="shared" si="411"/>
        <v/>
      </c>
      <c r="AS684" s="136" t="str">
        <f t="shared" si="412"/>
        <v/>
      </c>
      <c r="AT684" s="136" t="str">
        <f t="shared" si="413"/>
        <v/>
      </c>
      <c r="AU684" s="136" t="str">
        <f t="shared" si="414"/>
        <v/>
      </c>
      <c r="AV684" s="136" t="str">
        <f t="shared" si="415"/>
        <v/>
      </c>
      <c r="AW684" s="136" t="str">
        <f t="shared" si="416"/>
        <v/>
      </c>
      <c r="AX684" s="136" t="str">
        <f t="shared" si="417"/>
        <v/>
      </c>
      <c r="AY684" s="136" t="str">
        <f t="shared" si="418"/>
        <v/>
      </c>
      <c r="AZ684" s="136" t="str">
        <f t="shared" si="419"/>
        <v/>
      </c>
      <c r="BA684" s="136" t="str">
        <f t="shared" si="420"/>
        <v/>
      </c>
      <c r="BB684" s="136" t="str">
        <f t="shared" si="421"/>
        <v/>
      </c>
      <c r="BC684" s="136" t="str">
        <f t="shared" si="386"/>
        <v/>
      </c>
      <c r="BD684" s="136" t="str">
        <f t="shared" si="387"/>
        <v/>
      </c>
      <c r="BE684" s="136" t="str">
        <f t="shared" si="388"/>
        <v/>
      </c>
      <c r="BF684" s="136" t="str">
        <f t="shared" si="389"/>
        <v/>
      </c>
      <c r="BG684" s="136" t="str">
        <f t="shared" si="390"/>
        <v/>
      </c>
      <c r="BH684" s="136" t="str">
        <f t="shared" si="391"/>
        <v/>
      </c>
      <c r="BI684" s="136" t="str">
        <f t="shared" si="392"/>
        <v/>
      </c>
      <c r="BJ684" s="136" t="str">
        <f t="shared" si="393"/>
        <v/>
      </c>
      <c r="BK684" s="136" t="str">
        <f t="shared" si="394"/>
        <v/>
      </c>
      <c r="BL684" s="136" t="str">
        <f t="shared" si="395"/>
        <v/>
      </c>
    </row>
    <row r="685" spans="1:64" s="3" customFormat="1" x14ac:dyDescent="0.35">
      <c r="A685" s="187"/>
      <c r="B685" s="188"/>
      <c r="C685" s="189"/>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2"/>
      <c r="AC685" s="136" t="str">
        <f t="shared" si="396"/>
        <v/>
      </c>
      <c r="AD685" s="136" t="str">
        <f t="shared" si="397"/>
        <v/>
      </c>
      <c r="AE685" s="136" t="str">
        <f t="shared" si="398"/>
        <v/>
      </c>
      <c r="AF685" s="136" t="str">
        <f t="shared" si="399"/>
        <v/>
      </c>
      <c r="AG685" s="136" t="str">
        <f t="shared" si="400"/>
        <v/>
      </c>
      <c r="AH685" s="136" t="str">
        <f t="shared" si="401"/>
        <v/>
      </c>
      <c r="AI685" s="136" t="str">
        <f t="shared" si="402"/>
        <v/>
      </c>
      <c r="AJ685" s="136" t="str">
        <f t="shared" si="403"/>
        <v/>
      </c>
      <c r="AK685" s="136" t="str">
        <f t="shared" si="404"/>
        <v/>
      </c>
      <c r="AL685" s="136" t="str">
        <f t="shared" si="405"/>
        <v/>
      </c>
      <c r="AM685" s="136" t="str">
        <f t="shared" si="406"/>
        <v/>
      </c>
      <c r="AN685" s="136" t="str">
        <f t="shared" si="407"/>
        <v/>
      </c>
      <c r="AO685" s="136" t="str">
        <f t="shared" si="408"/>
        <v/>
      </c>
      <c r="AP685" s="136" t="str">
        <f t="shared" si="409"/>
        <v/>
      </c>
      <c r="AQ685" s="136" t="str">
        <f t="shared" si="410"/>
        <v/>
      </c>
      <c r="AR685" s="136" t="str">
        <f t="shared" si="411"/>
        <v/>
      </c>
      <c r="AS685" s="136" t="str">
        <f t="shared" si="412"/>
        <v/>
      </c>
      <c r="AT685" s="136" t="str">
        <f t="shared" si="413"/>
        <v/>
      </c>
      <c r="AU685" s="136" t="str">
        <f t="shared" si="414"/>
        <v/>
      </c>
      <c r="AV685" s="136" t="str">
        <f t="shared" si="415"/>
        <v/>
      </c>
      <c r="AW685" s="136" t="str">
        <f t="shared" si="416"/>
        <v/>
      </c>
      <c r="AX685" s="136" t="str">
        <f t="shared" si="417"/>
        <v/>
      </c>
      <c r="AY685" s="136" t="str">
        <f t="shared" si="418"/>
        <v/>
      </c>
      <c r="AZ685" s="136" t="str">
        <f t="shared" si="419"/>
        <v/>
      </c>
      <c r="BA685" s="136" t="str">
        <f t="shared" si="420"/>
        <v/>
      </c>
      <c r="BB685" s="136" t="str">
        <f t="shared" si="421"/>
        <v/>
      </c>
      <c r="BC685" s="136" t="str">
        <f t="shared" si="386"/>
        <v/>
      </c>
      <c r="BD685" s="136" t="str">
        <f t="shared" si="387"/>
        <v/>
      </c>
      <c r="BE685" s="136" t="str">
        <f t="shared" si="388"/>
        <v/>
      </c>
      <c r="BF685" s="136" t="str">
        <f t="shared" si="389"/>
        <v/>
      </c>
      <c r="BG685" s="136" t="str">
        <f t="shared" si="390"/>
        <v/>
      </c>
      <c r="BH685" s="136" t="str">
        <f t="shared" si="391"/>
        <v/>
      </c>
      <c r="BI685" s="136" t="str">
        <f t="shared" si="392"/>
        <v/>
      </c>
      <c r="BJ685" s="136" t="str">
        <f t="shared" si="393"/>
        <v/>
      </c>
      <c r="BK685" s="136" t="str">
        <f t="shared" si="394"/>
        <v/>
      </c>
      <c r="BL685" s="136" t="str">
        <f t="shared" si="395"/>
        <v/>
      </c>
    </row>
    <row r="686" spans="1:64" s="3" customFormat="1" x14ac:dyDescent="0.35">
      <c r="A686" s="187"/>
      <c r="B686" s="188"/>
      <c r="C686" s="189"/>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2"/>
      <c r="AC686" s="136" t="str">
        <f t="shared" si="396"/>
        <v/>
      </c>
      <c r="AD686" s="136" t="str">
        <f t="shared" si="397"/>
        <v/>
      </c>
      <c r="AE686" s="136" t="str">
        <f t="shared" si="398"/>
        <v/>
      </c>
      <c r="AF686" s="136" t="str">
        <f t="shared" si="399"/>
        <v/>
      </c>
      <c r="AG686" s="136" t="str">
        <f t="shared" si="400"/>
        <v/>
      </c>
      <c r="AH686" s="136" t="str">
        <f t="shared" si="401"/>
        <v/>
      </c>
      <c r="AI686" s="136" t="str">
        <f t="shared" si="402"/>
        <v/>
      </c>
      <c r="AJ686" s="136" t="str">
        <f t="shared" si="403"/>
        <v/>
      </c>
      <c r="AK686" s="136" t="str">
        <f t="shared" si="404"/>
        <v/>
      </c>
      <c r="AL686" s="136" t="str">
        <f t="shared" si="405"/>
        <v/>
      </c>
      <c r="AM686" s="136" t="str">
        <f t="shared" si="406"/>
        <v/>
      </c>
      <c r="AN686" s="136" t="str">
        <f t="shared" si="407"/>
        <v/>
      </c>
      <c r="AO686" s="136" t="str">
        <f t="shared" si="408"/>
        <v/>
      </c>
      <c r="AP686" s="136" t="str">
        <f t="shared" si="409"/>
        <v/>
      </c>
      <c r="AQ686" s="136" t="str">
        <f t="shared" si="410"/>
        <v/>
      </c>
      <c r="AR686" s="136" t="str">
        <f t="shared" si="411"/>
        <v/>
      </c>
      <c r="AS686" s="136" t="str">
        <f t="shared" si="412"/>
        <v/>
      </c>
      <c r="AT686" s="136" t="str">
        <f t="shared" si="413"/>
        <v/>
      </c>
      <c r="AU686" s="136" t="str">
        <f t="shared" si="414"/>
        <v/>
      </c>
      <c r="AV686" s="136" t="str">
        <f t="shared" si="415"/>
        <v/>
      </c>
      <c r="AW686" s="136" t="str">
        <f t="shared" si="416"/>
        <v/>
      </c>
      <c r="AX686" s="136" t="str">
        <f t="shared" si="417"/>
        <v/>
      </c>
      <c r="AY686" s="136" t="str">
        <f t="shared" si="418"/>
        <v/>
      </c>
      <c r="AZ686" s="136" t="str">
        <f t="shared" si="419"/>
        <v/>
      </c>
      <c r="BA686" s="136" t="str">
        <f t="shared" si="420"/>
        <v/>
      </c>
      <c r="BB686" s="136" t="str">
        <f t="shared" si="421"/>
        <v/>
      </c>
      <c r="BC686" s="136" t="str">
        <f t="shared" si="386"/>
        <v/>
      </c>
      <c r="BD686" s="136" t="str">
        <f t="shared" si="387"/>
        <v/>
      </c>
      <c r="BE686" s="136" t="str">
        <f t="shared" si="388"/>
        <v/>
      </c>
      <c r="BF686" s="136" t="str">
        <f t="shared" si="389"/>
        <v/>
      </c>
      <c r="BG686" s="136" t="str">
        <f t="shared" si="390"/>
        <v/>
      </c>
      <c r="BH686" s="136" t="str">
        <f t="shared" si="391"/>
        <v/>
      </c>
      <c r="BI686" s="136" t="str">
        <f t="shared" si="392"/>
        <v/>
      </c>
      <c r="BJ686" s="136" t="str">
        <f t="shared" si="393"/>
        <v/>
      </c>
      <c r="BK686" s="136" t="str">
        <f t="shared" si="394"/>
        <v/>
      </c>
      <c r="BL686" s="136" t="str">
        <f t="shared" si="395"/>
        <v/>
      </c>
    </row>
    <row r="687" spans="1:64" s="3" customFormat="1" x14ac:dyDescent="0.35">
      <c r="A687" s="187"/>
      <c r="B687" s="188"/>
      <c r="C687" s="189"/>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2"/>
      <c r="AC687" s="136" t="str">
        <f t="shared" si="396"/>
        <v/>
      </c>
      <c r="AD687" s="136" t="str">
        <f t="shared" si="397"/>
        <v/>
      </c>
      <c r="AE687" s="136" t="str">
        <f t="shared" si="398"/>
        <v/>
      </c>
      <c r="AF687" s="136" t="str">
        <f t="shared" si="399"/>
        <v/>
      </c>
      <c r="AG687" s="136" t="str">
        <f t="shared" si="400"/>
        <v/>
      </c>
      <c r="AH687" s="136" t="str">
        <f t="shared" si="401"/>
        <v/>
      </c>
      <c r="AI687" s="136" t="str">
        <f t="shared" si="402"/>
        <v/>
      </c>
      <c r="AJ687" s="136" t="str">
        <f t="shared" si="403"/>
        <v/>
      </c>
      <c r="AK687" s="136" t="str">
        <f t="shared" si="404"/>
        <v/>
      </c>
      <c r="AL687" s="136" t="str">
        <f t="shared" si="405"/>
        <v/>
      </c>
      <c r="AM687" s="136" t="str">
        <f t="shared" si="406"/>
        <v/>
      </c>
      <c r="AN687" s="136" t="str">
        <f t="shared" si="407"/>
        <v/>
      </c>
      <c r="AO687" s="136" t="str">
        <f t="shared" si="408"/>
        <v/>
      </c>
      <c r="AP687" s="136" t="str">
        <f t="shared" si="409"/>
        <v/>
      </c>
      <c r="AQ687" s="136" t="str">
        <f t="shared" si="410"/>
        <v/>
      </c>
      <c r="AR687" s="136" t="str">
        <f t="shared" si="411"/>
        <v/>
      </c>
      <c r="AS687" s="136" t="str">
        <f t="shared" si="412"/>
        <v/>
      </c>
      <c r="AT687" s="136" t="str">
        <f t="shared" si="413"/>
        <v/>
      </c>
      <c r="AU687" s="136" t="str">
        <f t="shared" si="414"/>
        <v/>
      </c>
      <c r="AV687" s="136" t="str">
        <f t="shared" si="415"/>
        <v/>
      </c>
      <c r="AW687" s="136" t="str">
        <f t="shared" si="416"/>
        <v/>
      </c>
      <c r="AX687" s="136" t="str">
        <f t="shared" si="417"/>
        <v/>
      </c>
      <c r="AY687" s="136" t="str">
        <f t="shared" si="418"/>
        <v/>
      </c>
      <c r="AZ687" s="136" t="str">
        <f t="shared" si="419"/>
        <v/>
      </c>
      <c r="BA687" s="136" t="str">
        <f t="shared" si="420"/>
        <v/>
      </c>
      <c r="BB687" s="136" t="str">
        <f t="shared" si="421"/>
        <v/>
      </c>
      <c r="BC687" s="136" t="str">
        <f t="shared" si="386"/>
        <v/>
      </c>
      <c r="BD687" s="136" t="str">
        <f t="shared" si="387"/>
        <v/>
      </c>
      <c r="BE687" s="136" t="str">
        <f t="shared" si="388"/>
        <v/>
      </c>
      <c r="BF687" s="136" t="str">
        <f t="shared" si="389"/>
        <v/>
      </c>
      <c r="BG687" s="136" t="str">
        <f t="shared" si="390"/>
        <v/>
      </c>
      <c r="BH687" s="136" t="str">
        <f t="shared" si="391"/>
        <v/>
      </c>
      <c r="BI687" s="136" t="str">
        <f t="shared" si="392"/>
        <v/>
      </c>
      <c r="BJ687" s="136" t="str">
        <f t="shared" si="393"/>
        <v/>
      </c>
      <c r="BK687" s="136" t="str">
        <f t="shared" si="394"/>
        <v/>
      </c>
      <c r="BL687" s="136" t="str">
        <f t="shared" si="395"/>
        <v/>
      </c>
    </row>
    <row r="688" spans="1:64" s="3" customFormat="1" x14ac:dyDescent="0.35">
      <c r="A688" s="187"/>
      <c r="B688" s="188"/>
      <c r="C688" s="189"/>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2"/>
      <c r="AC688" s="136" t="str">
        <f t="shared" si="396"/>
        <v/>
      </c>
      <c r="AD688" s="136" t="str">
        <f t="shared" si="397"/>
        <v/>
      </c>
      <c r="AE688" s="136" t="str">
        <f t="shared" si="398"/>
        <v/>
      </c>
      <c r="AF688" s="136" t="str">
        <f t="shared" si="399"/>
        <v/>
      </c>
      <c r="AG688" s="136" t="str">
        <f t="shared" si="400"/>
        <v/>
      </c>
      <c r="AH688" s="136" t="str">
        <f t="shared" si="401"/>
        <v/>
      </c>
      <c r="AI688" s="136" t="str">
        <f t="shared" si="402"/>
        <v/>
      </c>
      <c r="AJ688" s="136" t="str">
        <f t="shared" si="403"/>
        <v/>
      </c>
      <c r="AK688" s="136" t="str">
        <f t="shared" si="404"/>
        <v/>
      </c>
      <c r="AL688" s="136" t="str">
        <f t="shared" si="405"/>
        <v/>
      </c>
      <c r="AM688" s="136" t="str">
        <f t="shared" si="406"/>
        <v/>
      </c>
      <c r="AN688" s="136" t="str">
        <f t="shared" si="407"/>
        <v/>
      </c>
      <c r="AO688" s="136" t="str">
        <f t="shared" si="408"/>
        <v/>
      </c>
      <c r="AP688" s="136" t="str">
        <f t="shared" si="409"/>
        <v/>
      </c>
      <c r="AQ688" s="136" t="str">
        <f t="shared" si="410"/>
        <v/>
      </c>
      <c r="AR688" s="136" t="str">
        <f t="shared" si="411"/>
        <v/>
      </c>
      <c r="AS688" s="136" t="str">
        <f t="shared" si="412"/>
        <v/>
      </c>
      <c r="AT688" s="136" t="str">
        <f t="shared" si="413"/>
        <v/>
      </c>
      <c r="AU688" s="136" t="str">
        <f t="shared" si="414"/>
        <v/>
      </c>
      <c r="AV688" s="136" t="str">
        <f t="shared" si="415"/>
        <v/>
      </c>
      <c r="AW688" s="136" t="str">
        <f t="shared" si="416"/>
        <v/>
      </c>
      <c r="AX688" s="136" t="str">
        <f t="shared" si="417"/>
        <v/>
      </c>
      <c r="AY688" s="136" t="str">
        <f t="shared" si="418"/>
        <v/>
      </c>
      <c r="AZ688" s="136" t="str">
        <f t="shared" si="419"/>
        <v/>
      </c>
      <c r="BA688" s="136" t="str">
        <f t="shared" si="420"/>
        <v/>
      </c>
      <c r="BB688" s="136" t="str">
        <f t="shared" si="421"/>
        <v/>
      </c>
      <c r="BC688" s="136" t="str">
        <f t="shared" si="386"/>
        <v/>
      </c>
      <c r="BD688" s="136" t="str">
        <f t="shared" si="387"/>
        <v/>
      </c>
      <c r="BE688" s="136" t="str">
        <f t="shared" si="388"/>
        <v/>
      </c>
      <c r="BF688" s="136" t="str">
        <f t="shared" si="389"/>
        <v/>
      </c>
      <c r="BG688" s="136" t="str">
        <f t="shared" si="390"/>
        <v/>
      </c>
      <c r="BH688" s="136" t="str">
        <f t="shared" si="391"/>
        <v/>
      </c>
      <c r="BI688" s="136" t="str">
        <f t="shared" si="392"/>
        <v/>
      </c>
      <c r="BJ688" s="136" t="str">
        <f t="shared" si="393"/>
        <v/>
      </c>
      <c r="BK688" s="136" t="str">
        <f t="shared" si="394"/>
        <v/>
      </c>
      <c r="BL688" s="136" t="str">
        <f t="shared" si="395"/>
        <v/>
      </c>
    </row>
    <row r="689" spans="1:64" s="3" customFormat="1" x14ac:dyDescent="0.35">
      <c r="A689" s="187"/>
      <c r="B689" s="188"/>
      <c r="C689" s="189"/>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2"/>
      <c r="AC689" s="136" t="str">
        <f t="shared" si="396"/>
        <v/>
      </c>
      <c r="AD689" s="136" t="str">
        <f t="shared" si="397"/>
        <v/>
      </c>
      <c r="AE689" s="136" t="str">
        <f t="shared" si="398"/>
        <v/>
      </c>
      <c r="AF689" s="136" t="str">
        <f t="shared" si="399"/>
        <v/>
      </c>
      <c r="AG689" s="136" t="str">
        <f t="shared" si="400"/>
        <v/>
      </c>
      <c r="AH689" s="136" t="str">
        <f t="shared" si="401"/>
        <v/>
      </c>
      <c r="AI689" s="136" t="str">
        <f t="shared" si="402"/>
        <v/>
      </c>
      <c r="AJ689" s="136" t="str">
        <f t="shared" si="403"/>
        <v/>
      </c>
      <c r="AK689" s="136" t="str">
        <f t="shared" si="404"/>
        <v/>
      </c>
      <c r="AL689" s="136" t="str">
        <f t="shared" si="405"/>
        <v/>
      </c>
      <c r="AM689" s="136" t="str">
        <f t="shared" si="406"/>
        <v/>
      </c>
      <c r="AN689" s="136" t="str">
        <f t="shared" si="407"/>
        <v/>
      </c>
      <c r="AO689" s="136" t="str">
        <f t="shared" si="408"/>
        <v/>
      </c>
      <c r="AP689" s="136" t="str">
        <f t="shared" si="409"/>
        <v/>
      </c>
      <c r="AQ689" s="136" t="str">
        <f t="shared" si="410"/>
        <v/>
      </c>
      <c r="AR689" s="136" t="str">
        <f t="shared" si="411"/>
        <v/>
      </c>
      <c r="AS689" s="136" t="str">
        <f t="shared" si="412"/>
        <v/>
      </c>
      <c r="AT689" s="136" t="str">
        <f t="shared" si="413"/>
        <v/>
      </c>
      <c r="AU689" s="136" t="str">
        <f t="shared" si="414"/>
        <v/>
      </c>
      <c r="AV689" s="136" t="str">
        <f t="shared" si="415"/>
        <v/>
      </c>
      <c r="AW689" s="136" t="str">
        <f t="shared" si="416"/>
        <v/>
      </c>
      <c r="AX689" s="136" t="str">
        <f t="shared" si="417"/>
        <v/>
      </c>
      <c r="AY689" s="136" t="str">
        <f t="shared" si="418"/>
        <v/>
      </c>
      <c r="AZ689" s="136" t="str">
        <f t="shared" si="419"/>
        <v/>
      </c>
      <c r="BA689" s="136" t="str">
        <f t="shared" si="420"/>
        <v/>
      </c>
      <c r="BB689" s="136" t="str">
        <f t="shared" si="421"/>
        <v/>
      </c>
      <c r="BC689" s="136" t="str">
        <f t="shared" si="386"/>
        <v/>
      </c>
      <c r="BD689" s="136" t="str">
        <f t="shared" si="387"/>
        <v/>
      </c>
      <c r="BE689" s="136" t="str">
        <f t="shared" si="388"/>
        <v/>
      </c>
      <c r="BF689" s="136" t="str">
        <f t="shared" si="389"/>
        <v/>
      </c>
      <c r="BG689" s="136" t="str">
        <f t="shared" si="390"/>
        <v/>
      </c>
      <c r="BH689" s="136" t="str">
        <f t="shared" si="391"/>
        <v/>
      </c>
      <c r="BI689" s="136" t="str">
        <f t="shared" si="392"/>
        <v/>
      </c>
      <c r="BJ689" s="136" t="str">
        <f t="shared" si="393"/>
        <v/>
      </c>
      <c r="BK689" s="136" t="str">
        <f t="shared" si="394"/>
        <v/>
      </c>
      <c r="BL689" s="136" t="str">
        <f t="shared" si="395"/>
        <v/>
      </c>
    </row>
    <row r="690" spans="1:64" s="3" customFormat="1" x14ac:dyDescent="0.35">
      <c r="A690" s="187"/>
      <c r="B690" s="188"/>
      <c r="C690" s="189"/>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2"/>
      <c r="AC690" s="136" t="str">
        <f t="shared" si="396"/>
        <v/>
      </c>
      <c r="AD690" s="136" t="str">
        <f t="shared" si="397"/>
        <v/>
      </c>
      <c r="AE690" s="136" t="str">
        <f t="shared" si="398"/>
        <v/>
      </c>
      <c r="AF690" s="136" t="str">
        <f t="shared" si="399"/>
        <v/>
      </c>
      <c r="AG690" s="136" t="str">
        <f t="shared" si="400"/>
        <v/>
      </c>
      <c r="AH690" s="136" t="str">
        <f t="shared" si="401"/>
        <v/>
      </c>
      <c r="AI690" s="136" t="str">
        <f t="shared" si="402"/>
        <v/>
      </c>
      <c r="AJ690" s="136" t="str">
        <f t="shared" si="403"/>
        <v/>
      </c>
      <c r="AK690" s="136" t="str">
        <f t="shared" si="404"/>
        <v/>
      </c>
      <c r="AL690" s="136" t="str">
        <f t="shared" si="405"/>
        <v/>
      </c>
      <c r="AM690" s="136" t="str">
        <f t="shared" si="406"/>
        <v/>
      </c>
      <c r="AN690" s="136" t="str">
        <f t="shared" si="407"/>
        <v/>
      </c>
      <c r="AO690" s="136" t="str">
        <f t="shared" si="408"/>
        <v/>
      </c>
      <c r="AP690" s="136" t="str">
        <f t="shared" si="409"/>
        <v/>
      </c>
      <c r="AQ690" s="136" t="str">
        <f t="shared" si="410"/>
        <v/>
      </c>
      <c r="AR690" s="136" t="str">
        <f t="shared" si="411"/>
        <v/>
      </c>
      <c r="AS690" s="136" t="str">
        <f t="shared" si="412"/>
        <v/>
      </c>
      <c r="AT690" s="136" t="str">
        <f t="shared" si="413"/>
        <v/>
      </c>
      <c r="AU690" s="136" t="str">
        <f t="shared" si="414"/>
        <v/>
      </c>
      <c r="AV690" s="136" t="str">
        <f t="shared" si="415"/>
        <v/>
      </c>
      <c r="AW690" s="136" t="str">
        <f t="shared" si="416"/>
        <v/>
      </c>
      <c r="AX690" s="136" t="str">
        <f t="shared" si="417"/>
        <v/>
      </c>
      <c r="AY690" s="136" t="str">
        <f t="shared" si="418"/>
        <v/>
      </c>
      <c r="AZ690" s="136" t="str">
        <f t="shared" si="419"/>
        <v/>
      </c>
      <c r="BA690" s="136" t="str">
        <f t="shared" si="420"/>
        <v/>
      </c>
      <c r="BB690" s="136" t="str">
        <f t="shared" si="421"/>
        <v/>
      </c>
      <c r="BC690" s="136" t="str">
        <f t="shared" si="386"/>
        <v/>
      </c>
      <c r="BD690" s="136" t="str">
        <f t="shared" si="387"/>
        <v/>
      </c>
      <c r="BE690" s="136" t="str">
        <f t="shared" si="388"/>
        <v/>
      </c>
      <c r="BF690" s="136" t="str">
        <f t="shared" si="389"/>
        <v/>
      </c>
      <c r="BG690" s="136" t="str">
        <f t="shared" si="390"/>
        <v/>
      </c>
      <c r="BH690" s="136" t="str">
        <f t="shared" si="391"/>
        <v/>
      </c>
      <c r="BI690" s="136" t="str">
        <f t="shared" si="392"/>
        <v/>
      </c>
      <c r="BJ690" s="136" t="str">
        <f t="shared" si="393"/>
        <v/>
      </c>
      <c r="BK690" s="136" t="str">
        <f t="shared" si="394"/>
        <v/>
      </c>
      <c r="BL690" s="136" t="str">
        <f t="shared" si="395"/>
        <v/>
      </c>
    </row>
    <row r="691" spans="1:64" s="3" customFormat="1" x14ac:dyDescent="0.35">
      <c r="A691" s="187"/>
      <c r="B691" s="188"/>
      <c r="C691" s="189"/>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2"/>
      <c r="AC691" s="136" t="str">
        <f t="shared" si="396"/>
        <v/>
      </c>
      <c r="AD691" s="136" t="str">
        <f t="shared" si="397"/>
        <v/>
      </c>
      <c r="AE691" s="136" t="str">
        <f t="shared" si="398"/>
        <v/>
      </c>
      <c r="AF691" s="136" t="str">
        <f t="shared" si="399"/>
        <v/>
      </c>
      <c r="AG691" s="136" t="str">
        <f t="shared" si="400"/>
        <v/>
      </c>
      <c r="AH691" s="136" t="str">
        <f t="shared" si="401"/>
        <v/>
      </c>
      <c r="AI691" s="136" t="str">
        <f t="shared" si="402"/>
        <v/>
      </c>
      <c r="AJ691" s="136" t="str">
        <f t="shared" si="403"/>
        <v/>
      </c>
      <c r="AK691" s="136" t="str">
        <f t="shared" si="404"/>
        <v/>
      </c>
      <c r="AL691" s="136" t="str">
        <f t="shared" si="405"/>
        <v/>
      </c>
      <c r="AM691" s="136" t="str">
        <f t="shared" si="406"/>
        <v/>
      </c>
      <c r="AN691" s="136" t="str">
        <f t="shared" si="407"/>
        <v/>
      </c>
      <c r="AO691" s="136" t="str">
        <f t="shared" si="408"/>
        <v/>
      </c>
      <c r="AP691" s="136" t="str">
        <f t="shared" si="409"/>
        <v/>
      </c>
      <c r="AQ691" s="136" t="str">
        <f t="shared" si="410"/>
        <v/>
      </c>
      <c r="AR691" s="136" t="str">
        <f t="shared" si="411"/>
        <v/>
      </c>
      <c r="AS691" s="136" t="str">
        <f t="shared" si="412"/>
        <v/>
      </c>
      <c r="AT691" s="136" t="str">
        <f t="shared" si="413"/>
        <v/>
      </c>
      <c r="AU691" s="136" t="str">
        <f t="shared" si="414"/>
        <v/>
      </c>
      <c r="AV691" s="136" t="str">
        <f t="shared" si="415"/>
        <v/>
      </c>
      <c r="AW691" s="136" t="str">
        <f t="shared" si="416"/>
        <v/>
      </c>
      <c r="AX691" s="136" t="str">
        <f t="shared" si="417"/>
        <v/>
      </c>
      <c r="AY691" s="136" t="str">
        <f t="shared" si="418"/>
        <v/>
      </c>
      <c r="AZ691" s="136" t="str">
        <f t="shared" si="419"/>
        <v/>
      </c>
      <c r="BA691" s="136" t="str">
        <f t="shared" si="420"/>
        <v/>
      </c>
      <c r="BB691" s="136" t="str">
        <f t="shared" si="421"/>
        <v/>
      </c>
      <c r="BC691" s="136" t="str">
        <f t="shared" si="386"/>
        <v/>
      </c>
      <c r="BD691" s="136" t="str">
        <f t="shared" si="387"/>
        <v/>
      </c>
      <c r="BE691" s="136" t="str">
        <f t="shared" si="388"/>
        <v/>
      </c>
      <c r="BF691" s="136" t="str">
        <f t="shared" si="389"/>
        <v/>
      </c>
      <c r="BG691" s="136" t="str">
        <f t="shared" si="390"/>
        <v/>
      </c>
      <c r="BH691" s="136" t="str">
        <f t="shared" si="391"/>
        <v/>
      </c>
      <c r="BI691" s="136" t="str">
        <f t="shared" si="392"/>
        <v/>
      </c>
      <c r="BJ691" s="136" t="str">
        <f t="shared" si="393"/>
        <v/>
      </c>
      <c r="BK691" s="136" t="str">
        <f t="shared" si="394"/>
        <v/>
      </c>
      <c r="BL691" s="136" t="str">
        <f t="shared" si="395"/>
        <v/>
      </c>
    </row>
    <row r="692" spans="1:64" s="3" customFormat="1" x14ac:dyDescent="0.35">
      <c r="A692" s="187"/>
      <c r="B692" s="188"/>
      <c r="C692" s="189"/>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2"/>
      <c r="AC692" s="136" t="str">
        <f t="shared" si="396"/>
        <v/>
      </c>
      <c r="AD692" s="136" t="str">
        <f t="shared" si="397"/>
        <v/>
      </c>
      <c r="AE692" s="136" t="str">
        <f t="shared" si="398"/>
        <v/>
      </c>
      <c r="AF692" s="136" t="str">
        <f t="shared" si="399"/>
        <v/>
      </c>
      <c r="AG692" s="136" t="str">
        <f t="shared" si="400"/>
        <v/>
      </c>
      <c r="AH692" s="136" t="str">
        <f t="shared" si="401"/>
        <v/>
      </c>
      <c r="AI692" s="136" t="str">
        <f t="shared" si="402"/>
        <v/>
      </c>
      <c r="AJ692" s="136" t="str">
        <f t="shared" si="403"/>
        <v/>
      </c>
      <c r="AK692" s="136" t="str">
        <f t="shared" si="404"/>
        <v/>
      </c>
      <c r="AL692" s="136" t="str">
        <f t="shared" si="405"/>
        <v/>
      </c>
      <c r="AM692" s="136" t="str">
        <f t="shared" si="406"/>
        <v/>
      </c>
      <c r="AN692" s="136" t="str">
        <f t="shared" si="407"/>
        <v/>
      </c>
      <c r="AO692" s="136" t="str">
        <f t="shared" si="408"/>
        <v/>
      </c>
      <c r="AP692" s="136" t="str">
        <f t="shared" si="409"/>
        <v/>
      </c>
      <c r="AQ692" s="136" t="str">
        <f t="shared" si="410"/>
        <v/>
      </c>
      <c r="AR692" s="136" t="str">
        <f t="shared" si="411"/>
        <v/>
      </c>
      <c r="AS692" s="136" t="str">
        <f t="shared" si="412"/>
        <v/>
      </c>
      <c r="AT692" s="136" t="str">
        <f t="shared" si="413"/>
        <v/>
      </c>
      <c r="AU692" s="136" t="str">
        <f t="shared" si="414"/>
        <v/>
      </c>
      <c r="AV692" s="136" t="str">
        <f t="shared" si="415"/>
        <v/>
      </c>
      <c r="AW692" s="136" t="str">
        <f t="shared" si="416"/>
        <v/>
      </c>
      <c r="AX692" s="136" t="str">
        <f t="shared" si="417"/>
        <v/>
      </c>
      <c r="AY692" s="136" t="str">
        <f t="shared" si="418"/>
        <v/>
      </c>
      <c r="AZ692" s="136" t="str">
        <f t="shared" si="419"/>
        <v/>
      </c>
      <c r="BA692" s="136" t="str">
        <f t="shared" si="420"/>
        <v/>
      </c>
      <c r="BB692" s="136" t="str">
        <f t="shared" si="421"/>
        <v/>
      </c>
      <c r="BC692" s="136" t="str">
        <f t="shared" si="386"/>
        <v/>
      </c>
      <c r="BD692" s="136" t="str">
        <f t="shared" si="387"/>
        <v/>
      </c>
      <c r="BE692" s="136" t="str">
        <f t="shared" si="388"/>
        <v/>
      </c>
      <c r="BF692" s="136" t="str">
        <f t="shared" si="389"/>
        <v/>
      </c>
      <c r="BG692" s="136" t="str">
        <f t="shared" si="390"/>
        <v/>
      </c>
      <c r="BH692" s="136" t="str">
        <f t="shared" si="391"/>
        <v/>
      </c>
      <c r="BI692" s="136" t="str">
        <f t="shared" si="392"/>
        <v/>
      </c>
      <c r="BJ692" s="136" t="str">
        <f t="shared" si="393"/>
        <v/>
      </c>
      <c r="BK692" s="136" t="str">
        <f t="shared" si="394"/>
        <v/>
      </c>
      <c r="BL692" s="136" t="str">
        <f t="shared" si="395"/>
        <v/>
      </c>
    </row>
    <row r="693" spans="1:64" s="3" customFormat="1" x14ac:dyDescent="0.35">
      <c r="A693" s="187"/>
      <c r="B693" s="188"/>
      <c r="C693" s="189"/>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2"/>
      <c r="AC693" s="136" t="str">
        <f t="shared" si="396"/>
        <v/>
      </c>
      <c r="AD693" s="136" t="str">
        <f t="shared" si="397"/>
        <v/>
      </c>
      <c r="AE693" s="136" t="str">
        <f t="shared" si="398"/>
        <v/>
      </c>
      <c r="AF693" s="136" t="str">
        <f t="shared" si="399"/>
        <v/>
      </c>
      <c r="AG693" s="136" t="str">
        <f t="shared" si="400"/>
        <v/>
      </c>
      <c r="AH693" s="136" t="str">
        <f t="shared" si="401"/>
        <v/>
      </c>
      <c r="AI693" s="136" t="str">
        <f t="shared" si="402"/>
        <v/>
      </c>
      <c r="AJ693" s="136" t="str">
        <f t="shared" si="403"/>
        <v/>
      </c>
      <c r="AK693" s="136" t="str">
        <f t="shared" si="404"/>
        <v/>
      </c>
      <c r="AL693" s="136" t="str">
        <f t="shared" si="405"/>
        <v/>
      </c>
      <c r="AM693" s="136" t="str">
        <f t="shared" si="406"/>
        <v/>
      </c>
      <c r="AN693" s="136" t="str">
        <f t="shared" si="407"/>
        <v/>
      </c>
      <c r="AO693" s="136" t="str">
        <f t="shared" si="408"/>
        <v/>
      </c>
      <c r="AP693" s="136" t="str">
        <f t="shared" si="409"/>
        <v/>
      </c>
      <c r="AQ693" s="136" t="str">
        <f t="shared" si="410"/>
        <v/>
      </c>
      <c r="AR693" s="136" t="str">
        <f t="shared" si="411"/>
        <v/>
      </c>
      <c r="AS693" s="136" t="str">
        <f t="shared" si="412"/>
        <v/>
      </c>
      <c r="AT693" s="136" t="str">
        <f t="shared" si="413"/>
        <v/>
      </c>
      <c r="AU693" s="136" t="str">
        <f t="shared" si="414"/>
        <v/>
      </c>
      <c r="AV693" s="136" t="str">
        <f t="shared" si="415"/>
        <v/>
      </c>
      <c r="AW693" s="136" t="str">
        <f t="shared" si="416"/>
        <v/>
      </c>
      <c r="AX693" s="136" t="str">
        <f t="shared" si="417"/>
        <v/>
      </c>
      <c r="AY693" s="136" t="str">
        <f t="shared" si="418"/>
        <v/>
      </c>
      <c r="AZ693" s="136" t="str">
        <f t="shared" si="419"/>
        <v/>
      </c>
      <c r="BA693" s="136" t="str">
        <f t="shared" si="420"/>
        <v/>
      </c>
      <c r="BB693" s="136" t="str">
        <f t="shared" si="421"/>
        <v/>
      </c>
      <c r="BC693" s="136" t="str">
        <f t="shared" si="386"/>
        <v/>
      </c>
      <c r="BD693" s="136" t="str">
        <f t="shared" si="387"/>
        <v/>
      </c>
      <c r="BE693" s="136" t="str">
        <f t="shared" si="388"/>
        <v/>
      </c>
      <c r="BF693" s="136" t="str">
        <f t="shared" si="389"/>
        <v/>
      </c>
      <c r="BG693" s="136" t="str">
        <f t="shared" si="390"/>
        <v/>
      </c>
      <c r="BH693" s="136" t="str">
        <f t="shared" si="391"/>
        <v/>
      </c>
      <c r="BI693" s="136" t="str">
        <f t="shared" si="392"/>
        <v/>
      </c>
      <c r="BJ693" s="136" t="str">
        <f t="shared" si="393"/>
        <v/>
      </c>
      <c r="BK693" s="136" t="str">
        <f t="shared" si="394"/>
        <v/>
      </c>
      <c r="BL693" s="136" t="str">
        <f t="shared" si="395"/>
        <v/>
      </c>
    </row>
    <row r="694" spans="1:64" s="3" customFormat="1" x14ac:dyDescent="0.35">
      <c r="A694" s="187"/>
      <c r="B694" s="188"/>
      <c r="C694" s="189"/>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2"/>
      <c r="AC694" s="136" t="str">
        <f t="shared" si="396"/>
        <v/>
      </c>
      <c r="AD694" s="136" t="str">
        <f t="shared" si="397"/>
        <v/>
      </c>
      <c r="AE694" s="136" t="str">
        <f t="shared" si="398"/>
        <v/>
      </c>
      <c r="AF694" s="136" t="str">
        <f t="shared" si="399"/>
        <v/>
      </c>
      <c r="AG694" s="136" t="str">
        <f t="shared" si="400"/>
        <v/>
      </c>
      <c r="AH694" s="136" t="str">
        <f t="shared" si="401"/>
        <v/>
      </c>
      <c r="AI694" s="136" t="str">
        <f t="shared" si="402"/>
        <v/>
      </c>
      <c r="AJ694" s="136" t="str">
        <f t="shared" si="403"/>
        <v/>
      </c>
      <c r="AK694" s="136" t="str">
        <f t="shared" si="404"/>
        <v/>
      </c>
      <c r="AL694" s="136" t="str">
        <f t="shared" si="405"/>
        <v/>
      </c>
      <c r="AM694" s="136" t="str">
        <f t="shared" si="406"/>
        <v/>
      </c>
      <c r="AN694" s="136" t="str">
        <f t="shared" si="407"/>
        <v/>
      </c>
      <c r="AO694" s="136" t="str">
        <f t="shared" si="408"/>
        <v/>
      </c>
      <c r="AP694" s="136" t="str">
        <f t="shared" si="409"/>
        <v/>
      </c>
      <c r="AQ694" s="136" t="str">
        <f t="shared" si="410"/>
        <v/>
      </c>
      <c r="AR694" s="136" t="str">
        <f t="shared" si="411"/>
        <v/>
      </c>
      <c r="AS694" s="136" t="str">
        <f t="shared" si="412"/>
        <v/>
      </c>
      <c r="AT694" s="136" t="str">
        <f t="shared" si="413"/>
        <v/>
      </c>
      <c r="AU694" s="136" t="str">
        <f t="shared" si="414"/>
        <v/>
      </c>
      <c r="AV694" s="136" t="str">
        <f t="shared" si="415"/>
        <v/>
      </c>
      <c r="AW694" s="136" t="str">
        <f t="shared" si="416"/>
        <v/>
      </c>
      <c r="AX694" s="136" t="str">
        <f t="shared" si="417"/>
        <v/>
      </c>
      <c r="AY694" s="136" t="str">
        <f t="shared" si="418"/>
        <v/>
      </c>
      <c r="AZ694" s="136" t="str">
        <f t="shared" si="419"/>
        <v/>
      </c>
      <c r="BA694" s="136" t="str">
        <f t="shared" si="420"/>
        <v/>
      </c>
      <c r="BB694" s="136" t="str">
        <f t="shared" si="421"/>
        <v/>
      </c>
      <c r="BC694" s="136" t="str">
        <f t="shared" si="386"/>
        <v/>
      </c>
      <c r="BD694" s="136" t="str">
        <f t="shared" si="387"/>
        <v/>
      </c>
      <c r="BE694" s="136" t="str">
        <f t="shared" si="388"/>
        <v/>
      </c>
      <c r="BF694" s="136" t="str">
        <f t="shared" si="389"/>
        <v/>
      </c>
      <c r="BG694" s="136" t="str">
        <f t="shared" si="390"/>
        <v/>
      </c>
      <c r="BH694" s="136" t="str">
        <f t="shared" si="391"/>
        <v/>
      </c>
      <c r="BI694" s="136" t="str">
        <f t="shared" si="392"/>
        <v/>
      </c>
      <c r="BJ694" s="136" t="str">
        <f t="shared" si="393"/>
        <v/>
      </c>
      <c r="BK694" s="136" t="str">
        <f t="shared" si="394"/>
        <v/>
      </c>
      <c r="BL694" s="136" t="str">
        <f t="shared" si="395"/>
        <v/>
      </c>
    </row>
    <row r="695" spans="1:64" s="3" customFormat="1" x14ac:dyDescent="0.35">
      <c r="A695" s="187"/>
      <c r="B695" s="188"/>
      <c r="C695" s="189"/>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2"/>
      <c r="AC695" s="136" t="str">
        <f t="shared" si="396"/>
        <v/>
      </c>
      <c r="AD695" s="136" t="str">
        <f t="shared" si="397"/>
        <v/>
      </c>
      <c r="AE695" s="136" t="str">
        <f t="shared" si="398"/>
        <v/>
      </c>
      <c r="AF695" s="136" t="str">
        <f t="shared" si="399"/>
        <v/>
      </c>
      <c r="AG695" s="136" t="str">
        <f t="shared" si="400"/>
        <v/>
      </c>
      <c r="AH695" s="136" t="str">
        <f t="shared" si="401"/>
        <v/>
      </c>
      <c r="AI695" s="136" t="str">
        <f t="shared" si="402"/>
        <v/>
      </c>
      <c r="AJ695" s="136" t="str">
        <f t="shared" si="403"/>
        <v/>
      </c>
      <c r="AK695" s="136" t="str">
        <f t="shared" si="404"/>
        <v/>
      </c>
      <c r="AL695" s="136" t="str">
        <f t="shared" si="405"/>
        <v/>
      </c>
      <c r="AM695" s="136" t="str">
        <f t="shared" si="406"/>
        <v/>
      </c>
      <c r="AN695" s="136" t="str">
        <f t="shared" si="407"/>
        <v/>
      </c>
      <c r="AO695" s="136" t="str">
        <f t="shared" si="408"/>
        <v/>
      </c>
      <c r="AP695" s="136" t="str">
        <f t="shared" si="409"/>
        <v/>
      </c>
      <c r="AQ695" s="136" t="str">
        <f t="shared" si="410"/>
        <v/>
      </c>
      <c r="AR695" s="136" t="str">
        <f t="shared" si="411"/>
        <v/>
      </c>
      <c r="AS695" s="136" t="str">
        <f t="shared" si="412"/>
        <v/>
      </c>
      <c r="AT695" s="136" t="str">
        <f t="shared" si="413"/>
        <v/>
      </c>
      <c r="AU695" s="136" t="str">
        <f t="shared" si="414"/>
        <v/>
      </c>
      <c r="AV695" s="136" t="str">
        <f t="shared" si="415"/>
        <v/>
      </c>
      <c r="AW695" s="136" t="str">
        <f t="shared" si="416"/>
        <v/>
      </c>
      <c r="AX695" s="136" t="str">
        <f t="shared" si="417"/>
        <v/>
      </c>
      <c r="AY695" s="136" t="str">
        <f t="shared" si="418"/>
        <v/>
      </c>
      <c r="AZ695" s="136" t="str">
        <f t="shared" si="419"/>
        <v/>
      </c>
      <c r="BA695" s="136" t="str">
        <f t="shared" si="420"/>
        <v/>
      </c>
      <c r="BB695" s="136" t="str">
        <f t="shared" si="421"/>
        <v/>
      </c>
      <c r="BC695" s="136" t="str">
        <f t="shared" si="386"/>
        <v/>
      </c>
      <c r="BD695" s="136" t="str">
        <f t="shared" si="387"/>
        <v/>
      </c>
      <c r="BE695" s="136" t="str">
        <f t="shared" si="388"/>
        <v/>
      </c>
      <c r="BF695" s="136" t="str">
        <f t="shared" si="389"/>
        <v/>
      </c>
      <c r="BG695" s="136" t="str">
        <f t="shared" si="390"/>
        <v/>
      </c>
      <c r="BH695" s="136" t="str">
        <f t="shared" si="391"/>
        <v/>
      </c>
      <c r="BI695" s="136" t="str">
        <f t="shared" si="392"/>
        <v/>
      </c>
      <c r="BJ695" s="136" t="str">
        <f t="shared" si="393"/>
        <v/>
      </c>
      <c r="BK695" s="136" t="str">
        <f t="shared" si="394"/>
        <v/>
      </c>
      <c r="BL695" s="136" t="str">
        <f t="shared" si="395"/>
        <v/>
      </c>
    </row>
    <row r="696" spans="1:64" s="3" customFormat="1" x14ac:dyDescent="0.35">
      <c r="A696" s="187"/>
      <c r="B696" s="188"/>
      <c r="C696" s="189"/>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2"/>
      <c r="AC696" s="136" t="str">
        <f t="shared" si="396"/>
        <v/>
      </c>
      <c r="AD696" s="136" t="str">
        <f t="shared" si="397"/>
        <v/>
      </c>
      <c r="AE696" s="136" t="str">
        <f t="shared" si="398"/>
        <v/>
      </c>
      <c r="AF696" s="136" t="str">
        <f t="shared" si="399"/>
        <v/>
      </c>
      <c r="AG696" s="136" t="str">
        <f t="shared" si="400"/>
        <v/>
      </c>
      <c r="AH696" s="136" t="str">
        <f t="shared" si="401"/>
        <v/>
      </c>
      <c r="AI696" s="136" t="str">
        <f t="shared" si="402"/>
        <v/>
      </c>
      <c r="AJ696" s="136" t="str">
        <f t="shared" si="403"/>
        <v/>
      </c>
      <c r="AK696" s="136" t="str">
        <f t="shared" si="404"/>
        <v/>
      </c>
      <c r="AL696" s="136" t="str">
        <f t="shared" si="405"/>
        <v/>
      </c>
      <c r="AM696" s="136" t="str">
        <f t="shared" si="406"/>
        <v/>
      </c>
      <c r="AN696" s="136" t="str">
        <f t="shared" si="407"/>
        <v/>
      </c>
      <c r="AO696" s="136" t="str">
        <f t="shared" si="408"/>
        <v/>
      </c>
      <c r="AP696" s="136" t="str">
        <f t="shared" si="409"/>
        <v/>
      </c>
      <c r="AQ696" s="136" t="str">
        <f t="shared" si="410"/>
        <v/>
      </c>
      <c r="AR696" s="136" t="str">
        <f t="shared" si="411"/>
        <v/>
      </c>
      <c r="AS696" s="136" t="str">
        <f t="shared" si="412"/>
        <v/>
      </c>
      <c r="AT696" s="136" t="str">
        <f t="shared" si="413"/>
        <v/>
      </c>
      <c r="AU696" s="136" t="str">
        <f t="shared" si="414"/>
        <v/>
      </c>
      <c r="AV696" s="136" t="str">
        <f t="shared" si="415"/>
        <v/>
      </c>
      <c r="AW696" s="136" t="str">
        <f t="shared" si="416"/>
        <v/>
      </c>
      <c r="AX696" s="136" t="str">
        <f t="shared" si="417"/>
        <v/>
      </c>
      <c r="AY696" s="136" t="str">
        <f t="shared" si="418"/>
        <v/>
      </c>
      <c r="AZ696" s="136" t="str">
        <f t="shared" si="419"/>
        <v/>
      </c>
      <c r="BA696" s="136" t="str">
        <f t="shared" si="420"/>
        <v/>
      </c>
      <c r="BB696" s="136" t="str">
        <f t="shared" si="421"/>
        <v/>
      </c>
      <c r="BC696" s="136" t="str">
        <f t="shared" si="386"/>
        <v/>
      </c>
      <c r="BD696" s="136" t="str">
        <f t="shared" si="387"/>
        <v/>
      </c>
      <c r="BE696" s="136" t="str">
        <f t="shared" si="388"/>
        <v/>
      </c>
      <c r="BF696" s="136" t="str">
        <f t="shared" si="389"/>
        <v/>
      </c>
      <c r="BG696" s="136" t="str">
        <f t="shared" si="390"/>
        <v/>
      </c>
      <c r="BH696" s="136" t="str">
        <f t="shared" si="391"/>
        <v/>
      </c>
      <c r="BI696" s="136" t="str">
        <f t="shared" si="392"/>
        <v/>
      </c>
      <c r="BJ696" s="136" t="str">
        <f t="shared" si="393"/>
        <v/>
      </c>
      <c r="BK696" s="136" t="str">
        <f t="shared" si="394"/>
        <v/>
      </c>
      <c r="BL696" s="136" t="str">
        <f t="shared" si="395"/>
        <v/>
      </c>
    </row>
    <row r="697" spans="1:64" s="3" customFormat="1" x14ac:dyDescent="0.35">
      <c r="A697" s="187"/>
      <c r="B697" s="188"/>
      <c r="C697" s="189"/>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2"/>
      <c r="AC697" s="136" t="str">
        <f t="shared" si="396"/>
        <v/>
      </c>
      <c r="AD697" s="136" t="str">
        <f t="shared" si="397"/>
        <v/>
      </c>
      <c r="AE697" s="136" t="str">
        <f t="shared" si="398"/>
        <v/>
      </c>
      <c r="AF697" s="136" t="str">
        <f t="shared" si="399"/>
        <v/>
      </c>
      <c r="AG697" s="136" t="str">
        <f t="shared" si="400"/>
        <v/>
      </c>
      <c r="AH697" s="136" t="str">
        <f t="shared" si="401"/>
        <v/>
      </c>
      <c r="AI697" s="136" t="str">
        <f t="shared" si="402"/>
        <v/>
      </c>
      <c r="AJ697" s="136" t="str">
        <f t="shared" si="403"/>
        <v/>
      </c>
      <c r="AK697" s="136" t="str">
        <f t="shared" si="404"/>
        <v/>
      </c>
      <c r="AL697" s="136" t="str">
        <f t="shared" si="405"/>
        <v/>
      </c>
      <c r="AM697" s="136" t="str">
        <f t="shared" si="406"/>
        <v/>
      </c>
      <c r="AN697" s="136" t="str">
        <f t="shared" si="407"/>
        <v/>
      </c>
      <c r="AO697" s="136" t="str">
        <f t="shared" si="408"/>
        <v/>
      </c>
      <c r="AP697" s="136" t="str">
        <f t="shared" si="409"/>
        <v/>
      </c>
      <c r="AQ697" s="136" t="str">
        <f t="shared" si="410"/>
        <v/>
      </c>
      <c r="AR697" s="136" t="str">
        <f t="shared" si="411"/>
        <v/>
      </c>
      <c r="AS697" s="136" t="str">
        <f t="shared" si="412"/>
        <v/>
      </c>
      <c r="AT697" s="136" t="str">
        <f t="shared" si="413"/>
        <v/>
      </c>
      <c r="AU697" s="136" t="str">
        <f t="shared" si="414"/>
        <v/>
      </c>
      <c r="AV697" s="136" t="str">
        <f t="shared" si="415"/>
        <v/>
      </c>
      <c r="AW697" s="136" t="str">
        <f t="shared" si="416"/>
        <v/>
      </c>
      <c r="AX697" s="136" t="str">
        <f t="shared" si="417"/>
        <v/>
      </c>
      <c r="AY697" s="136" t="str">
        <f t="shared" si="418"/>
        <v/>
      </c>
      <c r="AZ697" s="136" t="str">
        <f t="shared" si="419"/>
        <v/>
      </c>
      <c r="BA697" s="136" t="str">
        <f t="shared" si="420"/>
        <v/>
      </c>
      <c r="BB697" s="136" t="str">
        <f t="shared" si="421"/>
        <v/>
      </c>
      <c r="BC697" s="136" t="str">
        <f t="shared" si="386"/>
        <v/>
      </c>
      <c r="BD697" s="136" t="str">
        <f t="shared" si="387"/>
        <v/>
      </c>
      <c r="BE697" s="136" t="str">
        <f t="shared" si="388"/>
        <v/>
      </c>
      <c r="BF697" s="136" t="str">
        <f t="shared" si="389"/>
        <v/>
      </c>
      <c r="BG697" s="136" t="str">
        <f t="shared" si="390"/>
        <v/>
      </c>
      <c r="BH697" s="136" t="str">
        <f t="shared" si="391"/>
        <v/>
      </c>
      <c r="BI697" s="136" t="str">
        <f t="shared" si="392"/>
        <v/>
      </c>
      <c r="BJ697" s="136" t="str">
        <f t="shared" si="393"/>
        <v/>
      </c>
      <c r="BK697" s="136" t="str">
        <f t="shared" si="394"/>
        <v/>
      </c>
      <c r="BL697" s="136" t="str">
        <f t="shared" si="395"/>
        <v/>
      </c>
    </row>
    <row r="698" spans="1:64" s="3" customFormat="1" x14ac:dyDescent="0.35">
      <c r="A698" s="187"/>
      <c r="B698" s="188"/>
      <c r="C698" s="189"/>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2"/>
      <c r="AC698" s="136" t="str">
        <f t="shared" si="396"/>
        <v/>
      </c>
      <c r="AD698" s="136" t="str">
        <f t="shared" si="397"/>
        <v/>
      </c>
      <c r="AE698" s="136" t="str">
        <f t="shared" si="398"/>
        <v/>
      </c>
      <c r="AF698" s="136" t="str">
        <f t="shared" si="399"/>
        <v/>
      </c>
      <c r="AG698" s="136" t="str">
        <f t="shared" si="400"/>
        <v/>
      </c>
      <c r="AH698" s="136" t="str">
        <f t="shared" si="401"/>
        <v/>
      </c>
      <c r="AI698" s="136" t="str">
        <f t="shared" si="402"/>
        <v/>
      </c>
      <c r="AJ698" s="136" t="str">
        <f t="shared" si="403"/>
        <v/>
      </c>
      <c r="AK698" s="136" t="str">
        <f t="shared" si="404"/>
        <v/>
      </c>
      <c r="AL698" s="136" t="str">
        <f t="shared" si="405"/>
        <v/>
      </c>
      <c r="AM698" s="136" t="str">
        <f t="shared" si="406"/>
        <v/>
      </c>
      <c r="AN698" s="136" t="str">
        <f t="shared" si="407"/>
        <v/>
      </c>
      <c r="AO698" s="136" t="str">
        <f t="shared" si="408"/>
        <v/>
      </c>
      <c r="AP698" s="136" t="str">
        <f t="shared" si="409"/>
        <v/>
      </c>
      <c r="AQ698" s="136" t="str">
        <f t="shared" si="410"/>
        <v/>
      </c>
      <c r="AR698" s="136" t="str">
        <f t="shared" si="411"/>
        <v/>
      </c>
      <c r="AS698" s="136" t="str">
        <f t="shared" si="412"/>
        <v/>
      </c>
      <c r="AT698" s="136" t="str">
        <f t="shared" si="413"/>
        <v/>
      </c>
      <c r="AU698" s="136" t="str">
        <f t="shared" si="414"/>
        <v/>
      </c>
      <c r="AV698" s="136" t="str">
        <f t="shared" si="415"/>
        <v/>
      </c>
      <c r="AW698" s="136" t="str">
        <f t="shared" si="416"/>
        <v/>
      </c>
      <c r="AX698" s="136" t="str">
        <f t="shared" si="417"/>
        <v/>
      </c>
      <c r="AY698" s="136" t="str">
        <f t="shared" si="418"/>
        <v/>
      </c>
      <c r="AZ698" s="136" t="str">
        <f t="shared" si="419"/>
        <v/>
      </c>
      <c r="BA698" s="136" t="str">
        <f t="shared" si="420"/>
        <v/>
      </c>
      <c r="BB698" s="136" t="str">
        <f t="shared" si="421"/>
        <v/>
      </c>
      <c r="BC698" s="136" t="str">
        <f t="shared" si="386"/>
        <v/>
      </c>
      <c r="BD698" s="136" t="str">
        <f t="shared" si="387"/>
        <v/>
      </c>
      <c r="BE698" s="136" t="str">
        <f t="shared" si="388"/>
        <v/>
      </c>
      <c r="BF698" s="136" t="str">
        <f t="shared" si="389"/>
        <v/>
      </c>
      <c r="BG698" s="136" t="str">
        <f t="shared" si="390"/>
        <v/>
      </c>
      <c r="BH698" s="136" t="str">
        <f t="shared" si="391"/>
        <v/>
      </c>
      <c r="BI698" s="136" t="str">
        <f t="shared" si="392"/>
        <v/>
      </c>
      <c r="BJ698" s="136" t="str">
        <f t="shared" si="393"/>
        <v/>
      </c>
      <c r="BK698" s="136" t="str">
        <f t="shared" si="394"/>
        <v/>
      </c>
      <c r="BL698" s="136" t="str">
        <f t="shared" si="395"/>
        <v/>
      </c>
    </row>
    <row r="699" spans="1:64" s="3" customFormat="1" x14ac:dyDescent="0.35">
      <c r="A699" s="187"/>
      <c r="B699" s="188"/>
      <c r="C699" s="189"/>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2"/>
      <c r="AC699" s="136" t="str">
        <f t="shared" si="396"/>
        <v/>
      </c>
      <c r="AD699" s="136" t="str">
        <f t="shared" si="397"/>
        <v/>
      </c>
      <c r="AE699" s="136" t="str">
        <f t="shared" si="398"/>
        <v/>
      </c>
      <c r="AF699" s="136" t="str">
        <f t="shared" si="399"/>
        <v/>
      </c>
      <c r="AG699" s="136" t="str">
        <f t="shared" si="400"/>
        <v/>
      </c>
      <c r="AH699" s="136" t="str">
        <f t="shared" si="401"/>
        <v/>
      </c>
      <c r="AI699" s="136" t="str">
        <f t="shared" si="402"/>
        <v/>
      </c>
      <c r="AJ699" s="136" t="str">
        <f t="shared" si="403"/>
        <v/>
      </c>
      <c r="AK699" s="136" t="str">
        <f t="shared" si="404"/>
        <v/>
      </c>
      <c r="AL699" s="136" t="str">
        <f t="shared" si="405"/>
        <v/>
      </c>
      <c r="AM699" s="136" t="str">
        <f t="shared" si="406"/>
        <v/>
      </c>
      <c r="AN699" s="136" t="str">
        <f t="shared" si="407"/>
        <v/>
      </c>
      <c r="AO699" s="136" t="str">
        <f t="shared" si="408"/>
        <v/>
      </c>
      <c r="AP699" s="136" t="str">
        <f t="shared" si="409"/>
        <v/>
      </c>
      <c r="AQ699" s="136" t="str">
        <f t="shared" si="410"/>
        <v/>
      </c>
      <c r="AR699" s="136" t="str">
        <f t="shared" si="411"/>
        <v/>
      </c>
      <c r="AS699" s="136" t="str">
        <f t="shared" si="412"/>
        <v/>
      </c>
      <c r="AT699" s="136" t="str">
        <f t="shared" si="413"/>
        <v/>
      </c>
      <c r="AU699" s="136" t="str">
        <f t="shared" si="414"/>
        <v/>
      </c>
      <c r="AV699" s="136" t="str">
        <f t="shared" si="415"/>
        <v/>
      </c>
      <c r="AW699" s="136" t="str">
        <f t="shared" si="416"/>
        <v/>
      </c>
      <c r="AX699" s="136" t="str">
        <f t="shared" si="417"/>
        <v/>
      </c>
      <c r="AY699" s="136" t="str">
        <f t="shared" si="418"/>
        <v/>
      </c>
      <c r="AZ699" s="136" t="str">
        <f t="shared" si="419"/>
        <v/>
      </c>
      <c r="BA699" s="136" t="str">
        <f t="shared" si="420"/>
        <v/>
      </c>
      <c r="BB699" s="136" t="str">
        <f t="shared" si="421"/>
        <v/>
      </c>
      <c r="BC699" s="136" t="str">
        <f t="shared" si="386"/>
        <v/>
      </c>
      <c r="BD699" s="136" t="str">
        <f t="shared" si="387"/>
        <v/>
      </c>
      <c r="BE699" s="136" t="str">
        <f t="shared" si="388"/>
        <v/>
      </c>
      <c r="BF699" s="136" t="str">
        <f t="shared" si="389"/>
        <v/>
      </c>
      <c r="BG699" s="136" t="str">
        <f t="shared" si="390"/>
        <v/>
      </c>
      <c r="BH699" s="136" t="str">
        <f t="shared" si="391"/>
        <v/>
      </c>
      <c r="BI699" s="136" t="str">
        <f t="shared" si="392"/>
        <v/>
      </c>
      <c r="BJ699" s="136" t="str">
        <f t="shared" si="393"/>
        <v/>
      </c>
      <c r="BK699" s="136" t="str">
        <f t="shared" si="394"/>
        <v/>
      </c>
      <c r="BL699" s="136" t="str">
        <f t="shared" si="395"/>
        <v/>
      </c>
    </row>
    <row r="700" spans="1:64" s="3" customFormat="1" x14ac:dyDescent="0.35">
      <c r="A700" s="187"/>
      <c r="B700" s="188"/>
      <c r="C700" s="189"/>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2"/>
      <c r="AC700" s="136" t="str">
        <f t="shared" si="396"/>
        <v/>
      </c>
      <c r="AD700" s="136" t="str">
        <f t="shared" si="397"/>
        <v/>
      </c>
      <c r="AE700" s="136" t="str">
        <f t="shared" si="398"/>
        <v/>
      </c>
      <c r="AF700" s="136" t="str">
        <f t="shared" si="399"/>
        <v/>
      </c>
      <c r="AG700" s="136" t="str">
        <f t="shared" si="400"/>
        <v/>
      </c>
      <c r="AH700" s="136" t="str">
        <f t="shared" si="401"/>
        <v/>
      </c>
      <c r="AI700" s="136" t="str">
        <f t="shared" si="402"/>
        <v/>
      </c>
      <c r="AJ700" s="136" t="str">
        <f t="shared" si="403"/>
        <v/>
      </c>
      <c r="AK700" s="136" t="str">
        <f t="shared" si="404"/>
        <v/>
      </c>
      <c r="AL700" s="136" t="str">
        <f t="shared" si="405"/>
        <v/>
      </c>
      <c r="AM700" s="136" t="str">
        <f t="shared" si="406"/>
        <v/>
      </c>
      <c r="AN700" s="136" t="str">
        <f t="shared" si="407"/>
        <v/>
      </c>
      <c r="AO700" s="136" t="str">
        <f t="shared" si="408"/>
        <v/>
      </c>
      <c r="AP700" s="136" t="str">
        <f t="shared" si="409"/>
        <v/>
      </c>
      <c r="AQ700" s="136" t="str">
        <f t="shared" si="410"/>
        <v/>
      </c>
      <c r="AR700" s="136" t="str">
        <f t="shared" si="411"/>
        <v/>
      </c>
      <c r="AS700" s="136" t="str">
        <f t="shared" si="412"/>
        <v/>
      </c>
      <c r="AT700" s="136" t="str">
        <f t="shared" si="413"/>
        <v/>
      </c>
      <c r="AU700" s="136" t="str">
        <f t="shared" si="414"/>
        <v/>
      </c>
      <c r="AV700" s="136" t="str">
        <f t="shared" si="415"/>
        <v/>
      </c>
      <c r="AW700" s="136" t="str">
        <f t="shared" si="416"/>
        <v/>
      </c>
      <c r="AX700" s="136" t="str">
        <f t="shared" si="417"/>
        <v/>
      </c>
      <c r="AY700" s="136" t="str">
        <f t="shared" si="418"/>
        <v/>
      </c>
      <c r="AZ700" s="136" t="str">
        <f t="shared" si="419"/>
        <v/>
      </c>
      <c r="BA700" s="136" t="str">
        <f t="shared" si="420"/>
        <v/>
      </c>
      <c r="BB700" s="136" t="str">
        <f t="shared" si="421"/>
        <v/>
      </c>
      <c r="BC700" s="136" t="str">
        <f t="shared" si="386"/>
        <v/>
      </c>
      <c r="BD700" s="136" t="str">
        <f t="shared" si="387"/>
        <v/>
      </c>
      <c r="BE700" s="136" t="str">
        <f t="shared" si="388"/>
        <v/>
      </c>
      <c r="BF700" s="136" t="str">
        <f t="shared" si="389"/>
        <v/>
      </c>
      <c r="BG700" s="136" t="str">
        <f t="shared" si="390"/>
        <v/>
      </c>
      <c r="BH700" s="136" t="str">
        <f t="shared" si="391"/>
        <v/>
      </c>
      <c r="BI700" s="136" t="str">
        <f t="shared" si="392"/>
        <v/>
      </c>
      <c r="BJ700" s="136" t="str">
        <f t="shared" si="393"/>
        <v/>
      </c>
      <c r="BK700" s="136" t="str">
        <f t="shared" si="394"/>
        <v/>
      </c>
      <c r="BL700" s="136" t="str">
        <f t="shared" si="395"/>
        <v/>
      </c>
    </row>
    <row r="701" spans="1:64" s="3" customFormat="1" x14ac:dyDescent="0.35">
      <c r="A701" s="187"/>
      <c r="B701" s="188"/>
      <c r="C701" s="189"/>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2"/>
      <c r="AC701" s="136" t="str">
        <f t="shared" si="396"/>
        <v/>
      </c>
      <c r="AD701" s="136" t="str">
        <f t="shared" si="397"/>
        <v/>
      </c>
      <c r="AE701" s="136" t="str">
        <f t="shared" si="398"/>
        <v/>
      </c>
      <c r="AF701" s="136" t="str">
        <f t="shared" si="399"/>
        <v/>
      </c>
      <c r="AG701" s="136" t="str">
        <f t="shared" si="400"/>
        <v/>
      </c>
      <c r="AH701" s="136" t="str">
        <f t="shared" si="401"/>
        <v/>
      </c>
      <c r="AI701" s="136" t="str">
        <f t="shared" si="402"/>
        <v/>
      </c>
      <c r="AJ701" s="136" t="str">
        <f t="shared" si="403"/>
        <v/>
      </c>
      <c r="AK701" s="136" t="str">
        <f t="shared" si="404"/>
        <v/>
      </c>
      <c r="AL701" s="136" t="str">
        <f t="shared" si="405"/>
        <v/>
      </c>
      <c r="AM701" s="136" t="str">
        <f t="shared" si="406"/>
        <v/>
      </c>
      <c r="AN701" s="136" t="str">
        <f t="shared" si="407"/>
        <v/>
      </c>
      <c r="AO701" s="136" t="str">
        <f t="shared" si="408"/>
        <v/>
      </c>
      <c r="AP701" s="136" t="str">
        <f t="shared" si="409"/>
        <v/>
      </c>
      <c r="AQ701" s="136" t="str">
        <f t="shared" si="410"/>
        <v/>
      </c>
      <c r="AR701" s="136" t="str">
        <f t="shared" si="411"/>
        <v/>
      </c>
      <c r="AS701" s="136" t="str">
        <f t="shared" si="412"/>
        <v/>
      </c>
      <c r="AT701" s="136" t="str">
        <f t="shared" si="413"/>
        <v/>
      </c>
      <c r="AU701" s="136" t="str">
        <f t="shared" si="414"/>
        <v/>
      </c>
      <c r="AV701" s="136" t="str">
        <f t="shared" si="415"/>
        <v/>
      </c>
      <c r="AW701" s="136" t="str">
        <f t="shared" si="416"/>
        <v/>
      </c>
      <c r="AX701" s="136" t="str">
        <f t="shared" si="417"/>
        <v/>
      </c>
      <c r="AY701" s="136" t="str">
        <f t="shared" si="418"/>
        <v/>
      </c>
      <c r="AZ701" s="136" t="str">
        <f t="shared" si="419"/>
        <v/>
      </c>
      <c r="BA701" s="136" t="str">
        <f t="shared" si="420"/>
        <v/>
      </c>
      <c r="BB701" s="136" t="str">
        <f t="shared" si="421"/>
        <v/>
      </c>
      <c r="BC701" s="136" t="str">
        <f t="shared" si="386"/>
        <v/>
      </c>
      <c r="BD701" s="136" t="str">
        <f t="shared" si="387"/>
        <v/>
      </c>
      <c r="BE701" s="136" t="str">
        <f t="shared" si="388"/>
        <v/>
      </c>
      <c r="BF701" s="136" t="str">
        <f t="shared" si="389"/>
        <v/>
      </c>
      <c r="BG701" s="136" t="str">
        <f t="shared" si="390"/>
        <v/>
      </c>
      <c r="BH701" s="136" t="str">
        <f t="shared" si="391"/>
        <v/>
      </c>
      <c r="BI701" s="136" t="str">
        <f t="shared" si="392"/>
        <v/>
      </c>
      <c r="BJ701" s="136" t="str">
        <f t="shared" si="393"/>
        <v/>
      </c>
      <c r="BK701" s="136" t="str">
        <f t="shared" si="394"/>
        <v/>
      </c>
      <c r="BL701" s="136" t="str">
        <f t="shared" si="395"/>
        <v/>
      </c>
    </row>
    <row r="702" spans="1:64" s="3" customFormat="1" x14ac:dyDescent="0.35">
      <c r="A702" s="187"/>
      <c r="B702" s="188"/>
      <c r="C702" s="189"/>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2"/>
      <c r="AC702" s="136" t="str">
        <f t="shared" si="396"/>
        <v/>
      </c>
      <c r="AD702" s="136" t="str">
        <f t="shared" si="397"/>
        <v/>
      </c>
      <c r="AE702" s="136" t="str">
        <f t="shared" si="398"/>
        <v/>
      </c>
      <c r="AF702" s="136" t="str">
        <f t="shared" si="399"/>
        <v/>
      </c>
      <c r="AG702" s="136" t="str">
        <f t="shared" si="400"/>
        <v/>
      </c>
      <c r="AH702" s="136" t="str">
        <f t="shared" si="401"/>
        <v/>
      </c>
      <c r="AI702" s="136" t="str">
        <f t="shared" si="402"/>
        <v/>
      </c>
      <c r="AJ702" s="136" t="str">
        <f t="shared" si="403"/>
        <v/>
      </c>
      <c r="AK702" s="136" t="str">
        <f t="shared" si="404"/>
        <v/>
      </c>
      <c r="AL702" s="136" t="str">
        <f t="shared" si="405"/>
        <v/>
      </c>
      <c r="AM702" s="136" t="str">
        <f t="shared" si="406"/>
        <v/>
      </c>
      <c r="AN702" s="136" t="str">
        <f t="shared" si="407"/>
        <v/>
      </c>
      <c r="AO702" s="136" t="str">
        <f t="shared" si="408"/>
        <v/>
      </c>
      <c r="AP702" s="136" t="str">
        <f t="shared" si="409"/>
        <v/>
      </c>
      <c r="AQ702" s="136" t="str">
        <f t="shared" si="410"/>
        <v/>
      </c>
      <c r="AR702" s="136" t="str">
        <f t="shared" si="411"/>
        <v/>
      </c>
      <c r="AS702" s="136" t="str">
        <f t="shared" si="412"/>
        <v/>
      </c>
      <c r="AT702" s="136" t="str">
        <f t="shared" si="413"/>
        <v/>
      </c>
      <c r="AU702" s="136" t="str">
        <f t="shared" si="414"/>
        <v/>
      </c>
      <c r="AV702" s="136" t="str">
        <f t="shared" si="415"/>
        <v/>
      </c>
      <c r="AW702" s="136" t="str">
        <f t="shared" si="416"/>
        <v/>
      </c>
      <c r="AX702" s="136" t="str">
        <f t="shared" si="417"/>
        <v/>
      </c>
      <c r="AY702" s="136" t="str">
        <f t="shared" si="418"/>
        <v/>
      </c>
      <c r="AZ702" s="136" t="str">
        <f t="shared" si="419"/>
        <v/>
      </c>
      <c r="BA702" s="136" t="str">
        <f t="shared" si="420"/>
        <v/>
      </c>
      <c r="BB702" s="136" t="str">
        <f t="shared" si="421"/>
        <v/>
      </c>
      <c r="BC702" s="136" t="str">
        <f t="shared" si="386"/>
        <v/>
      </c>
      <c r="BD702" s="136" t="str">
        <f t="shared" si="387"/>
        <v/>
      </c>
      <c r="BE702" s="136" t="str">
        <f t="shared" si="388"/>
        <v/>
      </c>
      <c r="BF702" s="136" t="str">
        <f t="shared" si="389"/>
        <v/>
      </c>
      <c r="BG702" s="136" t="str">
        <f t="shared" si="390"/>
        <v/>
      </c>
      <c r="BH702" s="136" t="str">
        <f t="shared" si="391"/>
        <v/>
      </c>
      <c r="BI702" s="136" t="str">
        <f t="shared" si="392"/>
        <v/>
      </c>
      <c r="BJ702" s="136" t="str">
        <f t="shared" si="393"/>
        <v/>
      </c>
      <c r="BK702" s="136" t="str">
        <f t="shared" si="394"/>
        <v/>
      </c>
      <c r="BL702" s="136" t="str">
        <f t="shared" si="395"/>
        <v/>
      </c>
    </row>
    <row r="703" spans="1:64" s="3" customFormat="1" x14ac:dyDescent="0.35">
      <c r="A703" s="187"/>
      <c r="B703" s="188"/>
      <c r="C703" s="189"/>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2"/>
      <c r="AC703" s="136" t="str">
        <f t="shared" si="396"/>
        <v/>
      </c>
      <c r="AD703" s="136" t="str">
        <f t="shared" si="397"/>
        <v/>
      </c>
      <c r="AE703" s="136" t="str">
        <f t="shared" si="398"/>
        <v/>
      </c>
      <c r="AF703" s="136" t="str">
        <f t="shared" si="399"/>
        <v/>
      </c>
      <c r="AG703" s="136" t="str">
        <f t="shared" si="400"/>
        <v/>
      </c>
      <c r="AH703" s="136" t="str">
        <f t="shared" si="401"/>
        <v/>
      </c>
      <c r="AI703" s="136" t="str">
        <f t="shared" si="402"/>
        <v/>
      </c>
      <c r="AJ703" s="136" t="str">
        <f t="shared" si="403"/>
        <v/>
      </c>
      <c r="AK703" s="136" t="str">
        <f t="shared" si="404"/>
        <v/>
      </c>
      <c r="AL703" s="136" t="str">
        <f t="shared" si="405"/>
        <v/>
      </c>
      <c r="AM703" s="136" t="str">
        <f t="shared" si="406"/>
        <v/>
      </c>
      <c r="AN703" s="136" t="str">
        <f t="shared" si="407"/>
        <v/>
      </c>
      <c r="AO703" s="136" t="str">
        <f t="shared" si="408"/>
        <v/>
      </c>
      <c r="AP703" s="136" t="str">
        <f t="shared" si="409"/>
        <v/>
      </c>
      <c r="AQ703" s="136" t="str">
        <f t="shared" si="410"/>
        <v/>
      </c>
      <c r="AR703" s="136" t="str">
        <f t="shared" si="411"/>
        <v/>
      </c>
      <c r="AS703" s="136" t="str">
        <f t="shared" si="412"/>
        <v/>
      </c>
      <c r="AT703" s="136" t="str">
        <f t="shared" si="413"/>
        <v/>
      </c>
      <c r="AU703" s="136" t="str">
        <f t="shared" si="414"/>
        <v/>
      </c>
      <c r="AV703" s="136" t="str">
        <f t="shared" si="415"/>
        <v/>
      </c>
      <c r="AW703" s="136" t="str">
        <f t="shared" si="416"/>
        <v/>
      </c>
      <c r="AX703" s="136" t="str">
        <f t="shared" si="417"/>
        <v/>
      </c>
      <c r="AY703" s="136" t="str">
        <f t="shared" si="418"/>
        <v/>
      </c>
      <c r="AZ703" s="136" t="str">
        <f t="shared" si="419"/>
        <v/>
      </c>
      <c r="BA703" s="136" t="str">
        <f t="shared" si="420"/>
        <v/>
      </c>
      <c r="BB703" s="136" t="str">
        <f t="shared" si="421"/>
        <v/>
      </c>
      <c r="BC703" s="136" t="str">
        <f t="shared" si="386"/>
        <v/>
      </c>
      <c r="BD703" s="136" t="str">
        <f t="shared" si="387"/>
        <v/>
      </c>
      <c r="BE703" s="136" t="str">
        <f t="shared" si="388"/>
        <v/>
      </c>
      <c r="BF703" s="136" t="str">
        <f t="shared" si="389"/>
        <v/>
      </c>
      <c r="BG703" s="136" t="str">
        <f t="shared" si="390"/>
        <v/>
      </c>
      <c r="BH703" s="136" t="str">
        <f t="shared" si="391"/>
        <v/>
      </c>
      <c r="BI703" s="136" t="str">
        <f t="shared" si="392"/>
        <v/>
      </c>
      <c r="BJ703" s="136" t="str">
        <f t="shared" si="393"/>
        <v/>
      </c>
      <c r="BK703" s="136" t="str">
        <f t="shared" si="394"/>
        <v/>
      </c>
      <c r="BL703" s="136" t="str">
        <f t="shared" si="395"/>
        <v/>
      </c>
    </row>
    <row r="704" spans="1:64" s="3" customFormat="1" x14ac:dyDescent="0.35">
      <c r="A704" s="187"/>
      <c r="B704" s="188"/>
      <c r="C704" s="189"/>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2"/>
      <c r="AC704" s="136" t="str">
        <f t="shared" si="396"/>
        <v/>
      </c>
      <c r="AD704" s="136" t="str">
        <f t="shared" si="397"/>
        <v/>
      </c>
      <c r="AE704" s="136" t="str">
        <f t="shared" si="398"/>
        <v/>
      </c>
      <c r="AF704" s="136" t="str">
        <f t="shared" si="399"/>
        <v/>
      </c>
      <c r="AG704" s="136" t="str">
        <f t="shared" si="400"/>
        <v/>
      </c>
      <c r="AH704" s="136" t="str">
        <f t="shared" si="401"/>
        <v/>
      </c>
      <c r="AI704" s="136" t="str">
        <f t="shared" si="402"/>
        <v/>
      </c>
      <c r="AJ704" s="136" t="str">
        <f t="shared" si="403"/>
        <v/>
      </c>
      <c r="AK704" s="136" t="str">
        <f t="shared" si="404"/>
        <v/>
      </c>
      <c r="AL704" s="136" t="str">
        <f t="shared" si="405"/>
        <v/>
      </c>
      <c r="AM704" s="136" t="str">
        <f t="shared" si="406"/>
        <v/>
      </c>
      <c r="AN704" s="136" t="str">
        <f t="shared" si="407"/>
        <v/>
      </c>
      <c r="AO704" s="136" t="str">
        <f t="shared" si="408"/>
        <v/>
      </c>
      <c r="AP704" s="136" t="str">
        <f t="shared" si="409"/>
        <v/>
      </c>
      <c r="AQ704" s="136" t="str">
        <f t="shared" si="410"/>
        <v/>
      </c>
      <c r="AR704" s="136" t="str">
        <f t="shared" si="411"/>
        <v/>
      </c>
      <c r="AS704" s="136" t="str">
        <f t="shared" si="412"/>
        <v/>
      </c>
      <c r="AT704" s="136" t="str">
        <f t="shared" si="413"/>
        <v/>
      </c>
      <c r="AU704" s="136" t="str">
        <f t="shared" si="414"/>
        <v/>
      </c>
      <c r="AV704" s="136" t="str">
        <f t="shared" si="415"/>
        <v/>
      </c>
      <c r="AW704" s="136" t="str">
        <f t="shared" si="416"/>
        <v/>
      </c>
      <c r="AX704" s="136" t="str">
        <f t="shared" si="417"/>
        <v/>
      </c>
      <c r="AY704" s="136" t="str">
        <f t="shared" si="418"/>
        <v/>
      </c>
      <c r="AZ704" s="136" t="str">
        <f t="shared" si="419"/>
        <v/>
      </c>
      <c r="BA704" s="136" t="str">
        <f t="shared" si="420"/>
        <v/>
      </c>
      <c r="BB704" s="136" t="str">
        <f t="shared" si="421"/>
        <v/>
      </c>
      <c r="BC704" s="136" t="str">
        <f t="shared" si="386"/>
        <v/>
      </c>
      <c r="BD704" s="136" t="str">
        <f t="shared" si="387"/>
        <v/>
      </c>
      <c r="BE704" s="136" t="str">
        <f t="shared" si="388"/>
        <v/>
      </c>
      <c r="BF704" s="136" t="str">
        <f t="shared" si="389"/>
        <v/>
      </c>
      <c r="BG704" s="136" t="str">
        <f t="shared" si="390"/>
        <v/>
      </c>
      <c r="BH704" s="136" t="str">
        <f t="shared" si="391"/>
        <v/>
      </c>
      <c r="BI704" s="136" t="str">
        <f t="shared" si="392"/>
        <v/>
      </c>
      <c r="BJ704" s="136" t="str">
        <f t="shared" si="393"/>
        <v/>
      </c>
      <c r="BK704" s="136" t="str">
        <f t="shared" si="394"/>
        <v/>
      </c>
      <c r="BL704" s="136" t="str">
        <f t="shared" si="395"/>
        <v/>
      </c>
    </row>
    <row r="705" spans="1:64" s="3" customFormat="1" x14ac:dyDescent="0.35">
      <c r="A705" s="187"/>
      <c r="B705" s="188"/>
      <c r="C705" s="189"/>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2"/>
      <c r="AC705" s="136" t="str">
        <f t="shared" si="396"/>
        <v/>
      </c>
      <c r="AD705" s="136" t="str">
        <f t="shared" si="397"/>
        <v/>
      </c>
      <c r="AE705" s="136" t="str">
        <f t="shared" si="398"/>
        <v/>
      </c>
      <c r="AF705" s="136" t="str">
        <f t="shared" si="399"/>
        <v/>
      </c>
      <c r="AG705" s="136" t="str">
        <f t="shared" si="400"/>
        <v/>
      </c>
      <c r="AH705" s="136" t="str">
        <f t="shared" si="401"/>
        <v/>
      </c>
      <c r="AI705" s="136" t="str">
        <f t="shared" si="402"/>
        <v/>
      </c>
      <c r="AJ705" s="136" t="str">
        <f t="shared" si="403"/>
        <v/>
      </c>
      <c r="AK705" s="136" t="str">
        <f t="shared" si="404"/>
        <v/>
      </c>
      <c r="AL705" s="136" t="str">
        <f t="shared" si="405"/>
        <v/>
      </c>
      <c r="AM705" s="136" t="str">
        <f t="shared" si="406"/>
        <v/>
      </c>
      <c r="AN705" s="136" t="str">
        <f t="shared" si="407"/>
        <v/>
      </c>
      <c r="AO705" s="136" t="str">
        <f t="shared" si="408"/>
        <v/>
      </c>
      <c r="AP705" s="136" t="str">
        <f t="shared" si="409"/>
        <v/>
      </c>
      <c r="AQ705" s="136" t="str">
        <f t="shared" si="410"/>
        <v/>
      </c>
      <c r="AR705" s="136" t="str">
        <f t="shared" si="411"/>
        <v/>
      </c>
      <c r="AS705" s="136" t="str">
        <f t="shared" si="412"/>
        <v/>
      </c>
      <c r="AT705" s="136" t="str">
        <f t="shared" si="413"/>
        <v/>
      </c>
      <c r="AU705" s="136" t="str">
        <f t="shared" si="414"/>
        <v/>
      </c>
      <c r="AV705" s="136" t="str">
        <f t="shared" si="415"/>
        <v/>
      </c>
      <c r="AW705" s="136" t="str">
        <f t="shared" si="416"/>
        <v/>
      </c>
      <c r="AX705" s="136" t="str">
        <f t="shared" si="417"/>
        <v/>
      </c>
      <c r="AY705" s="136" t="str">
        <f t="shared" si="418"/>
        <v/>
      </c>
      <c r="AZ705" s="136" t="str">
        <f t="shared" si="419"/>
        <v/>
      </c>
      <c r="BA705" s="136" t="str">
        <f t="shared" si="420"/>
        <v/>
      </c>
      <c r="BB705" s="136" t="str">
        <f t="shared" si="421"/>
        <v/>
      </c>
      <c r="BC705" s="136" t="str">
        <f t="shared" si="386"/>
        <v/>
      </c>
      <c r="BD705" s="136" t="str">
        <f t="shared" si="387"/>
        <v/>
      </c>
      <c r="BE705" s="136" t="str">
        <f t="shared" si="388"/>
        <v/>
      </c>
      <c r="BF705" s="136" t="str">
        <f t="shared" si="389"/>
        <v/>
      </c>
      <c r="BG705" s="136" t="str">
        <f t="shared" si="390"/>
        <v/>
      </c>
      <c r="BH705" s="136" t="str">
        <f t="shared" si="391"/>
        <v/>
      </c>
      <c r="BI705" s="136" t="str">
        <f t="shared" si="392"/>
        <v/>
      </c>
      <c r="BJ705" s="136" t="str">
        <f t="shared" si="393"/>
        <v/>
      </c>
      <c r="BK705" s="136" t="str">
        <f t="shared" si="394"/>
        <v/>
      </c>
      <c r="BL705" s="136" t="str">
        <f t="shared" si="395"/>
        <v/>
      </c>
    </row>
    <row r="706" spans="1:64" s="3" customFormat="1" x14ac:dyDescent="0.35">
      <c r="A706" s="187"/>
      <c r="B706" s="188"/>
      <c r="C706" s="189"/>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2"/>
      <c r="AC706" s="136" t="str">
        <f t="shared" si="396"/>
        <v/>
      </c>
      <c r="AD706" s="136" t="str">
        <f t="shared" si="397"/>
        <v/>
      </c>
      <c r="AE706" s="136" t="str">
        <f t="shared" si="398"/>
        <v/>
      </c>
      <c r="AF706" s="136" t="str">
        <f t="shared" si="399"/>
        <v/>
      </c>
      <c r="AG706" s="136" t="str">
        <f t="shared" si="400"/>
        <v/>
      </c>
      <c r="AH706" s="136" t="str">
        <f t="shared" si="401"/>
        <v/>
      </c>
      <c r="AI706" s="136" t="str">
        <f t="shared" si="402"/>
        <v/>
      </c>
      <c r="AJ706" s="136" t="str">
        <f t="shared" si="403"/>
        <v/>
      </c>
      <c r="AK706" s="136" t="str">
        <f t="shared" si="404"/>
        <v/>
      </c>
      <c r="AL706" s="136" t="str">
        <f t="shared" si="405"/>
        <v/>
      </c>
      <c r="AM706" s="136" t="str">
        <f t="shared" si="406"/>
        <v/>
      </c>
      <c r="AN706" s="136" t="str">
        <f t="shared" si="407"/>
        <v/>
      </c>
      <c r="AO706" s="136" t="str">
        <f t="shared" si="408"/>
        <v/>
      </c>
      <c r="AP706" s="136" t="str">
        <f t="shared" si="409"/>
        <v/>
      </c>
      <c r="AQ706" s="136" t="str">
        <f t="shared" si="410"/>
        <v/>
      </c>
      <c r="AR706" s="136" t="str">
        <f t="shared" si="411"/>
        <v/>
      </c>
      <c r="AS706" s="136" t="str">
        <f t="shared" si="412"/>
        <v/>
      </c>
      <c r="AT706" s="136" t="str">
        <f t="shared" si="413"/>
        <v/>
      </c>
      <c r="AU706" s="136" t="str">
        <f t="shared" si="414"/>
        <v/>
      </c>
      <c r="AV706" s="136" t="str">
        <f t="shared" si="415"/>
        <v/>
      </c>
      <c r="AW706" s="136" t="str">
        <f t="shared" si="416"/>
        <v/>
      </c>
      <c r="AX706" s="136" t="str">
        <f t="shared" si="417"/>
        <v/>
      </c>
      <c r="AY706" s="136" t="str">
        <f t="shared" si="418"/>
        <v/>
      </c>
      <c r="AZ706" s="136" t="str">
        <f t="shared" si="419"/>
        <v/>
      </c>
      <c r="BA706" s="136" t="str">
        <f t="shared" si="420"/>
        <v/>
      </c>
      <c r="BB706" s="136" t="str">
        <f t="shared" si="421"/>
        <v/>
      </c>
      <c r="BC706" s="136" t="str">
        <f t="shared" ref="BC706:BC769" si="422">IF(AND(RespValidoISTAS="OK",RespValidoD1="OK"),
SUM($AC706:$AG706),"")</f>
        <v/>
      </c>
      <c r="BD706" s="136" t="str">
        <f t="shared" ref="BD706:BD769" si="423">IF(AND(RespValidoISTAS="OK",RespValidoD2="OK"),
SUM($AH706:$AL706),"")</f>
        <v/>
      </c>
      <c r="BE706" s="136" t="str">
        <f t="shared" ref="BE706:BE769" si="424">IF(AND(RespValidoISTAS="OK",RespValidoD3="OK"),
SUM($AM706:$AQ706),"")</f>
        <v/>
      </c>
      <c r="BF706" s="136" t="str">
        <f t="shared" ref="BF706:BF769" si="425">IF(AND(RespValidoISTAS="OK",RespValidoD4="OK"),
SUM($AR706:$AT706),"")</f>
        <v/>
      </c>
      <c r="BG706" s="136" t="str">
        <f t="shared" ref="BG706:BG769" si="426">IF(AND(RespValidoISTAS="OK",RespValidoD5="OK"),
SUM($AU706:$AV706),"")</f>
        <v/>
      </c>
      <c r="BH706" s="136" t="str">
        <f t="shared" ref="BH706:BH769" si="427">IF(AND(RespValidoISTAS="OK",RespValidoD1="OK"),
IF(ISNUMBER(RespPunD1),
IF(AND(RespPunD1&gt;=12,RespPunD1&lt;=20),TagRiesgoDimALTO,
IF(AND(RespPunD1&gt;=9,RespPunD1&lt;=11),TagRiesgoDimMEDIO,
IF(AND(RespPunD1&gt;=0,RespPunD1&lt;=8),TagRiesgoDimBAJO,
TagRiesgoDimError))),"NO_ES_NUMERO"),"")</f>
        <v/>
      </c>
      <c r="BI706" s="136" t="str">
        <f t="shared" ref="BI706:BI769" si="428">IF(AND(RespValidoISTAS="OK",RespValidoD2="OK"),
IF(ISNUMBER(RespPunD2),
IF(AND(RespPunD2&gt;=9,RespPunD2&lt;=20),TagRiesgoDimALTO,
IF(AND(RespPunD2&gt;=6,RespPunD2&lt;=8),TagRiesgoDimMEDIO,
IF(AND(RespPunD2&gt;=0,RespPunD2&lt;=5),TagRiesgoDimBAJO,
TagRiesgoDimError))),"NO_ES_NUMERO"),"")</f>
        <v/>
      </c>
      <c r="BJ706" s="136" t="str">
        <f t="shared" ref="BJ706:BJ769" si="429">IF(AND(RespValidoISTAS="OK",RespValidoD3="OK"),
IF(ISNUMBER(RespPunD3),
IF(AND(RespPunD3&gt;=7,RespPunD3&lt;=20),TagRiesgoDimALTO,
IF(AND(RespPunD3&gt;=4,RespPunD3&lt;=6),TagRiesgoDimMEDIO,
IF(AND(RespPunD3&gt;=0,RespPunD3&lt;=3),TagRiesgoDimBAJO,
TagRiesgoDimError))),"NO_ES_NUMERO"),"")</f>
        <v/>
      </c>
      <c r="BK706" s="136" t="str">
        <f t="shared" ref="BK706:BK769" si="430">IF(AND(RespValidoISTAS="OK",RespValidoD4="OK"),
IF(ISNUMBER(RespPunD4),
IF(AND(RespPunD4&gt;=6,RespPunD4&lt;=12),TagRiesgoDimALTO,
IF(AND(RespPunD4&gt;=3,RespPunD4&lt;=5),TagRiesgoDimMEDIO,
IF(AND(RespPunD4&gt;=0,RespPunD4&lt;=2),TagRiesgoDimBAJO,
TagRiesgoDimError))),"NO_ES_NUMERO"),"")</f>
        <v/>
      </c>
      <c r="BL706" s="136" t="str">
        <f t="shared" ref="BL706:BL769" si="431">IF(AND(RespValidoISTAS="OK",RespValidoD5="OK"),
IF(ISNUMBER(RespPunD5),
IF(AND(RespPunD5&gt;=4,RespPunD5&lt;=8),TagRiesgoDimALTO,
IF(AND(RespPunD5&gt;=2,RespPunD5&lt;=3),TagRiesgoDimMEDIO,
IF(AND(RespPunD5&gt;=0,RespPunD5&lt;=1),TagRiesgoDimBAJO,
TagRiesgoDimError))),"NO_ES_NUMERO"),"")</f>
        <v/>
      </c>
    </row>
    <row r="707" spans="1:64" s="3" customFormat="1" x14ac:dyDescent="0.35">
      <c r="A707" s="187"/>
      <c r="B707" s="188"/>
      <c r="C707" s="189"/>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2"/>
      <c r="AC707" s="136" t="str">
        <f t="shared" si="396"/>
        <v/>
      </c>
      <c r="AD707" s="136" t="str">
        <f t="shared" si="397"/>
        <v/>
      </c>
      <c r="AE707" s="136" t="str">
        <f t="shared" si="398"/>
        <v/>
      </c>
      <c r="AF707" s="136" t="str">
        <f t="shared" si="399"/>
        <v/>
      </c>
      <c r="AG707" s="136" t="str">
        <f t="shared" si="400"/>
        <v/>
      </c>
      <c r="AH707" s="136" t="str">
        <f t="shared" si="401"/>
        <v/>
      </c>
      <c r="AI707" s="136" t="str">
        <f t="shared" si="402"/>
        <v/>
      </c>
      <c r="AJ707" s="136" t="str">
        <f t="shared" si="403"/>
        <v/>
      </c>
      <c r="AK707" s="136" t="str">
        <f t="shared" si="404"/>
        <v/>
      </c>
      <c r="AL707" s="136" t="str">
        <f t="shared" si="405"/>
        <v/>
      </c>
      <c r="AM707" s="136" t="str">
        <f t="shared" si="406"/>
        <v/>
      </c>
      <c r="AN707" s="136" t="str">
        <f t="shared" si="407"/>
        <v/>
      </c>
      <c r="AO707" s="136" t="str">
        <f t="shared" si="408"/>
        <v/>
      </c>
      <c r="AP707" s="136" t="str">
        <f t="shared" si="409"/>
        <v/>
      </c>
      <c r="AQ707" s="136" t="str">
        <f t="shared" si="410"/>
        <v/>
      </c>
      <c r="AR707" s="136" t="str">
        <f t="shared" si="411"/>
        <v/>
      </c>
      <c r="AS707" s="136" t="str">
        <f t="shared" si="412"/>
        <v/>
      </c>
      <c r="AT707" s="136" t="str">
        <f t="shared" si="413"/>
        <v/>
      </c>
      <c r="AU707" s="136" t="str">
        <f t="shared" si="414"/>
        <v/>
      </c>
      <c r="AV707" s="136" t="str">
        <f t="shared" si="415"/>
        <v/>
      </c>
      <c r="AW707" s="136" t="str">
        <f t="shared" si="416"/>
        <v/>
      </c>
      <c r="AX707" s="136" t="str">
        <f t="shared" si="417"/>
        <v/>
      </c>
      <c r="AY707" s="136" t="str">
        <f t="shared" si="418"/>
        <v/>
      </c>
      <c r="AZ707" s="136" t="str">
        <f t="shared" si="419"/>
        <v/>
      </c>
      <c r="BA707" s="136" t="str">
        <f t="shared" si="420"/>
        <v/>
      </c>
      <c r="BB707" s="136" t="str">
        <f t="shared" si="421"/>
        <v/>
      </c>
      <c r="BC707" s="136" t="str">
        <f t="shared" si="422"/>
        <v/>
      </c>
      <c r="BD707" s="136" t="str">
        <f t="shared" si="423"/>
        <v/>
      </c>
      <c r="BE707" s="136" t="str">
        <f t="shared" si="424"/>
        <v/>
      </c>
      <c r="BF707" s="136" t="str">
        <f t="shared" si="425"/>
        <v/>
      </c>
      <c r="BG707" s="136" t="str">
        <f t="shared" si="426"/>
        <v/>
      </c>
      <c r="BH707" s="136" t="str">
        <f t="shared" si="427"/>
        <v/>
      </c>
      <c r="BI707" s="136" t="str">
        <f t="shared" si="428"/>
        <v/>
      </c>
      <c r="BJ707" s="136" t="str">
        <f t="shared" si="429"/>
        <v/>
      </c>
      <c r="BK707" s="136" t="str">
        <f t="shared" si="430"/>
        <v/>
      </c>
      <c r="BL707" s="136" t="str">
        <f t="shared" si="431"/>
        <v/>
      </c>
    </row>
    <row r="708" spans="1:64" s="3" customFormat="1" x14ac:dyDescent="0.35">
      <c r="A708" s="187"/>
      <c r="B708" s="188"/>
      <c r="C708" s="189"/>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2"/>
      <c r="AC708" s="136" t="str">
        <f t="shared" si="396"/>
        <v/>
      </c>
      <c r="AD708" s="136" t="str">
        <f t="shared" si="397"/>
        <v/>
      </c>
      <c r="AE708" s="136" t="str">
        <f t="shared" si="398"/>
        <v/>
      </c>
      <c r="AF708" s="136" t="str">
        <f t="shared" si="399"/>
        <v/>
      </c>
      <c r="AG708" s="136" t="str">
        <f t="shared" si="400"/>
        <v/>
      </c>
      <c r="AH708" s="136" t="str">
        <f t="shared" si="401"/>
        <v/>
      </c>
      <c r="AI708" s="136" t="str">
        <f t="shared" si="402"/>
        <v/>
      </c>
      <c r="AJ708" s="136" t="str">
        <f t="shared" si="403"/>
        <v/>
      </c>
      <c r="AK708" s="136" t="str">
        <f t="shared" si="404"/>
        <v/>
      </c>
      <c r="AL708" s="136" t="str">
        <f t="shared" si="405"/>
        <v/>
      </c>
      <c r="AM708" s="136" t="str">
        <f t="shared" si="406"/>
        <v/>
      </c>
      <c r="AN708" s="136" t="str">
        <f t="shared" si="407"/>
        <v/>
      </c>
      <c r="AO708" s="136" t="str">
        <f t="shared" si="408"/>
        <v/>
      </c>
      <c r="AP708" s="136" t="str">
        <f t="shared" si="409"/>
        <v/>
      </c>
      <c r="AQ708" s="136" t="str">
        <f t="shared" si="410"/>
        <v/>
      </c>
      <c r="AR708" s="136" t="str">
        <f t="shared" si="411"/>
        <v/>
      </c>
      <c r="AS708" s="136" t="str">
        <f t="shared" si="412"/>
        <v/>
      </c>
      <c r="AT708" s="136" t="str">
        <f t="shared" si="413"/>
        <v/>
      </c>
      <c r="AU708" s="136" t="str">
        <f t="shared" si="414"/>
        <v/>
      </c>
      <c r="AV708" s="136" t="str">
        <f t="shared" si="415"/>
        <v/>
      </c>
      <c r="AW708" s="136" t="str">
        <f t="shared" si="416"/>
        <v/>
      </c>
      <c r="AX708" s="136" t="str">
        <f t="shared" si="417"/>
        <v/>
      </c>
      <c r="AY708" s="136" t="str">
        <f t="shared" si="418"/>
        <v/>
      </c>
      <c r="AZ708" s="136" t="str">
        <f t="shared" si="419"/>
        <v/>
      </c>
      <c r="BA708" s="136" t="str">
        <f t="shared" si="420"/>
        <v/>
      </c>
      <c r="BB708" s="136" t="str">
        <f t="shared" si="421"/>
        <v/>
      </c>
      <c r="BC708" s="136" t="str">
        <f t="shared" si="422"/>
        <v/>
      </c>
      <c r="BD708" s="136" t="str">
        <f t="shared" si="423"/>
        <v/>
      </c>
      <c r="BE708" s="136" t="str">
        <f t="shared" si="424"/>
        <v/>
      </c>
      <c r="BF708" s="136" t="str">
        <f t="shared" si="425"/>
        <v/>
      </c>
      <c r="BG708" s="136" t="str">
        <f t="shared" si="426"/>
        <v/>
      </c>
      <c r="BH708" s="136" t="str">
        <f t="shared" si="427"/>
        <v/>
      </c>
      <c r="BI708" s="136" t="str">
        <f t="shared" si="428"/>
        <v/>
      </c>
      <c r="BJ708" s="136" t="str">
        <f t="shared" si="429"/>
        <v/>
      </c>
      <c r="BK708" s="136" t="str">
        <f t="shared" si="430"/>
        <v/>
      </c>
      <c r="BL708" s="136" t="str">
        <f t="shared" si="431"/>
        <v/>
      </c>
    </row>
    <row r="709" spans="1:64" s="3" customFormat="1" x14ac:dyDescent="0.35">
      <c r="A709" s="187"/>
      <c r="B709" s="188"/>
      <c r="C709" s="189"/>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2"/>
      <c r="AC709" s="136" t="str">
        <f t="shared" si="396"/>
        <v/>
      </c>
      <c r="AD709" s="136" t="str">
        <f t="shared" si="397"/>
        <v/>
      </c>
      <c r="AE709" s="136" t="str">
        <f t="shared" si="398"/>
        <v/>
      </c>
      <c r="AF709" s="136" t="str">
        <f t="shared" si="399"/>
        <v/>
      </c>
      <c r="AG709" s="136" t="str">
        <f t="shared" si="400"/>
        <v/>
      </c>
      <c r="AH709" s="136" t="str">
        <f t="shared" si="401"/>
        <v/>
      </c>
      <c r="AI709" s="136" t="str">
        <f t="shared" si="402"/>
        <v/>
      </c>
      <c r="AJ709" s="136" t="str">
        <f t="shared" si="403"/>
        <v/>
      </c>
      <c r="AK709" s="136" t="str">
        <f t="shared" si="404"/>
        <v/>
      </c>
      <c r="AL709" s="136" t="str">
        <f t="shared" si="405"/>
        <v/>
      </c>
      <c r="AM709" s="136" t="str">
        <f t="shared" si="406"/>
        <v/>
      </c>
      <c r="AN709" s="136" t="str">
        <f t="shared" si="407"/>
        <v/>
      </c>
      <c r="AO709" s="136" t="str">
        <f t="shared" si="408"/>
        <v/>
      </c>
      <c r="AP709" s="136" t="str">
        <f t="shared" si="409"/>
        <v/>
      </c>
      <c r="AQ709" s="136" t="str">
        <f t="shared" si="410"/>
        <v/>
      </c>
      <c r="AR709" s="136" t="str">
        <f t="shared" si="411"/>
        <v/>
      </c>
      <c r="AS709" s="136" t="str">
        <f t="shared" si="412"/>
        <v/>
      </c>
      <c r="AT709" s="136" t="str">
        <f t="shared" si="413"/>
        <v/>
      </c>
      <c r="AU709" s="136" t="str">
        <f t="shared" si="414"/>
        <v/>
      </c>
      <c r="AV709" s="136" t="str">
        <f t="shared" si="415"/>
        <v/>
      </c>
      <c r="AW709" s="136" t="str">
        <f t="shared" si="416"/>
        <v/>
      </c>
      <c r="AX709" s="136" t="str">
        <f t="shared" si="417"/>
        <v/>
      </c>
      <c r="AY709" s="136" t="str">
        <f t="shared" si="418"/>
        <v/>
      </c>
      <c r="AZ709" s="136" t="str">
        <f t="shared" si="419"/>
        <v/>
      </c>
      <c r="BA709" s="136" t="str">
        <f t="shared" si="420"/>
        <v/>
      </c>
      <c r="BB709" s="136" t="str">
        <f t="shared" si="421"/>
        <v/>
      </c>
      <c r="BC709" s="136" t="str">
        <f t="shared" si="422"/>
        <v/>
      </c>
      <c r="BD709" s="136" t="str">
        <f t="shared" si="423"/>
        <v/>
      </c>
      <c r="BE709" s="136" t="str">
        <f t="shared" si="424"/>
        <v/>
      </c>
      <c r="BF709" s="136" t="str">
        <f t="shared" si="425"/>
        <v/>
      </c>
      <c r="BG709" s="136" t="str">
        <f t="shared" si="426"/>
        <v/>
      </c>
      <c r="BH709" s="136" t="str">
        <f t="shared" si="427"/>
        <v/>
      </c>
      <c r="BI709" s="136" t="str">
        <f t="shared" si="428"/>
        <v/>
      </c>
      <c r="BJ709" s="136" t="str">
        <f t="shared" si="429"/>
        <v/>
      </c>
      <c r="BK709" s="136" t="str">
        <f t="shared" si="430"/>
        <v/>
      </c>
      <c r="BL709" s="136" t="str">
        <f t="shared" si="431"/>
        <v/>
      </c>
    </row>
    <row r="710" spans="1:64" s="3" customFormat="1" x14ac:dyDescent="0.35">
      <c r="A710" s="187"/>
      <c r="B710" s="188"/>
      <c r="C710" s="189"/>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2"/>
      <c r="AC710" s="136" t="str">
        <f t="shared" si="396"/>
        <v/>
      </c>
      <c r="AD710" s="136" t="str">
        <f t="shared" si="397"/>
        <v/>
      </c>
      <c r="AE710" s="136" t="str">
        <f t="shared" si="398"/>
        <v/>
      </c>
      <c r="AF710" s="136" t="str">
        <f t="shared" si="399"/>
        <v/>
      </c>
      <c r="AG710" s="136" t="str">
        <f t="shared" si="400"/>
        <v/>
      </c>
      <c r="AH710" s="136" t="str">
        <f t="shared" si="401"/>
        <v/>
      </c>
      <c r="AI710" s="136" t="str">
        <f t="shared" si="402"/>
        <v/>
      </c>
      <c r="AJ710" s="136" t="str">
        <f t="shared" si="403"/>
        <v/>
      </c>
      <c r="AK710" s="136" t="str">
        <f t="shared" si="404"/>
        <v/>
      </c>
      <c r="AL710" s="136" t="str">
        <f t="shared" si="405"/>
        <v/>
      </c>
      <c r="AM710" s="136" t="str">
        <f t="shared" si="406"/>
        <v/>
      </c>
      <c r="AN710" s="136" t="str">
        <f t="shared" si="407"/>
        <v/>
      </c>
      <c r="AO710" s="136" t="str">
        <f t="shared" si="408"/>
        <v/>
      </c>
      <c r="AP710" s="136" t="str">
        <f t="shared" si="409"/>
        <v/>
      </c>
      <c r="AQ710" s="136" t="str">
        <f t="shared" si="410"/>
        <v/>
      </c>
      <c r="AR710" s="136" t="str">
        <f t="shared" si="411"/>
        <v/>
      </c>
      <c r="AS710" s="136" t="str">
        <f t="shared" si="412"/>
        <v/>
      </c>
      <c r="AT710" s="136" t="str">
        <f t="shared" si="413"/>
        <v/>
      </c>
      <c r="AU710" s="136" t="str">
        <f t="shared" si="414"/>
        <v/>
      </c>
      <c r="AV710" s="136" t="str">
        <f t="shared" si="415"/>
        <v/>
      </c>
      <c r="AW710" s="136" t="str">
        <f t="shared" si="416"/>
        <v/>
      </c>
      <c r="AX710" s="136" t="str">
        <f t="shared" si="417"/>
        <v/>
      </c>
      <c r="AY710" s="136" t="str">
        <f t="shared" si="418"/>
        <v/>
      </c>
      <c r="AZ710" s="136" t="str">
        <f t="shared" si="419"/>
        <v/>
      </c>
      <c r="BA710" s="136" t="str">
        <f t="shared" si="420"/>
        <v/>
      </c>
      <c r="BB710" s="136" t="str">
        <f t="shared" si="421"/>
        <v/>
      </c>
      <c r="BC710" s="136" t="str">
        <f t="shared" si="422"/>
        <v/>
      </c>
      <c r="BD710" s="136" t="str">
        <f t="shared" si="423"/>
        <v/>
      </c>
      <c r="BE710" s="136" t="str">
        <f t="shared" si="424"/>
        <v/>
      </c>
      <c r="BF710" s="136" t="str">
        <f t="shared" si="425"/>
        <v/>
      </c>
      <c r="BG710" s="136" t="str">
        <f t="shared" si="426"/>
        <v/>
      </c>
      <c r="BH710" s="136" t="str">
        <f t="shared" si="427"/>
        <v/>
      </c>
      <c r="BI710" s="136" t="str">
        <f t="shared" si="428"/>
        <v/>
      </c>
      <c r="BJ710" s="136" t="str">
        <f t="shared" si="429"/>
        <v/>
      </c>
      <c r="BK710" s="136" t="str">
        <f t="shared" si="430"/>
        <v/>
      </c>
      <c r="BL710" s="136" t="str">
        <f t="shared" si="431"/>
        <v/>
      </c>
    </row>
    <row r="711" spans="1:64" s="3" customFormat="1" x14ac:dyDescent="0.35">
      <c r="A711" s="187"/>
      <c r="B711" s="188"/>
      <c r="C711" s="189"/>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2"/>
      <c r="AC711" s="136" t="str">
        <f t="shared" si="396"/>
        <v/>
      </c>
      <c r="AD711" s="136" t="str">
        <f t="shared" si="397"/>
        <v/>
      </c>
      <c r="AE711" s="136" t="str">
        <f t="shared" si="398"/>
        <v/>
      </c>
      <c r="AF711" s="136" t="str">
        <f t="shared" si="399"/>
        <v/>
      </c>
      <c r="AG711" s="136" t="str">
        <f t="shared" si="400"/>
        <v/>
      </c>
      <c r="AH711" s="136" t="str">
        <f t="shared" si="401"/>
        <v/>
      </c>
      <c r="AI711" s="136" t="str">
        <f t="shared" si="402"/>
        <v/>
      </c>
      <c r="AJ711" s="136" t="str">
        <f t="shared" si="403"/>
        <v/>
      </c>
      <c r="AK711" s="136" t="str">
        <f t="shared" si="404"/>
        <v/>
      </c>
      <c r="AL711" s="136" t="str">
        <f t="shared" si="405"/>
        <v/>
      </c>
      <c r="AM711" s="136" t="str">
        <f t="shared" si="406"/>
        <v/>
      </c>
      <c r="AN711" s="136" t="str">
        <f t="shared" si="407"/>
        <v/>
      </c>
      <c r="AO711" s="136" t="str">
        <f t="shared" si="408"/>
        <v/>
      </c>
      <c r="AP711" s="136" t="str">
        <f t="shared" si="409"/>
        <v/>
      </c>
      <c r="AQ711" s="136" t="str">
        <f t="shared" si="410"/>
        <v/>
      </c>
      <c r="AR711" s="136" t="str">
        <f t="shared" si="411"/>
        <v/>
      </c>
      <c r="AS711" s="136" t="str">
        <f t="shared" si="412"/>
        <v/>
      </c>
      <c r="AT711" s="136" t="str">
        <f t="shared" si="413"/>
        <v/>
      </c>
      <c r="AU711" s="136" t="str">
        <f t="shared" si="414"/>
        <v/>
      </c>
      <c r="AV711" s="136" t="str">
        <f t="shared" si="415"/>
        <v/>
      </c>
      <c r="AW711" s="136" t="str">
        <f t="shared" si="416"/>
        <v/>
      </c>
      <c r="AX711" s="136" t="str">
        <f t="shared" si="417"/>
        <v/>
      </c>
      <c r="AY711" s="136" t="str">
        <f t="shared" si="418"/>
        <v/>
      </c>
      <c r="AZ711" s="136" t="str">
        <f t="shared" si="419"/>
        <v/>
      </c>
      <c r="BA711" s="136" t="str">
        <f t="shared" si="420"/>
        <v/>
      </c>
      <c r="BB711" s="136" t="str">
        <f t="shared" si="421"/>
        <v/>
      </c>
      <c r="BC711" s="136" t="str">
        <f t="shared" si="422"/>
        <v/>
      </c>
      <c r="BD711" s="136" t="str">
        <f t="shared" si="423"/>
        <v/>
      </c>
      <c r="BE711" s="136" t="str">
        <f t="shared" si="424"/>
        <v/>
      </c>
      <c r="BF711" s="136" t="str">
        <f t="shared" si="425"/>
        <v/>
      </c>
      <c r="BG711" s="136" t="str">
        <f t="shared" si="426"/>
        <v/>
      </c>
      <c r="BH711" s="136" t="str">
        <f t="shared" si="427"/>
        <v/>
      </c>
      <c r="BI711" s="136" t="str">
        <f t="shared" si="428"/>
        <v/>
      </c>
      <c r="BJ711" s="136" t="str">
        <f t="shared" si="429"/>
        <v/>
      </c>
      <c r="BK711" s="136" t="str">
        <f t="shared" si="430"/>
        <v/>
      </c>
      <c r="BL711" s="136" t="str">
        <f t="shared" si="431"/>
        <v/>
      </c>
    </row>
    <row r="712" spans="1:64" s="3" customFormat="1" x14ac:dyDescent="0.35">
      <c r="A712" s="187"/>
      <c r="B712" s="188"/>
      <c r="C712" s="189"/>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2"/>
      <c r="AC712" s="136" t="str">
        <f t="shared" si="396"/>
        <v/>
      </c>
      <c r="AD712" s="136" t="str">
        <f t="shared" si="397"/>
        <v/>
      </c>
      <c r="AE712" s="136" t="str">
        <f t="shared" si="398"/>
        <v/>
      </c>
      <c r="AF712" s="136" t="str">
        <f t="shared" si="399"/>
        <v/>
      </c>
      <c r="AG712" s="136" t="str">
        <f t="shared" si="400"/>
        <v/>
      </c>
      <c r="AH712" s="136" t="str">
        <f t="shared" si="401"/>
        <v/>
      </c>
      <c r="AI712" s="136" t="str">
        <f t="shared" si="402"/>
        <v/>
      </c>
      <c r="AJ712" s="136" t="str">
        <f t="shared" si="403"/>
        <v/>
      </c>
      <c r="AK712" s="136" t="str">
        <f t="shared" si="404"/>
        <v/>
      </c>
      <c r="AL712" s="136" t="str">
        <f t="shared" si="405"/>
        <v/>
      </c>
      <c r="AM712" s="136" t="str">
        <f t="shared" si="406"/>
        <v/>
      </c>
      <c r="AN712" s="136" t="str">
        <f t="shared" si="407"/>
        <v/>
      </c>
      <c r="AO712" s="136" t="str">
        <f t="shared" si="408"/>
        <v/>
      </c>
      <c r="AP712" s="136" t="str">
        <f t="shared" si="409"/>
        <v/>
      </c>
      <c r="AQ712" s="136" t="str">
        <f t="shared" si="410"/>
        <v/>
      </c>
      <c r="AR712" s="136" t="str">
        <f t="shared" si="411"/>
        <v/>
      </c>
      <c r="AS712" s="136" t="str">
        <f t="shared" si="412"/>
        <v/>
      </c>
      <c r="AT712" s="136" t="str">
        <f t="shared" si="413"/>
        <v/>
      </c>
      <c r="AU712" s="136" t="str">
        <f t="shared" si="414"/>
        <v/>
      </c>
      <c r="AV712" s="136" t="str">
        <f t="shared" si="415"/>
        <v/>
      </c>
      <c r="AW712" s="136" t="str">
        <f t="shared" si="416"/>
        <v/>
      </c>
      <c r="AX712" s="136" t="str">
        <f t="shared" si="417"/>
        <v/>
      </c>
      <c r="AY712" s="136" t="str">
        <f t="shared" si="418"/>
        <v/>
      </c>
      <c r="AZ712" s="136" t="str">
        <f t="shared" si="419"/>
        <v/>
      </c>
      <c r="BA712" s="136" t="str">
        <f t="shared" si="420"/>
        <v/>
      </c>
      <c r="BB712" s="136" t="str">
        <f t="shared" si="421"/>
        <v/>
      </c>
      <c r="BC712" s="136" t="str">
        <f t="shared" si="422"/>
        <v/>
      </c>
      <c r="BD712" s="136" t="str">
        <f t="shared" si="423"/>
        <v/>
      </c>
      <c r="BE712" s="136" t="str">
        <f t="shared" si="424"/>
        <v/>
      </c>
      <c r="BF712" s="136" t="str">
        <f t="shared" si="425"/>
        <v/>
      </c>
      <c r="BG712" s="136" t="str">
        <f t="shared" si="426"/>
        <v/>
      </c>
      <c r="BH712" s="136" t="str">
        <f t="shared" si="427"/>
        <v/>
      </c>
      <c r="BI712" s="136" t="str">
        <f t="shared" si="428"/>
        <v/>
      </c>
      <c r="BJ712" s="136" t="str">
        <f t="shared" si="429"/>
        <v/>
      </c>
      <c r="BK712" s="136" t="str">
        <f t="shared" si="430"/>
        <v/>
      </c>
      <c r="BL712" s="136" t="str">
        <f t="shared" si="431"/>
        <v/>
      </c>
    </row>
    <row r="713" spans="1:64" s="3" customFormat="1" x14ac:dyDescent="0.35">
      <c r="A713" s="187"/>
      <c r="B713" s="188"/>
      <c r="C713" s="189"/>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2"/>
      <c r="AC713" s="136" t="str">
        <f t="shared" si="396"/>
        <v/>
      </c>
      <c r="AD713" s="136" t="str">
        <f t="shared" si="397"/>
        <v/>
      </c>
      <c r="AE713" s="136" t="str">
        <f t="shared" si="398"/>
        <v/>
      </c>
      <c r="AF713" s="136" t="str">
        <f t="shared" si="399"/>
        <v/>
      </c>
      <c r="AG713" s="136" t="str">
        <f t="shared" si="400"/>
        <v/>
      </c>
      <c r="AH713" s="136" t="str">
        <f t="shared" si="401"/>
        <v/>
      </c>
      <c r="AI713" s="136" t="str">
        <f t="shared" si="402"/>
        <v/>
      </c>
      <c r="AJ713" s="136" t="str">
        <f t="shared" si="403"/>
        <v/>
      </c>
      <c r="AK713" s="136" t="str">
        <f t="shared" si="404"/>
        <v/>
      </c>
      <c r="AL713" s="136" t="str">
        <f t="shared" si="405"/>
        <v/>
      </c>
      <c r="AM713" s="136" t="str">
        <f t="shared" si="406"/>
        <v/>
      </c>
      <c r="AN713" s="136" t="str">
        <f t="shared" si="407"/>
        <v/>
      </c>
      <c r="AO713" s="136" t="str">
        <f t="shared" si="408"/>
        <v/>
      </c>
      <c r="AP713" s="136" t="str">
        <f t="shared" si="409"/>
        <v/>
      </c>
      <c r="AQ713" s="136" t="str">
        <f t="shared" si="410"/>
        <v/>
      </c>
      <c r="AR713" s="136" t="str">
        <f t="shared" si="411"/>
        <v/>
      </c>
      <c r="AS713" s="136" t="str">
        <f t="shared" si="412"/>
        <v/>
      </c>
      <c r="AT713" s="136" t="str">
        <f t="shared" si="413"/>
        <v/>
      </c>
      <c r="AU713" s="136" t="str">
        <f t="shared" si="414"/>
        <v/>
      </c>
      <c r="AV713" s="136" t="str">
        <f t="shared" si="415"/>
        <v/>
      </c>
      <c r="AW713" s="136" t="str">
        <f t="shared" si="416"/>
        <v/>
      </c>
      <c r="AX713" s="136" t="str">
        <f t="shared" si="417"/>
        <v/>
      </c>
      <c r="AY713" s="136" t="str">
        <f t="shared" si="418"/>
        <v/>
      </c>
      <c r="AZ713" s="136" t="str">
        <f t="shared" si="419"/>
        <v/>
      </c>
      <c r="BA713" s="136" t="str">
        <f t="shared" si="420"/>
        <v/>
      </c>
      <c r="BB713" s="136" t="str">
        <f t="shared" si="421"/>
        <v/>
      </c>
      <c r="BC713" s="136" t="str">
        <f t="shared" si="422"/>
        <v/>
      </c>
      <c r="BD713" s="136" t="str">
        <f t="shared" si="423"/>
        <v/>
      </c>
      <c r="BE713" s="136" t="str">
        <f t="shared" si="424"/>
        <v/>
      </c>
      <c r="BF713" s="136" t="str">
        <f t="shared" si="425"/>
        <v/>
      </c>
      <c r="BG713" s="136" t="str">
        <f t="shared" si="426"/>
        <v/>
      </c>
      <c r="BH713" s="136" t="str">
        <f t="shared" si="427"/>
        <v/>
      </c>
      <c r="BI713" s="136" t="str">
        <f t="shared" si="428"/>
        <v/>
      </c>
      <c r="BJ713" s="136" t="str">
        <f t="shared" si="429"/>
        <v/>
      </c>
      <c r="BK713" s="136" t="str">
        <f t="shared" si="430"/>
        <v/>
      </c>
      <c r="BL713" s="136" t="str">
        <f t="shared" si="431"/>
        <v/>
      </c>
    </row>
    <row r="714" spans="1:64" s="3" customFormat="1" x14ac:dyDescent="0.35">
      <c r="A714" s="187"/>
      <c r="B714" s="188"/>
      <c r="C714" s="189"/>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2"/>
      <c r="AC714" s="136" t="str">
        <f t="shared" si="396"/>
        <v/>
      </c>
      <c r="AD714" s="136" t="str">
        <f t="shared" si="397"/>
        <v/>
      </c>
      <c r="AE714" s="136" t="str">
        <f t="shared" si="398"/>
        <v/>
      </c>
      <c r="AF714" s="136" t="str">
        <f t="shared" si="399"/>
        <v/>
      </c>
      <c r="AG714" s="136" t="str">
        <f t="shared" si="400"/>
        <v/>
      </c>
      <c r="AH714" s="136" t="str">
        <f t="shared" si="401"/>
        <v/>
      </c>
      <c r="AI714" s="136" t="str">
        <f t="shared" si="402"/>
        <v/>
      </c>
      <c r="AJ714" s="136" t="str">
        <f t="shared" si="403"/>
        <v/>
      </c>
      <c r="AK714" s="136" t="str">
        <f t="shared" si="404"/>
        <v/>
      </c>
      <c r="AL714" s="136" t="str">
        <f t="shared" si="405"/>
        <v/>
      </c>
      <c r="AM714" s="136" t="str">
        <f t="shared" si="406"/>
        <v/>
      </c>
      <c r="AN714" s="136" t="str">
        <f t="shared" si="407"/>
        <v/>
      </c>
      <c r="AO714" s="136" t="str">
        <f t="shared" si="408"/>
        <v/>
      </c>
      <c r="AP714" s="136" t="str">
        <f t="shared" si="409"/>
        <v/>
      </c>
      <c r="AQ714" s="136" t="str">
        <f t="shared" si="410"/>
        <v/>
      </c>
      <c r="AR714" s="136" t="str">
        <f t="shared" si="411"/>
        <v/>
      </c>
      <c r="AS714" s="136" t="str">
        <f t="shared" si="412"/>
        <v/>
      </c>
      <c r="AT714" s="136" t="str">
        <f t="shared" si="413"/>
        <v/>
      </c>
      <c r="AU714" s="136" t="str">
        <f t="shared" si="414"/>
        <v/>
      </c>
      <c r="AV714" s="136" t="str">
        <f t="shared" si="415"/>
        <v/>
      </c>
      <c r="AW714" s="136" t="str">
        <f t="shared" si="416"/>
        <v/>
      </c>
      <c r="AX714" s="136" t="str">
        <f t="shared" si="417"/>
        <v/>
      </c>
      <c r="AY714" s="136" t="str">
        <f t="shared" si="418"/>
        <v/>
      </c>
      <c r="AZ714" s="136" t="str">
        <f t="shared" si="419"/>
        <v/>
      </c>
      <c r="BA714" s="136" t="str">
        <f t="shared" si="420"/>
        <v/>
      </c>
      <c r="BB714" s="136" t="str">
        <f t="shared" si="421"/>
        <v/>
      </c>
      <c r="BC714" s="136" t="str">
        <f t="shared" si="422"/>
        <v/>
      </c>
      <c r="BD714" s="136" t="str">
        <f t="shared" si="423"/>
        <v/>
      </c>
      <c r="BE714" s="136" t="str">
        <f t="shared" si="424"/>
        <v/>
      </c>
      <c r="BF714" s="136" t="str">
        <f t="shared" si="425"/>
        <v/>
      </c>
      <c r="BG714" s="136" t="str">
        <f t="shared" si="426"/>
        <v/>
      </c>
      <c r="BH714" s="136" t="str">
        <f t="shared" si="427"/>
        <v/>
      </c>
      <c r="BI714" s="136" t="str">
        <f t="shared" si="428"/>
        <v/>
      </c>
      <c r="BJ714" s="136" t="str">
        <f t="shared" si="429"/>
        <v/>
      </c>
      <c r="BK714" s="136" t="str">
        <f t="shared" si="430"/>
        <v/>
      </c>
      <c r="BL714" s="136" t="str">
        <f t="shared" si="431"/>
        <v/>
      </c>
    </row>
    <row r="715" spans="1:64" s="3" customFormat="1" x14ac:dyDescent="0.35">
      <c r="A715" s="187"/>
      <c r="B715" s="188"/>
      <c r="C715" s="189"/>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2"/>
      <c r="AC715" s="136" t="str">
        <f t="shared" si="396"/>
        <v/>
      </c>
      <c r="AD715" s="136" t="str">
        <f t="shared" si="397"/>
        <v/>
      </c>
      <c r="AE715" s="136" t="str">
        <f t="shared" si="398"/>
        <v/>
      </c>
      <c r="AF715" s="136" t="str">
        <f t="shared" si="399"/>
        <v/>
      </c>
      <c r="AG715" s="136" t="str">
        <f t="shared" si="400"/>
        <v/>
      </c>
      <c r="AH715" s="136" t="str">
        <f t="shared" si="401"/>
        <v/>
      </c>
      <c r="AI715" s="136" t="str">
        <f t="shared" si="402"/>
        <v/>
      </c>
      <c r="AJ715" s="136" t="str">
        <f t="shared" si="403"/>
        <v/>
      </c>
      <c r="AK715" s="136" t="str">
        <f t="shared" si="404"/>
        <v/>
      </c>
      <c r="AL715" s="136" t="str">
        <f t="shared" si="405"/>
        <v/>
      </c>
      <c r="AM715" s="136" t="str">
        <f t="shared" si="406"/>
        <v/>
      </c>
      <c r="AN715" s="136" t="str">
        <f t="shared" si="407"/>
        <v/>
      </c>
      <c r="AO715" s="136" t="str">
        <f t="shared" si="408"/>
        <v/>
      </c>
      <c r="AP715" s="136" t="str">
        <f t="shared" si="409"/>
        <v/>
      </c>
      <c r="AQ715" s="136" t="str">
        <f t="shared" si="410"/>
        <v/>
      </c>
      <c r="AR715" s="136" t="str">
        <f t="shared" si="411"/>
        <v/>
      </c>
      <c r="AS715" s="136" t="str">
        <f t="shared" si="412"/>
        <v/>
      </c>
      <c r="AT715" s="136" t="str">
        <f t="shared" si="413"/>
        <v/>
      </c>
      <c r="AU715" s="136" t="str">
        <f t="shared" si="414"/>
        <v/>
      </c>
      <c r="AV715" s="136" t="str">
        <f t="shared" si="415"/>
        <v/>
      </c>
      <c r="AW715" s="136" t="str">
        <f t="shared" si="416"/>
        <v/>
      </c>
      <c r="AX715" s="136" t="str">
        <f t="shared" si="417"/>
        <v/>
      </c>
      <c r="AY715" s="136" t="str">
        <f t="shared" si="418"/>
        <v/>
      </c>
      <c r="AZ715" s="136" t="str">
        <f t="shared" si="419"/>
        <v/>
      </c>
      <c r="BA715" s="136" t="str">
        <f t="shared" si="420"/>
        <v/>
      </c>
      <c r="BB715" s="136" t="str">
        <f t="shared" si="421"/>
        <v/>
      </c>
      <c r="BC715" s="136" t="str">
        <f t="shared" si="422"/>
        <v/>
      </c>
      <c r="BD715" s="136" t="str">
        <f t="shared" si="423"/>
        <v/>
      </c>
      <c r="BE715" s="136" t="str">
        <f t="shared" si="424"/>
        <v/>
      </c>
      <c r="BF715" s="136" t="str">
        <f t="shared" si="425"/>
        <v/>
      </c>
      <c r="BG715" s="136" t="str">
        <f t="shared" si="426"/>
        <v/>
      </c>
      <c r="BH715" s="136" t="str">
        <f t="shared" si="427"/>
        <v/>
      </c>
      <c r="BI715" s="136" t="str">
        <f t="shared" si="428"/>
        <v/>
      </c>
      <c r="BJ715" s="136" t="str">
        <f t="shared" si="429"/>
        <v/>
      </c>
      <c r="BK715" s="136" t="str">
        <f t="shared" si="430"/>
        <v/>
      </c>
      <c r="BL715" s="136" t="str">
        <f t="shared" si="431"/>
        <v/>
      </c>
    </row>
    <row r="716" spans="1:64" s="3" customFormat="1" x14ac:dyDescent="0.35">
      <c r="A716" s="187"/>
      <c r="B716" s="188"/>
      <c r="C716" s="189"/>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2"/>
      <c r="AC716" s="136" t="str">
        <f t="shared" si="396"/>
        <v/>
      </c>
      <c r="AD716" s="136" t="str">
        <f t="shared" si="397"/>
        <v/>
      </c>
      <c r="AE716" s="136" t="str">
        <f t="shared" si="398"/>
        <v/>
      </c>
      <c r="AF716" s="136" t="str">
        <f t="shared" si="399"/>
        <v/>
      </c>
      <c r="AG716" s="136" t="str">
        <f t="shared" si="400"/>
        <v/>
      </c>
      <c r="AH716" s="136" t="str">
        <f t="shared" si="401"/>
        <v/>
      </c>
      <c r="AI716" s="136" t="str">
        <f t="shared" si="402"/>
        <v/>
      </c>
      <c r="AJ716" s="136" t="str">
        <f t="shared" si="403"/>
        <v/>
      </c>
      <c r="AK716" s="136" t="str">
        <f t="shared" si="404"/>
        <v/>
      </c>
      <c r="AL716" s="136" t="str">
        <f t="shared" si="405"/>
        <v/>
      </c>
      <c r="AM716" s="136" t="str">
        <f t="shared" si="406"/>
        <v/>
      </c>
      <c r="AN716" s="136" t="str">
        <f t="shared" si="407"/>
        <v/>
      </c>
      <c r="AO716" s="136" t="str">
        <f t="shared" si="408"/>
        <v/>
      </c>
      <c r="AP716" s="136" t="str">
        <f t="shared" si="409"/>
        <v/>
      </c>
      <c r="AQ716" s="136" t="str">
        <f t="shared" si="410"/>
        <v/>
      </c>
      <c r="AR716" s="136" t="str">
        <f t="shared" si="411"/>
        <v/>
      </c>
      <c r="AS716" s="136" t="str">
        <f t="shared" si="412"/>
        <v/>
      </c>
      <c r="AT716" s="136" t="str">
        <f t="shared" si="413"/>
        <v/>
      </c>
      <c r="AU716" s="136" t="str">
        <f t="shared" si="414"/>
        <v/>
      </c>
      <c r="AV716" s="136" t="str">
        <f t="shared" si="415"/>
        <v/>
      </c>
      <c r="AW716" s="136" t="str">
        <f t="shared" si="416"/>
        <v/>
      </c>
      <c r="AX716" s="136" t="str">
        <f t="shared" si="417"/>
        <v/>
      </c>
      <c r="AY716" s="136" t="str">
        <f t="shared" si="418"/>
        <v/>
      </c>
      <c r="AZ716" s="136" t="str">
        <f t="shared" si="419"/>
        <v/>
      </c>
      <c r="BA716" s="136" t="str">
        <f t="shared" si="420"/>
        <v/>
      </c>
      <c r="BB716" s="136" t="str">
        <f t="shared" si="421"/>
        <v/>
      </c>
      <c r="BC716" s="136" t="str">
        <f t="shared" si="422"/>
        <v/>
      </c>
      <c r="BD716" s="136" t="str">
        <f t="shared" si="423"/>
        <v/>
      </c>
      <c r="BE716" s="136" t="str">
        <f t="shared" si="424"/>
        <v/>
      </c>
      <c r="BF716" s="136" t="str">
        <f t="shared" si="425"/>
        <v/>
      </c>
      <c r="BG716" s="136" t="str">
        <f t="shared" si="426"/>
        <v/>
      </c>
      <c r="BH716" s="136" t="str">
        <f t="shared" si="427"/>
        <v/>
      </c>
      <c r="BI716" s="136" t="str">
        <f t="shared" si="428"/>
        <v/>
      </c>
      <c r="BJ716" s="136" t="str">
        <f t="shared" si="429"/>
        <v/>
      </c>
      <c r="BK716" s="136" t="str">
        <f t="shared" si="430"/>
        <v/>
      </c>
      <c r="BL716" s="136" t="str">
        <f t="shared" si="431"/>
        <v/>
      </c>
    </row>
    <row r="717" spans="1:64" s="3" customFormat="1" x14ac:dyDescent="0.35">
      <c r="A717" s="187"/>
      <c r="B717" s="188"/>
      <c r="C717" s="189"/>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2"/>
      <c r="AC717" s="136" t="str">
        <f t="shared" si="396"/>
        <v/>
      </c>
      <c r="AD717" s="136" t="str">
        <f t="shared" si="397"/>
        <v/>
      </c>
      <c r="AE717" s="136" t="str">
        <f t="shared" si="398"/>
        <v/>
      </c>
      <c r="AF717" s="136" t="str">
        <f t="shared" si="399"/>
        <v/>
      </c>
      <c r="AG717" s="136" t="str">
        <f t="shared" si="400"/>
        <v/>
      </c>
      <c r="AH717" s="136" t="str">
        <f t="shared" si="401"/>
        <v/>
      </c>
      <c r="AI717" s="136" t="str">
        <f t="shared" si="402"/>
        <v/>
      </c>
      <c r="AJ717" s="136" t="str">
        <f t="shared" si="403"/>
        <v/>
      </c>
      <c r="AK717" s="136" t="str">
        <f t="shared" si="404"/>
        <v/>
      </c>
      <c r="AL717" s="136" t="str">
        <f t="shared" si="405"/>
        <v/>
      </c>
      <c r="AM717" s="136" t="str">
        <f t="shared" si="406"/>
        <v/>
      </c>
      <c r="AN717" s="136" t="str">
        <f t="shared" si="407"/>
        <v/>
      </c>
      <c r="AO717" s="136" t="str">
        <f t="shared" si="408"/>
        <v/>
      </c>
      <c r="AP717" s="136" t="str">
        <f t="shared" si="409"/>
        <v/>
      </c>
      <c r="AQ717" s="136" t="str">
        <f t="shared" si="410"/>
        <v/>
      </c>
      <c r="AR717" s="136" t="str">
        <f t="shared" si="411"/>
        <v/>
      </c>
      <c r="AS717" s="136" t="str">
        <f t="shared" si="412"/>
        <v/>
      </c>
      <c r="AT717" s="136" t="str">
        <f t="shared" si="413"/>
        <v/>
      </c>
      <c r="AU717" s="136" t="str">
        <f t="shared" si="414"/>
        <v/>
      </c>
      <c r="AV717" s="136" t="str">
        <f t="shared" si="415"/>
        <v/>
      </c>
      <c r="AW717" s="136" t="str">
        <f t="shared" si="416"/>
        <v/>
      </c>
      <c r="AX717" s="136" t="str">
        <f t="shared" si="417"/>
        <v/>
      </c>
      <c r="AY717" s="136" t="str">
        <f t="shared" si="418"/>
        <v/>
      </c>
      <c r="AZ717" s="136" t="str">
        <f t="shared" si="419"/>
        <v/>
      </c>
      <c r="BA717" s="136" t="str">
        <f t="shared" si="420"/>
        <v/>
      </c>
      <c r="BB717" s="136" t="str">
        <f t="shared" si="421"/>
        <v/>
      </c>
      <c r="BC717" s="136" t="str">
        <f t="shared" si="422"/>
        <v/>
      </c>
      <c r="BD717" s="136" t="str">
        <f t="shared" si="423"/>
        <v/>
      </c>
      <c r="BE717" s="136" t="str">
        <f t="shared" si="424"/>
        <v/>
      </c>
      <c r="BF717" s="136" t="str">
        <f t="shared" si="425"/>
        <v/>
      </c>
      <c r="BG717" s="136" t="str">
        <f t="shared" si="426"/>
        <v/>
      </c>
      <c r="BH717" s="136" t="str">
        <f t="shared" si="427"/>
        <v/>
      </c>
      <c r="BI717" s="136" t="str">
        <f t="shared" si="428"/>
        <v/>
      </c>
      <c r="BJ717" s="136" t="str">
        <f t="shared" si="429"/>
        <v/>
      </c>
      <c r="BK717" s="136" t="str">
        <f t="shared" si="430"/>
        <v/>
      </c>
      <c r="BL717" s="136" t="str">
        <f t="shared" si="431"/>
        <v/>
      </c>
    </row>
    <row r="718" spans="1:64" s="3" customFormat="1" x14ac:dyDescent="0.35">
      <c r="A718" s="187"/>
      <c r="B718" s="188"/>
      <c r="C718" s="189"/>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2"/>
      <c r="AC718" s="136" t="str">
        <f t="shared" si="396"/>
        <v/>
      </c>
      <c r="AD718" s="136" t="str">
        <f t="shared" si="397"/>
        <v/>
      </c>
      <c r="AE718" s="136" t="str">
        <f t="shared" si="398"/>
        <v/>
      </c>
      <c r="AF718" s="136" t="str">
        <f t="shared" si="399"/>
        <v/>
      </c>
      <c r="AG718" s="136" t="str">
        <f t="shared" si="400"/>
        <v/>
      </c>
      <c r="AH718" s="136" t="str">
        <f t="shared" si="401"/>
        <v/>
      </c>
      <c r="AI718" s="136" t="str">
        <f t="shared" si="402"/>
        <v/>
      </c>
      <c r="AJ718" s="136" t="str">
        <f t="shared" si="403"/>
        <v/>
      </c>
      <c r="AK718" s="136" t="str">
        <f t="shared" si="404"/>
        <v/>
      </c>
      <c r="AL718" s="136" t="str">
        <f t="shared" si="405"/>
        <v/>
      </c>
      <c r="AM718" s="136" t="str">
        <f t="shared" si="406"/>
        <v/>
      </c>
      <c r="AN718" s="136" t="str">
        <f t="shared" si="407"/>
        <v/>
      </c>
      <c r="AO718" s="136" t="str">
        <f t="shared" si="408"/>
        <v/>
      </c>
      <c r="AP718" s="136" t="str">
        <f t="shared" si="409"/>
        <v/>
      </c>
      <c r="AQ718" s="136" t="str">
        <f t="shared" si="410"/>
        <v/>
      </c>
      <c r="AR718" s="136" t="str">
        <f t="shared" si="411"/>
        <v/>
      </c>
      <c r="AS718" s="136" t="str">
        <f t="shared" si="412"/>
        <v/>
      </c>
      <c r="AT718" s="136" t="str">
        <f t="shared" si="413"/>
        <v/>
      </c>
      <c r="AU718" s="136" t="str">
        <f t="shared" si="414"/>
        <v/>
      </c>
      <c r="AV718" s="136" t="str">
        <f t="shared" si="415"/>
        <v/>
      </c>
      <c r="AW718" s="136" t="str">
        <f t="shared" si="416"/>
        <v/>
      </c>
      <c r="AX718" s="136" t="str">
        <f t="shared" si="417"/>
        <v/>
      </c>
      <c r="AY718" s="136" t="str">
        <f t="shared" si="418"/>
        <v/>
      </c>
      <c r="AZ718" s="136" t="str">
        <f t="shared" si="419"/>
        <v/>
      </c>
      <c r="BA718" s="136" t="str">
        <f t="shared" si="420"/>
        <v/>
      </c>
      <c r="BB718" s="136" t="str">
        <f t="shared" si="421"/>
        <v/>
      </c>
      <c r="BC718" s="136" t="str">
        <f t="shared" si="422"/>
        <v/>
      </c>
      <c r="BD718" s="136" t="str">
        <f t="shared" si="423"/>
        <v/>
      </c>
      <c r="BE718" s="136" t="str">
        <f t="shared" si="424"/>
        <v/>
      </c>
      <c r="BF718" s="136" t="str">
        <f t="shared" si="425"/>
        <v/>
      </c>
      <c r="BG718" s="136" t="str">
        <f t="shared" si="426"/>
        <v/>
      </c>
      <c r="BH718" s="136" t="str">
        <f t="shared" si="427"/>
        <v/>
      </c>
      <c r="BI718" s="136" t="str">
        <f t="shared" si="428"/>
        <v/>
      </c>
      <c r="BJ718" s="136" t="str">
        <f t="shared" si="429"/>
        <v/>
      </c>
      <c r="BK718" s="136" t="str">
        <f t="shared" si="430"/>
        <v/>
      </c>
      <c r="BL718" s="136" t="str">
        <f t="shared" si="431"/>
        <v/>
      </c>
    </row>
    <row r="719" spans="1:64" s="3" customFormat="1" x14ac:dyDescent="0.35">
      <c r="A719" s="187"/>
      <c r="B719" s="188"/>
      <c r="C719" s="189"/>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2"/>
      <c r="AC719" s="136" t="str">
        <f t="shared" si="396"/>
        <v/>
      </c>
      <c r="AD719" s="136" t="str">
        <f t="shared" si="397"/>
        <v/>
      </c>
      <c r="AE719" s="136" t="str">
        <f t="shared" si="398"/>
        <v/>
      </c>
      <c r="AF719" s="136" t="str">
        <f t="shared" si="399"/>
        <v/>
      </c>
      <c r="AG719" s="136" t="str">
        <f t="shared" si="400"/>
        <v/>
      </c>
      <c r="AH719" s="136" t="str">
        <f t="shared" si="401"/>
        <v/>
      </c>
      <c r="AI719" s="136" t="str">
        <f t="shared" si="402"/>
        <v/>
      </c>
      <c r="AJ719" s="136" t="str">
        <f t="shared" si="403"/>
        <v/>
      </c>
      <c r="AK719" s="136" t="str">
        <f t="shared" si="404"/>
        <v/>
      </c>
      <c r="AL719" s="136" t="str">
        <f t="shared" si="405"/>
        <v/>
      </c>
      <c r="AM719" s="136" t="str">
        <f t="shared" si="406"/>
        <v/>
      </c>
      <c r="AN719" s="136" t="str">
        <f t="shared" si="407"/>
        <v/>
      </c>
      <c r="AO719" s="136" t="str">
        <f t="shared" si="408"/>
        <v/>
      </c>
      <c r="AP719" s="136" t="str">
        <f t="shared" si="409"/>
        <v/>
      </c>
      <c r="AQ719" s="136" t="str">
        <f t="shared" si="410"/>
        <v/>
      </c>
      <c r="AR719" s="136" t="str">
        <f t="shared" si="411"/>
        <v/>
      </c>
      <c r="AS719" s="136" t="str">
        <f t="shared" si="412"/>
        <v/>
      </c>
      <c r="AT719" s="136" t="str">
        <f t="shared" si="413"/>
        <v/>
      </c>
      <c r="AU719" s="136" t="str">
        <f t="shared" si="414"/>
        <v/>
      </c>
      <c r="AV719" s="136" t="str">
        <f t="shared" si="415"/>
        <v/>
      </c>
      <c r="AW719" s="136" t="str">
        <f t="shared" si="416"/>
        <v/>
      </c>
      <c r="AX719" s="136" t="str">
        <f t="shared" si="417"/>
        <v/>
      </c>
      <c r="AY719" s="136" t="str">
        <f t="shared" si="418"/>
        <v/>
      </c>
      <c r="AZ719" s="136" t="str">
        <f t="shared" si="419"/>
        <v/>
      </c>
      <c r="BA719" s="136" t="str">
        <f t="shared" si="420"/>
        <v/>
      </c>
      <c r="BB719" s="136" t="str">
        <f t="shared" si="421"/>
        <v/>
      </c>
      <c r="BC719" s="136" t="str">
        <f t="shared" si="422"/>
        <v/>
      </c>
      <c r="BD719" s="136" t="str">
        <f t="shared" si="423"/>
        <v/>
      </c>
      <c r="BE719" s="136" t="str">
        <f t="shared" si="424"/>
        <v/>
      </c>
      <c r="BF719" s="136" t="str">
        <f t="shared" si="425"/>
        <v/>
      </c>
      <c r="BG719" s="136" t="str">
        <f t="shared" si="426"/>
        <v/>
      </c>
      <c r="BH719" s="136" t="str">
        <f t="shared" si="427"/>
        <v/>
      </c>
      <c r="BI719" s="136" t="str">
        <f t="shared" si="428"/>
        <v/>
      </c>
      <c r="BJ719" s="136" t="str">
        <f t="shared" si="429"/>
        <v/>
      </c>
      <c r="BK719" s="136" t="str">
        <f t="shared" si="430"/>
        <v/>
      </c>
      <c r="BL719" s="136" t="str">
        <f t="shared" si="431"/>
        <v/>
      </c>
    </row>
    <row r="720" spans="1:64" s="3" customFormat="1" x14ac:dyDescent="0.35">
      <c r="A720" s="187"/>
      <c r="B720" s="188"/>
      <c r="C720" s="189"/>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2"/>
      <c r="AC720" s="136" t="str">
        <f t="shared" si="396"/>
        <v/>
      </c>
      <c r="AD720" s="136" t="str">
        <f t="shared" si="397"/>
        <v/>
      </c>
      <c r="AE720" s="136" t="str">
        <f t="shared" si="398"/>
        <v/>
      </c>
      <c r="AF720" s="136" t="str">
        <f t="shared" si="399"/>
        <v/>
      </c>
      <c r="AG720" s="136" t="str">
        <f t="shared" si="400"/>
        <v/>
      </c>
      <c r="AH720" s="136" t="str">
        <f t="shared" si="401"/>
        <v/>
      </c>
      <c r="AI720" s="136" t="str">
        <f t="shared" si="402"/>
        <v/>
      </c>
      <c r="AJ720" s="136" t="str">
        <f t="shared" si="403"/>
        <v/>
      </c>
      <c r="AK720" s="136" t="str">
        <f t="shared" si="404"/>
        <v/>
      </c>
      <c r="AL720" s="136" t="str">
        <f t="shared" si="405"/>
        <v/>
      </c>
      <c r="AM720" s="136" t="str">
        <f t="shared" si="406"/>
        <v/>
      </c>
      <c r="AN720" s="136" t="str">
        <f t="shared" si="407"/>
        <v/>
      </c>
      <c r="AO720" s="136" t="str">
        <f t="shared" si="408"/>
        <v/>
      </c>
      <c r="AP720" s="136" t="str">
        <f t="shared" si="409"/>
        <v/>
      </c>
      <c r="AQ720" s="136" t="str">
        <f t="shared" si="410"/>
        <v/>
      </c>
      <c r="AR720" s="136" t="str">
        <f t="shared" si="411"/>
        <v/>
      </c>
      <c r="AS720" s="136" t="str">
        <f t="shared" si="412"/>
        <v/>
      </c>
      <c r="AT720" s="136" t="str">
        <f t="shared" si="413"/>
        <v/>
      </c>
      <c r="AU720" s="136" t="str">
        <f t="shared" si="414"/>
        <v/>
      </c>
      <c r="AV720" s="136" t="str">
        <f t="shared" si="415"/>
        <v/>
      </c>
      <c r="AW720" s="136" t="str">
        <f t="shared" si="416"/>
        <v/>
      </c>
      <c r="AX720" s="136" t="str">
        <f t="shared" si="417"/>
        <v/>
      </c>
      <c r="AY720" s="136" t="str">
        <f t="shared" si="418"/>
        <v/>
      </c>
      <c r="AZ720" s="136" t="str">
        <f t="shared" si="419"/>
        <v/>
      </c>
      <c r="BA720" s="136" t="str">
        <f t="shared" si="420"/>
        <v/>
      </c>
      <c r="BB720" s="136" t="str">
        <f t="shared" si="421"/>
        <v/>
      </c>
      <c r="BC720" s="136" t="str">
        <f t="shared" si="422"/>
        <v/>
      </c>
      <c r="BD720" s="136" t="str">
        <f t="shared" si="423"/>
        <v/>
      </c>
      <c r="BE720" s="136" t="str">
        <f t="shared" si="424"/>
        <v/>
      </c>
      <c r="BF720" s="136" t="str">
        <f t="shared" si="425"/>
        <v/>
      </c>
      <c r="BG720" s="136" t="str">
        <f t="shared" si="426"/>
        <v/>
      </c>
      <c r="BH720" s="136" t="str">
        <f t="shared" si="427"/>
        <v/>
      </c>
      <c r="BI720" s="136" t="str">
        <f t="shared" si="428"/>
        <v/>
      </c>
      <c r="BJ720" s="136" t="str">
        <f t="shared" si="429"/>
        <v/>
      </c>
      <c r="BK720" s="136" t="str">
        <f t="shared" si="430"/>
        <v/>
      </c>
      <c r="BL720" s="136" t="str">
        <f t="shared" si="431"/>
        <v/>
      </c>
    </row>
    <row r="721" spans="1:64" s="3" customFormat="1" x14ac:dyDescent="0.35">
      <c r="A721" s="187"/>
      <c r="B721" s="188"/>
      <c r="C721" s="189"/>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2"/>
      <c r="AC721" s="136" t="str">
        <f t="shared" si="396"/>
        <v/>
      </c>
      <c r="AD721" s="136" t="str">
        <f t="shared" si="397"/>
        <v/>
      </c>
      <c r="AE721" s="136" t="str">
        <f t="shared" si="398"/>
        <v/>
      </c>
      <c r="AF721" s="136" t="str">
        <f t="shared" si="399"/>
        <v/>
      </c>
      <c r="AG721" s="136" t="str">
        <f t="shared" si="400"/>
        <v/>
      </c>
      <c r="AH721" s="136" t="str">
        <f t="shared" si="401"/>
        <v/>
      </c>
      <c r="AI721" s="136" t="str">
        <f t="shared" si="402"/>
        <v/>
      </c>
      <c r="AJ721" s="136" t="str">
        <f t="shared" si="403"/>
        <v/>
      </c>
      <c r="AK721" s="136" t="str">
        <f t="shared" si="404"/>
        <v/>
      </c>
      <c r="AL721" s="136" t="str">
        <f t="shared" si="405"/>
        <v/>
      </c>
      <c r="AM721" s="136" t="str">
        <f t="shared" si="406"/>
        <v/>
      </c>
      <c r="AN721" s="136" t="str">
        <f t="shared" si="407"/>
        <v/>
      </c>
      <c r="AO721" s="136" t="str">
        <f t="shared" si="408"/>
        <v/>
      </c>
      <c r="AP721" s="136" t="str">
        <f t="shared" si="409"/>
        <v/>
      </c>
      <c r="AQ721" s="136" t="str">
        <f t="shared" si="410"/>
        <v/>
      </c>
      <c r="AR721" s="136" t="str">
        <f t="shared" si="411"/>
        <v/>
      </c>
      <c r="AS721" s="136" t="str">
        <f t="shared" si="412"/>
        <v/>
      </c>
      <c r="AT721" s="136" t="str">
        <f t="shared" si="413"/>
        <v/>
      </c>
      <c r="AU721" s="136" t="str">
        <f t="shared" si="414"/>
        <v/>
      </c>
      <c r="AV721" s="136" t="str">
        <f t="shared" si="415"/>
        <v/>
      </c>
      <c r="AW721" s="136" t="str">
        <f t="shared" si="416"/>
        <v/>
      </c>
      <c r="AX721" s="136" t="str">
        <f t="shared" si="417"/>
        <v/>
      </c>
      <c r="AY721" s="136" t="str">
        <f t="shared" si="418"/>
        <v/>
      </c>
      <c r="AZ721" s="136" t="str">
        <f t="shared" si="419"/>
        <v/>
      </c>
      <c r="BA721" s="136" t="str">
        <f t="shared" si="420"/>
        <v/>
      </c>
      <c r="BB721" s="136" t="str">
        <f t="shared" si="421"/>
        <v/>
      </c>
      <c r="BC721" s="136" t="str">
        <f t="shared" si="422"/>
        <v/>
      </c>
      <c r="BD721" s="136" t="str">
        <f t="shared" si="423"/>
        <v/>
      </c>
      <c r="BE721" s="136" t="str">
        <f t="shared" si="424"/>
        <v/>
      </c>
      <c r="BF721" s="136" t="str">
        <f t="shared" si="425"/>
        <v/>
      </c>
      <c r="BG721" s="136" t="str">
        <f t="shared" si="426"/>
        <v/>
      </c>
      <c r="BH721" s="136" t="str">
        <f t="shared" si="427"/>
        <v/>
      </c>
      <c r="BI721" s="136" t="str">
        <f t="shared" si="428"/>
        <v/>
      </c>
      <c r="BJ721" s="136" t="str">
        <f t="shared" si="429"/>
        <v/>
      </c>
      <c r="BK721" s="136" t="str">
        <f t="shared" si="430"/>
        <v/>
      </c>
      <c r="BL721" s="136" t="str">
        <f t="shared" si="431"/>
        <v/>
      </c>
    </row>
    <row r="722" spans="1:64" s="3" customFormat="1" x14ac:dyDescent="0.35">
      <c r="A722" s="187"/>
      <c r="B722" s="188"/>
      <c r="C722" s="189"/>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2"/>
      <c r="AC722" s="136" t="str">
        <f t="shared" si="396"/>
        <v/>
      </c>
      <c r="AD722" s="136" t="str">
        <f t="shared" si="397"/>
        <v/>
      </c>
      <c r="AE722" s="136" t="str">
        <f t="shared" si="398"/>
        <v/>
      </c>
      <c r="AF722" s="136" t="str">
        <f t="shared" si="399"/>
        <v/>
      </c>
      <c r="AG722" s="136" t="str">
        <f t="shared" si="400"/>
        <v/>
      </c>
      <c r="AH722" s="136" t="str">
        <f t="shared" si="401"/>
        <v/>
      </c>
      <c r="AI722" s="136" t="str">
        <f t="shared" si="402"/>
        <v/>
      </c>
      <c r="AJ722" s="136" t="str">
        <f t="shared" si="403"/>
        <v/>
      </c>
      <c r="AK722" s="136" t="str">
        <f t="shared" si="404"/>
        <v/>
      </c>
      <c r="AL722" s="136" t="str">
        <f t="shared" si="405"/>
        <v/>
      </c>
      <c r="AM722" s="136" t="str">
        <f t="shared" si="406"/>
        <v/>
      </c>
      <c r="AN722" s="136" t="str">
        <f t="shared" si="407"/>
        <v/>
      </c>
      <c r="AO722" s="136" t="str">
        <f t="shared" si="408"/>
        <v/>
      </c>
      <c r="AP722" s="136" t="str">
        <f t="shared" si="409"/>
        <v/>
      </c>
      <c r="AQ722" s="136" t="str">
        <f t="shared" si="410"/>
        <v/>
      </c>
      <c r="AR722" s="136" t="str">
        <f t="shared" si="411"/>
        <v/>
      </c>
      <c r="AS722" s="136" t="str">
        <f t="shared" si="412"/>
        <v/>
      </c>
      <c r="AT722" s="136" t="str">
        <f t="shared" si="413"/>
        <v/>
      </c>
      <c r="AU722" s="136" t="str">
        <f t="shared" si="414"/>
        <v/>
      </c>
      <c r="AV722" s="136" t="str">
        <f t="shared" si="415"/>
        <v/>
      </c>
      <c r="AW722" s="136" t="str">
        <f t="shared" si="416"/>
        <v/>
      </c>
      <c r="AX722" s="136" t="str">
        <f t="shared" si="417"/>
        <v/>
      </c>
      <c r="AY722" s="136" t="str">
        <f t="shared" si="418"/>
        <v/>
      </c>
      <c r="AZ722" s="136" t="str">
        <f t="shared" si="419"/>
        <v/>
      </c>
      <c r="BA722" s="136" t="str">
        <f t="shared" si="420"/>
        <v/>
      </c>
      <c r="BB722" s="136" t="str">
        <f t="shared" si="421"/>
        <v/>
      </c>
      <c r="BC722" s="136" t="str">
        <f t="shared" si="422"/>
        <v/>
      </c>
      <c r="BD722" s="136" t="str">
        <f t="shared" si="423"/>
        <v/>
      </c>
      <c r="BE722" s="136" t="str">
        <f t="shared" si="424"/>
        <v/>
      </c>
      <c r="BF722" s="136" t="str">
        <f t="shared" si="425"/>
        <v/>
      </c>
      <c r="BG722" s="136" t="str">
        <f t="shared" si="426"/>
        <v/>
      </c>
      <c r="BH722" s="136" t="str">
        <f t="shared" si="427"/>
        <v/>
      </c>
      <c r="BI722" s="136" t="str">
        <f t="shared" si="428"/>
        <v/>
      </c>
      <c r="BJ722" s="136" t="str">
        <f t="shared" si="429"/>
        <v/>
      </c>
      <c r="BK722" s="136" t="str">
        <f t="shared" si="430"/>
        <v/>
      </c>
      <c r="BL722" s="136" t="str">
        <f t="shared" si="431"/>
        <v/>
      </c>
    </row>
    <row r="723" spans="1:64" s="3" customFormat="1" x14ac:dyDescent="0.35">
      <c r="A723" s="187"/>
      <c r="B723" s="188"/>
      <c r="C723" s="189"/>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2"/>
      <c r="AC723" s="136" t="str">
        <f t="shared" si="396"/>
        <v/>
      </c>
      <c r="AD723" s="136" t="str">
        <f t="shared" si="397"/>
        <v/>
      </c>
      <c r="AE723" s="136" t="str">
        <f t="shared" si="398"/>
        <v/>
      </c>
      <c r="AF723" s="136" t="str">
        <f t="shared" si="399"/>
        <v/>
      </c>
      <c r="AG723" s="136" t="str">
        <f t="shared" si="400"/>
        <v/>
      </c>
      <c r="AH723" s="136" t="str">
        <f t="shared" si="401"/>
        <v/>
      </c>
      <c r="AI723" s="136" t="str">
        <f t="shared" si="402"/>
        <v/>
      </c>
      <c r="AJ723" s="136" t="str">
        <f t="shared" si="403"/>
        <v/>
      </c>
      <c r="AK723" s="136" t="str">
        <f t="shared" si="404"/>
        <v/>
      </c>
      <c r="AL723" s="136" t="str">
        <f t="shared" si="405"/>
        <v/>
      </c>
      <c r="AM723" s="136" t="str">
        <f t="shared" si="406"/>
        <v/>
      </c>
      <c r="AN723" s="136" t="str">
        <f t="shared" si="407"/>
        <v/>
      </c>
      <c r="AO723" s="136" t="str">
        <f t="shared" si="408"/>
        <v/>
      </c>
      <c r="AP723" s="136" t="str">
        <f t="shared" si="409"/>
        <v/>
      </c>
      <c r="AQ723" s="136" t="str">
        <f t="shared" si="410"/>
        <v/>
      </c>
      <c r="AR723" s="136" t="str">
        <f t="shared" si="411"/>
        <v/>
      </c>
      <c r="AS723" s="136" t="str">
        <f t="shared" si="412"/>
        <v/>
      </c>
      <c r="AT723" s="136" t="str">
        <f t="shared" si="413"/>
        <v/>
      </c>
      <c r="AU723" s="136" t="str">
        <f t="shared" si="414"/>
        <v/>
      </c>
      <c r="AV723" s="136" t="str">
        <f t="shared" si="415"/>
        <v/>
      </c>
      <c r="AW723" s="136" t="str">
        <f t="shared" si="416"/>
        <v/>
      </c>
      <c r="AX723" s="136" t="str">
        <f t="shared" si="417"/>
        <v/>
      </c>
      <c r="AY723" s="136" t="str">
        <f t="shared" si="418"/>
        <v/>
      </c>
      <c r="AZ723" s="136" t="str">
        <f t="shared" si="419"/>
        <v/>
      </c>
      <c r="BA723" s="136" t="str">
        <f t="shared" si="420"/>
        <v/>
      </c>
      <c r="BB723" s="136" t="str">
        <f t="shared" si="421"/>
        <v/>
      </c>
      <c r="BC723" s="136" t="str">
        <f t="shared" si="422"/>
        <v/>
      </c>
      <c r="BD723" s="136" t="str">
        <f t="shared" si="423"/>
        <v/>
      </c>
      <c r="BE723" s="136" t="str">
        <f t="shared" si="424"/>
        <v/>
      </c>
      <c r="BF723" s="136" t="str">
        <f t="shared" si="425"/>
        <v/>
      </c>
      <c r="BG723" s="136" t="str">
        <f t="shared" si="426"/>
        <v/>
      </c>
      <c r="BH723" s="136" t="str">
        <f t="shared" si="427"/>
        <v/>
      </c>
      <c r="BI723" s="136" t="str">
        <f t="shared" si="428"/>
        <v/>
      </c>
      <c r="BJ723" s="136" t="str">
        <f t="shared" si="429"/>
        <v/>
      </c>
      <c r="BK723" s="136" t="str">
        <f t="shared" si="430"/>
        <v/>
      </c>
      <c r="BL723" s="136" t="str">
        <f t="shared" si="431"/>
        <v/>
      </c>
    </row>
    <row r="724" spans="1:64" s="3" customFormat="1" x14ac:dyDescent="0.35">
      <c r="A724" s="187"/>
      <c r="B724" s="188"/>
      <c r="C724" s="189"/>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2"/>
      <c r="AC724" s="136" t="str">
        <f t="shared" si="396"/>
        <v/>
      </c>
      <c r="AD724" s="136" t="str">
        <f t="shared" si="397"/>
        <v/>
      </c>
      <c r="AE724" s="136" t="str">
        <f t="shared" si="398"/>
        <v/>
      </c>
      <c r="AF724" s="136" t="str">
        <f t="shared" si="399"/>
        <v/>
      </c>
      <c r="AG724" s="136" t="str">
        <f t="shared" si="400"/>
        <v/>
      </c>
      <c r="AH724" s="136" t="str">
        <f t="shared" si="401"/>
        <v/>
      </c>
      <c r="AI724" s="136" t="str">
        <f t="shared" si="402"/>
        <v/>
      </c>
      <c r="AJ724" s="136" t="str">
        <f t="shared" si="403"/>
        <v/>
      </c>
      <c r="AK724" s="136" t="str">
        <f t="shared" si="404"/>
        <v/>
      </c>
      <c r="AL724" s="136" t="str">
        <f t="shared" si="405"/>
        <v/>
      </c>
      <c r="AM724" s="136" t="str">
        <f t="shared" si="406"/>
        <v/>
      </c>
      <c r="AN724" s="136" t="str">
        <f t="shared" si="407"/>
        <v/>
      </c>
      <c r="AO724" s="136" t="str">
        <f t="shared" si="408"/>
        <v/>
      </c>
      <c r="AP724" s="136" t="str">
        <f t="shared" si="409"/>
        <v/>
      </c>
      <c r="AQ724" s="136" t="str">
        <f t="shared" si="410"/>
        <v/>
      </c>
      <c r="AR724" s="136" t="str">
        <f t="shared" si="411"/>
        <v/>
      </c>
      <c r="AS724" s="136" t="str">
        <f t="shared" si="412"/>
        <v/>
      </c>
      <c r="AT724" s="136" t="str">
        <f t="shared" si="413"/>
        <v/>
      </c>
      <c r="AU724" s="136" t="str">
        <f t="shared" si="414"/>
        <v/>
      </c>
      <c r="AV724" s="136" t="str">
        <f t="shared" si="415"/>
        <v/>
      </c>
      <c r="AW724" s="136" t="str">
        <f t="shared" si="416"/>
        <v/>
      </c>
      <c r="AX724" s="136" t="str">
        <f t="shared" si="417"/>
        <v/>
      </c>
      <c r="AY724" s="136" t="str">
        <f t="shared" si="418"/>
        <v/>
      </c>
      <c r="AZ724" s="136" t="str">
        <f t="shared" si="419"/>
        <v/>
      </c>
      <c r="BA724" s="136" t="str">
        <f t="shared" si="420"/>
        <v/>
      </c>
      <c r="BB724" s="136" t="str">
        <f t="shared" si="421"/>
        <v/>
      </c>
      <c r="BC724" s="136" t="str">
        <f t="shared" si="422"/>
        <v/>
      </c>
      <c r="BD724" s="136" t="str">
        <f t="shared" si="423"/>
        <v/>
      </c>
      <c r="BE724" s="136" t="str">
        <f t="shared" si="424"/>
        <v/>
      </c>
      <c r="BF724" s="136" t="str">
        <f t="shared" si="425"/>
        <v/>
      </c>
      <c r="BG724" s="136" t="str">
        <f t="shared" si="426"/>
        <v/>
      </c>
      <c r="BH724" s="136" t="str">
        <f t="shared" si="427"/>
        <v/>
      </c>
      <c r="BI724" s="136" t="str">
        <f t="shared" si="428"/>
        <v/>
      </c>
      <c r="BJ724" s="136" t="str">
        <f t="shared" si="429"/>
        <v/>
      </c>
      <c r="BK724" s="136" t="str">
        <f t="shared" si="430"/>
        <v/>
      </c>
      <c r="BL724" s="136" t="str">
        <f t="shared" si="431"/>
        <v/>
      </c>
    </row>
    <row r="725" spans="1:64" s="3" customFormat="1" x14ac:dyDescent="0.35">
      <c r="A725" s="187"/>
      <c r="B725" s="188"/>
      <c r="C725" s="189"/>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2"/>
      <c r="AC725" s="136" t="str">
        <f t="shared" si="396"/>
        <v/>
      </c>
      <c r="AD725" s="136" t="str">
        <f t="shared" si="397"/>
        <v/>
      </c>
      <c r="AE725" s="136" t="str">
        <f t="shared" si="398"/>
        <v/>
      </c>
      <c r="AF725" s="136" t="str">
        <f t="shared" si="399"/>
        <v/>
      </c>
      <c r="AG725" s="136" t="str">
        <f t="shared" si="400"/>
        <v/>
      </c>
      <c r="AH725" s="136" t="str">
        <f t="shared" si="401"/>
        <v/>
      </c>
      <c r="AI725" s="136" t="str">
        <f t="shared" si="402"/>
        <v/>
      </c>
      <c r="AJ725" s="136" t="str">
        <f t="shared" si="403"/>
        <v/>
      </c>
      <c r="AK725" s="136" t="str">
        <f t="shared" si="404"/>
        <v/>
      </c>
      <c r="AL725" s="136" t="str">
        <f t="shared" si="405"/>
        <v/>
      </c>
      <c r="AM725" s="136" t="str">
        <f t="shared" si="406"/>
        <v/>
      </c>
      <c r="AN725" s="136" t="str">
        <f t="shared" si="407"/>
        <v/>
      </c>
      <c r="AO725" s="136" t="str">
        <f t="shared" si="408"/>
        <v/>
      </c>
      <c r="AP725" s="136" t="str">
        <f t="shared" si="409"/>
        <v/>
      </c>
      <c r="AQ725" s="136" t="str">
        <f t="shared" si="410"/>
        <v/>
      </c>
      <c r="AR725" s="136" t="str">
        <f t="shared" si="411"/>
        <v/>
      </c>
      <c r="AS725" s="136" t="str">
        <f t="shared" si="412"/>
        <v/>
      </c>
      <c r="AT725" s="136" t="str">
        <f t="shared" si="413"/>
        <v/>
      </c>
      <c r="AU725" s="136" t="str">
        <f t="shared" si="414"/>
        <v/>
      </c>
      <c r="AV725" s="136" t="str">
        <f t="shared" si="415"/>
        <v/>
      </c>
      <c r="AW725" s="136" t="str">
        <f t="shared" si="416"/>
        <v/>
      </c>
      <c r="AX725" s="136" t="str">
        <f t="shared" si="417"/>
        <v/>
      </c>
      <c r="AY725" s="136" t="str">
        <f t="shared" si="418"/>
        <v/>
      </c>
      <c r="AZ725" s="136" t="str">
        <f t="shared" si="419"/>
        <v/>
      </c>
      <c r="BA725" s="136" t="str">
        <f t="shared" si="420"/>
        <v/>
      </c>
      <c r="BB725" s="136" t="str">
        <f t="shared" si="421"/>
        <v/>
      </c>
      <c r="BC725" s="136" t="str">
        <f t="shared" si="422"/>
        <v/>
      </c>
      <c r="BD725" s="136" t="str">
        <f t="shared" si="423"/>
        <v/>
      </c>
      <c r="BE725" s="136" t="str">
        <f t="shared" si="424"/>
        <v/>
      </c>
      <c r="BF725" s="136" t="str">
        <f t="shared" si="425"/>
        <v/>
      </c>
      <c r="BG725" s="136" t="str">
        <f t="shared" si="426"/>
        <v/>
      </c>
      <c r="BH725" s="136" t="str">
        <f t="shared" si="427"/>
        <v/>
      </c>
      <c r="BI725" s="136" t="str">
        <f t="shared" si="428"/>
        <v/>
      </c>
      <c r="BJ725" s="136" t="str">
        <f t="shared" si="429"/>
        <v/>
      </c>
      <c r="BK725" s="136" t="str">
        <f t="shared" si="430"/>
        <v/>
      </c>
      <c r="BL725" s="136" t="str">
        <f t="shared" si="431"/>
        <v/>
      </c>
    </row>
    <row r="726" spans="1:64" s="3" customFormat="1" x14ac:dyDescent="0.35">
      <c r="A726" s="187"/>
      <c r="B726" s="188"/>
      <c r="C726" s="189"/>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2"/>
      <c r="AC726" s="136" t="str">
        <f t="shared" si="396"/>
        <v/>
      </c>
      <c r="AD726" s="136" t="str">
        <f t="shared" si="397"/>
        <v/>
      </c>
      <c r="AE726" s="136" t="str">
        <f t="shared" si="398"/>
        <v/>
      </c>
      <c r="AF726" s="136" t="str">
        <f t="shared" si="399"/>
        <v/>
      </c>
      <c r="AG726" s="136" t="str">
        <f t="shared" si="400"/>
        <v/>
      </c>
      <c r="AH726" s="136" t="str">
        <f t="shared" si="401"/>
        <v/>
      </c>
      <c r="AI726" s="136" t="str">
        <f t="shared" si="402"/>
        <v/>
      </c>
      <c r="AJ726" s="136" t="str">
        <f t="shared" si="403"/>
        <v/>
      </c>
      <c r="AK726" s="136" t="str">
        <f t="shared" si="404"/>
        <v/>
      </c>
      <c r="AL726" s="136" t="str">
        <f t="shared" si="405"/>
        <v/>
      </c>
      <c r="AM726" s="136" t="str">
        <f t="shared" si="406"/>
        <v/>
      </c>
      <c r="AN726" s="136" t="str">
        <f t="shared" si="407"/>
        <v/>
      </c>
      <c r="AO726" s="136" t="str">
        <f t="shared" si="408"/>
        <v/>
      </c>
      <c r="AP726" s="136" t="str">
        <f t="shared" si="409"/>
        <v/>
      </c>
      <c r="AQ726" s="136" t="str">
        <f t="shared" si="410"/>
        <v/>
      </c>
      <c r="AR726" s="136" t="str">
        <f t="shared" si="411"/>
        <v/>
      </c>
      <c r="AS726" s="136" t="str">
        <f t="shared" si="412"/>
        <v/>
      </c>
      <c r="AT726" s="136" t="str">
        <f t="shared" si="413"/>
        <v/>
      </c>
      <c r="AU726" s="136" t="str">
        <f t="shared" si="414"/>
        <v/>
      </c>
      <c r="AV726" s="136" t="str">
        <f t="shared" si="415"/>
        <v/>
      </c>
      <c r="AW726" s="136" t="str">
        <f t="shared" si="416"/>
        <v/>
      </c>
      <c r="AX726" s="136" t="str">
        <f t="shared" si="417"/>
        <v/>
      </c>
      <c r="AY726" s="136" t="str">
        <f t="shared" si="418"/>
        <v/>
      </c>
      <c r="AZ726" s="136" t="str">
        <f t="shared" si="419"/>
        <v/>
      </c>
      <c r="BA726" s="136" t="str">
        <f t="shared" si="420"/>
        <v/>
      </c>
      <c r="BB726" s="136" t="str">
        <f t="shared" si="421"/>
        <v/>
      </c>
      <c r="BC726" s="136" t="str">
        <f t="shared" si="422"/>
        <v/>
      </c>
      <c r="BD726" s="136" t="str">
        <f t="shared" si="423"/>
        <v/>
      </c>
      <c r="BE726" s="136" t="str">
        <f t="shared" si="424"/>
        <v/>
      </c>
      <c r="BF726" s="136" t="str">
        <f t="shared" si="425"/>
        <v/>
      </c>
      <c r="BG726" s="136" t="str">
        <f t="shared" si="426"/>
        <v/>
      </c>
      <c r="BH726" s="136" t="str">
        <f t="shared" si="427"/>
        <v/>
      </c>
      <c r="BI726" s="136" t="str">
        <f t="shared" si="428"/>
        <v/>
      </c>
      <c r="BJ726" s="136" t="str">
        <f t="shared" si="429"/>
        <v/>
      </c>
      <c r="BK726" s="136" t="str">
        <f t="shared" si="430"/>
        <v/>
      </c>
      <c r="BL726" s="136" t="str">
        <f t="shared" si="431"/>
        <v/>
      </c>
    </row>
    <row r="727" spans="1:64" s="3" customFormat="1" x14ac:dyDescent="0.35">
      <c r="A727" s="187"/>
      <c r="B727" s="188"/>
      <c r="C727" s="189"/>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2"/>
      <c r="AC727" s="136" t="str">
        <f t="shared" si="396"/>
        <v/>
      </c>
      <c r="AD727" s="136" t="str">
        <f t="shared" si="397"/>
        <v/>
      </c>
      <c r="AE727" s="136" t="str">
        <f t="shared" si="398"/>
        <v/>
      </c>
      <c r="AF727" s="136" t="str">
        <f t="shared" si="399"/>
        <v/>
      </c>
      <c r="AG727" s="136" t="str">
        <f t="shared" si="400"/>
        <v/>
      </c>
      <c r="AH727" s="136" t="str">
        <f t="shared" si="401"/>
        <v/>
      </c>
      <c r="AI727" s="136" t="str">
        <f t="shared" si="402"/>
        <v/>
      </c>
      <c r="AJ727" s="136" t="str">
        <f t="shared" si="403"/>
        <v/>
      </c>
      <c r="AK727" s="136" t="str">
        <f t="shared" si="404"/>
        <v/>
      </c>
      <c r="AL727" s="136" t="str">
        <f t="shared" si="405"/>
        <v/>
      </c>
      <c r="AM727" s="136" t="str">
        <f t="shared" si="406"/>
        <v/>
      </c>
      <c r="AN727" s="136" t="str">
        <f t="shared" si="407"/>
        <v/>
      </c>
      <c r="AO727" s="136" t="str">
        <f t="shared" si="408"/>
        <v/>
      </c>
      <c r="AP727" s="136" t="str">
        <f t="shared" si="409"/>
        <v/>
      </c>
      <c r="AQ727" s="136" t="str">
        <f t="shared" si="410"/>
        <v/>
      </c>
      <c r="AR727" s="136" t="str">
        <f t="shared" si="411"/>
        <v/>
      </c>
      <c r="AS727" s="136" t="str">
        <f t="shared" si="412"/>
        <v/>
      </c>
      <c r="AT727" s="136" t="str">
        <f t="shared" si="413"/>
        <v/>
      </c>
      <c r="AU727" s="136" t="str">
        <f t="shared" si="414"/>
        <v/>
      </c>
      <c r="AV727" s="136" t="str">
        <f t="shared" si="415"/>
        <v/>
      </c>
      <c r="AW727" s="136" t="str">
        <f t="shared" si="416"/>
        <v/>
      </c>
      <c r="AX727" s="136" t="str">
        <f t="shared" si="417"/>
        <v/>
      </c>
      <c r="AY727" s="136" t="str">
        <f t="shared" si="418"/>
        <v/>
      </c>
      <c r="AZ727" s="136" t="str">
        <f t="shared" si="419"/>
        <v/>
      </c>
      <c r="BA727" s="136" t="str">
        <f t="shared" si="420"/>
        <v/>
      </c>
      <c r="BB727" s="136" t="str">
        <f t="shared" si="421"/>
        <v/>
      </c>
      <c r="BC727" s="136" t="str">
        <f t="shared" si="422"/>
        <v/>
      </c>
      <c r="BD727" s="136" t="str">
        <f t="shared" si="423"/>
        <v/>
      </c>
      <c r="BE727" s="136" t="str">
        <f t="shared" si="424"/>
        <v/>
      </c>
      <c r="BF727" s="136" t="str">
        <f t="shared" si="425"/>
        <v/>
      </c>
      <c r="BG727" s="136" t="str">
        <f t="shared" si="426"/>
        <v/>
      </c>
      <c r="BH727" s="136" t="str">
        <f t="shared" si="427"/>
        <v/>
      </c>
      <c r="BI727" s="136" t="str">
        <f t="shared" si="428"/>
        <v/>
      </c>
      <c r="BJ727" s="136" t="str">
        <f t="shared" si="429"/>
        <v/>
      </c>
      <c r="BK727" s="136" t="str">
        <f t="shared" si="430"/>
        <v/>
      </c>
      <c r="BL727" s="136" t="str">
        <f t="shared" si="431"/>
        <v/>
      </c>
    </row>
    <row r="728" spans="1:64" s="3" customFormat="1" x14ac:dyDescent="0.35">
      <c r="A728" s="187"/>
      <c r="B728" s="188"/>
      <c r="C728" s="189"/>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2"/>
      <c r="AC728" s="136" t="str">
        <f t="shared" ref="AC728:AC791" si="432">IF(OR(RespApodoEncuesta="",RespIDCuestionario="",H728=""),"",
INDEX(TMatrizPuntajes,MATCH(H728,TRespuestas,0),MATCH(H$1,TPreguntas,0)))</f>
        <v/>
      </c>
      <c r="AD728" s="136" t="str">
        <f t="shared" ref="AD728:AD791" si="433">IF(OR(RespApodoEncuesta="",RespIDCuestionario="",I728=""),"",
INDEX(TMatrizPuntajes,MATCH(I728,TRespuestas,0),MATCH(I$1,TPreguntas,0)))</f>
        <v/>
      </c>
      <c r="AE728" s="136" t="str">
        <f t="shared" ref="AE728:AE791" si="434">IF(OR(RespApodoEncuesta="",RespIDCuestionario="",J728=""),"",
INDEX(TMatrizPuntajes,MATCH(J728,TRespuestas,0),MATCH(J$1,TPreguntas,0)))</f>
        <v/>
      </c>
      <c r="AF728" s="136" t="str">
        <f t="shared" ref="AF728:AF791" si="435">IF(OR(RespApodoEncuesta="",RespIDCuestionario="",K728=""),"",
INDEX(TMatrizPuntajes,MATCH(K728,TRespuestas,0),MATCH(K$1,TPreguntas,0)))</f>
        <v/>
      </c>
      <c r="AG728" s="136" t="str">
        <f t="shared" ref="AG728:AG791" si="436">IF(OR(RespApodoEncuesta="",RespIDCuestionario="",L728=""),"",
INDEX(TMatrizPuntajes,MATCH(L728,TRespuestas,0),MATCH(L$1,TPreguntas,0)))</f>
        <v/>
      </c>
      <c r="AH728" s="136" t="str">
        <f t="shared" ref="AH728:AH791" si="437">IF(OR(RespApodoEncuesta="",RespIDCuestionario="",M728=""),"",
INDEX(TMatrizPuntajes,MATCH(M728,TRespuestas,0),MATCH(M$1,TPreguntas,0)))</f>
        <v/>
      </c>
      <c r="AI728" s="136" t="str">
        <f t="shared" ref="AI728:AI791" si="438">IF(OR(RespApodoEncuesta="",RespIDCuestionario="",N728=""),"",
INDEX(TMatrizPuntajes,MATCH(N728,TRespuestas,0),MATCH(N$1,TPreguntas,0)))</f>
        <v/>
      </c>
      <c r="AJ728" s="136" t="str">
        <f t="shared" ref="AJ728:AJ791" si="439">IF(OR(RespApodoEncuesta="",RespIDCuestionario="",O728=""),"",
INDEX(TMatrizPuntajes,MATCH(O728,TRespuestas,0),MATCH(O$1,TPreguntas,0)))</f>
        <v/>
      </c>
      <c r="AK728" s="136" t="str">
        <f t="shared" ref="AK728:AK791" si="440">IF(OR(RespApodoEncuesta="",RespIDCuestionario="",P728=""),"",
INDEX(TMatrizPuntajes,MATCH(P728,TRespuestas,0),MATCH(P$1,TPreguntas,0)))</f>
        <v/>
      </c>
      <c r="AL728" s="136" t="str">
        <f t="shared" ref="AL728:AL791" si="441">IF(OR(RespApodoEncuesta="",RespIDCuestionario="",Q728=""),"",
INDEX(TMatrizPuntajes,MATCH(Q728,TRespuestas,0),MATCH(Q$1,TPreguntas,0)))</f>
        <v/>
      </c>
      <c r="AM728" s="136" t="str">
        <f t="shared" ref="AM728:AM791" si="442">IF(OR(RespApodoEncuesta="",RespIDCuestionario="",R728=""),"",
INDEX(TMatrizPuntajes,MATCH(R728,TRespuestas,0),MATCH(R$1,TPreguntas,0)))</f>
        <v/>
      </c>
      <c r="AN728" s="136" t="str">
        <f t="shared" ref="AN728:AN791" si="443">IF(OR(RespApodoEncuesta="",RespIDCuestionario="",S728=""),"",
INDEX(TMatrizPuntajes,MATCH(S728,TRespuestas,0),MATCH(S$1,TPreguntas,0)))</f>
        <v/>
      </c>
      <c r="AO728" s="136" t="str">
        <f t="shared" ref="AO728:AO791" si="444">IF(OR(RespApodoEncuesta="",RespIDCuestionario="",T728=""),"",
INDEX(TMatrizPuntajes,MATCH(T728,TRespuestas,0),MATCH(T$1,TPreguntas,0)))</f>
        <v/>
      </c>
      <c r="AP728" s="136" t="str">
        <f t="shared" ref="AP728:AP791" si="445">IF(OR(RespApodoEncuesta="",RespIDCuestionario="",U728=""),"",
INDEX(TMatrizPuntajes,MATCH(U728,TRespuestas,0),MATCH(U$1,TPreguntas,0)))</f>
        <v/>
      </c>
      <c r="AQ728" s="136" t="str">
        <f t="shared" ref="AQ728:AQ791" si="446">IF(OR(RespApodoEncuesta="",RespIDCuestionario="",V728=""),"",
INDEX(TMatrizPuntajes,MATCH(V728,TRespuestas,0),MATCH(V$1,TPreguntas,0)))</f>
        <v/>
      </c>
      <c r="AR728" s="136" t="str">
        <f t="shared" ref="AR728:AR791" si="447">IF(OR(RespApodoEncuesta="",RespIDCuestionario="",W728=""),"",
INDEX(TMatrizPuntajes,MATCH(W728,TRespuestas,0),MATCH(W$1,TPreguntas,0)))</f>
        <v/>
      </c>
      <c r="AS728" s="136" t="str">
        <f t="shared" ref="AS728:AS791" si="448">IF(OR(RespApodoEncuesta="",RespIDCuestionario="",X728=""),"",
INDEX(TMatrizPuntajes,MATCH(X728,TRespuestas,0),MATCH(X$1,TPreguntas,0)))</f>
        <v/>
      </c>
      <c r="AT728" s="136" t="str">
        <f t="shared" ref="AT728:AT791" si="449">IF(OR(RespApodoEncuesta="",RespIDCuestionario="",Y728=""),"",
INDEX(TMatrizPuntajes,MATCH(Y728,TRespuestas,0),MATCH(Y$1,TPreguntas,0)))</f>
        <v/>
      </c>
      <c r="AU728" s="136" t="str">
        <f t="shared" ref="AU728:AU791" si="450">IF(OR(RespApodoEncuesta="",RespIDCuestionario="",Z728=""),"",
INDEX(TMatrizPuntajes,MATCH(Z728,TRespuestas,0),MATCH(Z$1,TPreguntas,0)))</f>
        <v/>
      </c>
      <c r="AV728" s="136" t="str">
        <f t="shared" ref="AV728:AV791" si="451">IF(OR(RespApodoEncuesta="",RespIDCuestionario="",AA728=""),"",
INDEX(TMatrizPuntajes,MATCH(AA728,TRespuestas,0),MATCH(AA$1,TPreguntas,0)))</f>
        <v/>
      </c>
      <c r="AW728" s="136" t="str">
        <f t="shared" ref="AW728:AW791" si="452">IF(AND(COUNTBLANK($AC728:$AG728)=0,MIN(AC728:AG728)&gt;=0,MAX(AC728:AG728)&lt;=4),"OK","")</f>
        <v/>
      </c>
      <c r="AX728" s="136" t="str">
        <f t="shared" ref="AX728:AX791" si="453">IF(AND(COUNTBLANK($AH728:$AL728)=0,MIN(AH728:AL728)&gt;=0,MAX(AH728:AL728)&lt;=4),"OK","")</f>
        <v/>
      </c>
      <c r="AY728" s="136" t="str">
        <f t="shared" ref="AY728:AY791" si="454">IF(AND(COUNTBLANK($AM728:$AQ728)=0,MIN(AM728:AQ728)&gt;=0,MAX(AM728:AQ728)&lt;=4),"OK","")</f>
        <v/>
      </c>
      <c r="AZ728" s="136" t="str">
        <f t="shared" ref="AZ728:AZ791" si="455">IF(AND(COUNTBLANK($AR728:$AT728)=0,MIN(AR728:AT728)&gt;=0,MAX(AR728:AT728)&lt;=4),"OK","")</f>
        <v/>
      </c>
      <c r="BA728" s="136" t="str">
        <f t="shared" ref="BA728:BA791" si="456">IF(AND(COUNTBLANK($AU728:$AV728)=0,MIN(AU728:AV728)&gt;=0,MAX(AU728:AV728)&lt;=4),"OK","")</f>
        <v/>
      </c>
      <c r="BB728" s="136" t="str">
        <f t="shared" ref="BB728:BB791" si="457">IF(OR(COUNTIF(AW728:BA728,"OK")=4,COUNTIF(AW728:BA728,"OK")=5),"OK","")</f>
        <v/>
      </c>
      <c r="BC728" s="136" t="str">
        <f t="shared" si="422"/>
        <v/>
      </c>
      <c r="BD728" s="136" t="str">
        <f t="shared" si="423"/>
        <v/>
      </c>
      <c r="BE728" s="136" t="str">
        <f t="shared" si="424"/>
        <v/>
      </c>
      <c r="BF728" s="136" t="str">
        <f t="shared" si="425"/>
        <v/>
      </c>
      <c r="BG728" s="136" t="str">
        <f t="shared" si="426"/>
        <v/>
      </c>
      <c r="BH728" s="136" t="str">
        <f t="shared" si="427"/>
        <v/>
      </c>
      <c r="BI728" s="136" t="str">
        <f t="shared" si="428"/>
        <v/>
      </c>
      <c r="BJ728" s="136" t="str">
        <f t="shared" si="429"/>
        <v/>
      </c>
      <c r="BK728" s="136" t="str">
        <f t="shared" si="430"/>
        <v/>
      </c>
      <c r="BL728" s="136" t="str">
        <f t="shared" si="431"/>
        <v/>
      </c>
    </row>
    <row r="729" spans="1:64" s="3" customFormat="1" x14ac:dyDescent="0.35">
      <c r="A729" s="187"/>
      <c r="B729" s="188"/>
      <c r="C729" s="189"/>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2"/>
      <c r="AC729" s="136" t="str">
        <f t="shared" si="432"/>
        <v/>
      </c>
      <c r="AD729" s="136" t="str">
        <f t="shared" si="433"/>
        <v/>
      </c>
      <c r="AE729" s="136" t="str">
        <f t="shared" si="434"/>
        <v/>
      </c>
      <c r="AF729" s="136" t="str">
        <f t="shared" si="435"/>
        <v/>
      </c>
      <c r="AG729" s="136" t="str">
        <f t="shared" si="436"/>
        <v/>
      </c>
      <c r="AH729" s="136" t="str">
        <f t="shared" si="437"/>
        <v/>
      </c>
      <c r="AI729" s="136" t="str">
        <f t="shared" si="438"/>
        <v/>
      </c>
      <c r="AJ729" s="136" t="str">
        <f t="shared" si="439"/>
        <v/>
      </c>
      <c r="AK729" s="136" t="str">
        <f t="shared" si="440"/>
        <v/>
      </c>
      <c r="AL729" s="136" t="str">
        <f t="shared" si="441"/>
        <v/>
      </c>
      <c r="AM729" s="136" t="str">
        <f t="shared" si="442"/>
        <v/>
      </c>
      <c r="AN729" s="136" t="str">
        <f t="shared" si="443"/>
        <v/>
      </c>
      <c r="AO729" s="136" t="str">
        <f t="shared" si="444"/>
        <v/>
      </c>
      <c r="AP729" s="136" t="str">
        <f t="shared" si="445"/>
        <v/>
      </c>
      <c r="AQ729" s="136" t="str">
        <f t="shared" si="446"/>
        <v/>
      </c>
      <c r="AR729" s="136" t="str">
        <f t="shared" si="447"/>
        <v/>
      </c>
      <c r="AS729" s="136" t="str">
        <f t="shared" si="448"/>
        <v/>
      </c>
      <c r="AT729" s="136" t="str">
        <f t="shared" si="449"/>
        <v/>
      </c>
      <c r="AU729" s="136" t="str">
        <f t="shared" si="450"/>
        <v/>
      </c>
      <c r="AV729" s="136" t="str">
        <f t="shared" si="451"/>
        <v/>
      </c>
      <c r="AW729" s="136" t="str">
        <f t="shared" si="452"/>
        <v/>
      </c>
      <c r="AX729" s="136" t="str">
        <f t="shared" si="453"/>
        <v/>
      </c>
      <c r="AY729" s="136" t="str">
        <f t="shared" si="454"/>
        <v/>
      </c>
      <c r="AZ729" s="136" t="str">
        <f t="shared" si="455"/>
        <v/>
      </c>
      <c r="BA729" s="136" t="str">
        <f t="shared" si="456"/>
        <v/>
      </c>
      <c r="BB729" s="136" t="str">
        <f t="shared" si="457"/>
        <v/>
      </c>
      <c r="BC729" s="136" t="str">
        <f t="shared" si="422"/>
        <v/>
      </c>
      <c r="BD729" s="136" t="str">
        <f t="shared" si="423"/>
        <v/>
      </c>
      <c r="BE729" s="136" t="str">
        <f t="shared" si="424"/>
        <v/>
      </c>
      <c r="BF729" s="136" t="str">
        <f t="shared" si="425"/>
        <v/>
      </c>
      <c r="BG729" s="136" t="str">
        <f t="shared" si="426"/>
        <v/>
      </c>
      <c r="BH729" s="136" t="str">
        <f t="shared" si="427"/>
        <v/>
      </c>
      <c r="BI729" s="136" t="str">
        <f t="shared" si="428"/>
        <v/>
      </c>
      <c r="BJ729" s="136" t="str">
        <f t="shared" si="429"/>
        <v/>
      </c>
      <c r="BK729" s="136" t="str">
        <f t="shared" si="430"/>
        <v/>
      </c>
      <c r="BL729" s="136" t="str">
        <f t="shared" si="431"/>
        <v/>
      </c>
    </row>
    <row r="730" spans="1:64" s="3" customFormat="1" x14ac:dyDescent="0.35">
      <c r="A730" s="187"/>
      <c r="B730" s="188"/>
      <c r="C730" s="189"/>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2"/>
      <c r="AC730" s="136" t="str">
        <f t="shared" si="432"/>
        <v/>
      </c>
      <c r="AD730" s="136" t="str">
        <f t="shared" si="433"/>
        <v/>
      </c>
      <c r="AE730" s="136" t="str">
        <f t="shared" si="434"/>
        <v/>
      </c>
      <c r="AF730" s="136" t="str">
        <f t="shared" si="435"/>
        <v/>
      </c>
      <c r="AG730" s="136" t="str">
        <f t="shared" si="436"/>
        <v/>
      </c>
      <c r="AH730" s="136" t="str">
        <f t="shared" si="437"/>
        <v/>
      </c>
      <c r="AI730" s="136" t="str">
        <f t="shared" si="438"/>
        <v/>
      </c>
      <c r="AJ730" s="136" t="str">
        <f t="shared" si="439"/>
        <v/>
      </c>
      <c r="AK730" s="136" t="str">
        <f t="shared" si="440"/>
        <v/>
      </c>
      <c r="AL730" s="136" t="str">
        <f t="shared" si="441"/>
        <v/>
      </c>
      <c r="AM730" s="136" t="str">
        <f t="shared" si="442"/>
        <v/>
      </c>
      <c r="AN730" s="136" t="str">
        <f t="shared" si="443"/>
        <v/>
      </c>
      <c r="AO730" s="136" t="str">
        <f t="shared" si="444"/>
        <v/>
      </c>
      <c r="AP730" s="136" t="str">
        <f t="shared" si="445"/>
        <v/>
      </c>
      <c r="AQ730" s="136" t="str">
        <f t="shared" si="446"/>
        <v/>
      </c>
      <c r="AR730" s="136" t="str">
        <f t="shared" si="447"/>
        <v/>
      </c>
      <c r="AS730" s="136" t="str">
        <f t="shared" si="448"/>
        <v/>
      </c>
      <c r="AT730" s="136" t="str">
        <f t="shared" si="449"/>
        <v/>
      </c>
      <c r="AU730" s="136" t="str">
        <f t="shared" si="450"/>
        <v/>
      </c>
      <c r="AV730" s="136" t="str">
        <f t="shared" si="451"/>
        <v/>
      </c>
      <c r="AW730" s="136" t="str">
        <f t="shared" si="452"/>
        <v/>
      </c>
      <c r="AX730" s="136" t="str">
        <f t="shared" si="453"/>
        <v/>
      </c>
      <c r="AY730" s="136" t="str">
        <f t="shared" si="454"/>
        <v/>
      </c>
      <c r="AZ730" s="136" t="str">
        <f t="shared" si="455"/>
        <v/>
      </c>
      <c r="BA730" s="136" t="str">
        <f t="shared" si="456"/>
        <v/>
      </c>
      <c r="BB730" s="136" t="str">
        <f t="shared" si="457"/>
        <v/>
      </c>
      <c r="BC730" s="136" t="str">
        <f t="shared" si="422"/>
        <v/>
      </c>
      <c r="BD730" s="136" t="str">
        <f t="shared" si="423"/>
        <v/>
      </c>
      <c r="BE730" s="136" t="str">
        <f t="shared" si="424"/>
        <v/>
      </c>
      <c r="BF730" s="136" t="str">
        <f t="shared" si="425"/>
        <v/>
      </c>
      <c r="BG730" s="136" t="str">
        <f t="shared" si="426"/>
        <v/>
      </c>
      <c r="BH730" s="136" t="str">
        <f t="shared" si="427"/>
        <v/>
      </c>
      <c r="BI730" s="136" t="str">
        <f t="shared" si="428"/>
        <v/>
      </c>
      <c r="BJ730" s="136" t="str">
        <f t="shared" si="429"/>
        <v/>
      </c>
      <c r="BK730" s="136" t="str">
        <f t="shared" si="430"/>
        <v/>
      </c>
      <c r="BL730" s="136" t="str">
        <f t="shared" si="431"/>
        <v/>
      </c>
    </row>
    <row r="731" spans="1:64" s="3" customFormat="1" x14ac:dyDescent="0.35">
      <c r="A731" s="187"/>
      <c r="B731" s="188"/>
      <c r="C731" s="189"/>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2"/>
      <c r="AC731" s="136" t="str">
        <f t="shared" si="432"/>
        <v/>
      </c>
      <c r="AD731" s="136" t="str">
        <f t="shared" si="433"/>
        <v/>
      </c>
      <c r="AE731" s="136" t="str">
        <f t="shared" si="434"/>
        <v/>
      </c>
      <c r="AF731" s="136" t="str">
        <f t="shared" si="435"/>
        <v/>
      </c>
      <c r="AG731" s="136" t="str">
        <f t="shared" si="436"/>
        <v/>
      </c>
      <c r="AH731" s="136" t="str">
        <f t="shared" si="437"/>
        <v/>
      </c>
      <c r="AI731" s="136" t="str">
        <f t="shared" si="438"/>
        <v/>
      </c>
      <c r="AJ731" s="136" t="str">
        <f t="shared" si="439"/>
        <v/>
      </c>
      <c r="AK731" s="136" t="str">
        <f t="shared" si="440"/>
        <v/>
      </c>
      <c r="AL731" s="136" t="str">
        <f t="shared" si="441"/>
        <v/>
      </c>
      <c r="AM731" s="136" t="str">
        <f t="shared" si="442"/>
        <v/>
      </c>
      <c r="AN731" s="136" t="str">
        <f t="shared" si="443"/>
        <v/>
      </c>
      <c r="AO731" s="136" t="str">
        <f t="shared" si="444"/>
        <v/>
      </c>
      <c r="AP731" s="136" t="str">
        <f t="shared" si="445"/>
        <v/>
      </c>
      <c r="AQ731" s="136" t="str">
        <f t="shared" si="446"/>
        <v/>
      </c>
      <c r="AR731" s="136" t="str">
        <f t="shared" si="447"/>
        <v/>
      </c>
      <c r="AS731" s="136" t="str">
        <f t="shared" si="448"/>
        <v/>
      </c>
      <c r="AT731" s="136" t="str">
        <f t="shared" si="449"/>
        <v/>
      </c>
      <c r="AU731" s="136" t="str">
        <f t="shared" si="450"/>
        <v/>
      </c>
      <c r="AV731" s="136" t="str">
        <f t="shared" si="451"/>
        <v/>
      </c>
      <c r="AW731" s="136" t="str">
        <f t="shared" si="452"/>
        <v/>
      </c>
      <c r="AX731" s="136" t="str">
        <f t="shared" si="453"/>
        <v/>
      </c>
      <c r="AY731" s="136" t="str">
        <f t="shared" si="454"/>
        <v/>
      </c>
      <c r="AZ731" s="136" t="str">
        <f t="shared" si="455"/>
        <v/>
      </c>
      <c r="BA731" s="136" t="str">
        <f t="shared" si="456"/>
        <v/>
      </c>
      <c r="BB731" s="136" t="str">
        <f t="shared" si="457"/>
        <v/>
      </c>
      <c r="BC731" s="136" t="str">
        <f t="shared" si="422"/>
        <v/>
      </c>
      <c r="BD731" s="136" t="str">
        <f t="shared" si="423"/>
        <v/>
      </c>
      <c r="BE731" s="136" t="str">
        <f t="shared" si="424"/>
        <v/>
      </c>
      <c r="BF731" s="136" t="str">
        <f t="shared" si="425"/>
        <v/>
      </c>
      <c r="BG731" s="136" t="str">
        <f t="shared" si="426"/>
        <v/>
      </c>
      <c r="BH731" s="136" t="str">
        <f t="shared" si="427"/>
        <v/>
      </c>
      <c r="BI731" s="136" t="str">
        <f t="shared" si="428"/>
        <v/>
      </c>
      <c r="BJ731" s="136" t="str">
        <f t="shared" si="429"/>
        <v/>
      </c>
      <c r="BK731" s="136" t="str">
        <f t="shared" si="430"/>
        <v/>
      </c>
      <c r="BL731" s="136" t="str">
        <f t="shared" si="431"/>
        <v/>
      </c>
    </row>
    <row r="732" spans="1:64" s="3" customFormat="1" x14ac:dyDescent="0.35">
      <c r="A732" s="187"/>
      <c r="B732" s="188"/>
      <c r="C732" s="189"/>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2"/>
      <c r="AC732" s="136" t="str">
        <f t="shared" si="432"/>
        <v/>
      </c>
      <c r="AD732" s="136" t="str">
        <f t="shared" si="433"/>
        <v/>
      </c>
      <c r="AE732" s="136" t="str">
        <f t="shared" si="434"/>
        <v/>
      </c>
      <c r="AF732" s="136" t="str">
        <f t="shared" si="435"/>
        <v/>
      </c>
      <c r="AG732" s="136" t="str">
        <f t="shared" si="436"/>
        <v/>
      </c>
      <c r="AH732" s="136" t="str">
        <f t="shared" si="437"/>
        <v/>
      </c>
      <c r="AI732" s="136" t="str">
        <f t="shared" si="438"/>
        <v/>
      </c>
      <c r="AJ732" s="136" t="str">
        <f t="shared" si="439"/>
        <v/>
      </c>
      <c r="AK732" s="136" t="str">
        <f t="shared" si="440"/>
        <v/>
      </c>
      <c r="AL732" s="136" t="str">
        <f t="shared" si="441"/>
        <v/>
      </c>
      <c r="AM732" s="136" t="str">
        <f t="shared" si="442"/>
        <v/>
      </c>
      <c r="AN732" s="136" t="str">
        <f t="shared" si="443"/>
        <v/>
      </c>
      <c r="AO732" s="136" t="str">
        <f t="shared" si="444"/>
        <v/>
      </c>
      <c r="AP732" s="136" t="str">
        <f t="shared" si="445"/>
        <v/>
      </c>
      <c r="AQ732" s="136" t="str">
        <f t="shared" si="446"/>
        <v/>
      </c>
      <c r="AR732" s="136" t="str">
        <f t="shared" si="447"/>
        <v/>
      </c>
      <c r="AS732" s="136" t="str">
        <f t="shared" si="448"/>
        <v/>
      </c>
      <c r="AT732" s="136" t="str">
        <f t="shared" si="449"/>
        <v/>
      </c>
      <c r="AU732" s="136" t="str">
        <f t="shared" si="450"/>
        <v/>
      </c>
      <c r="AV732" s="136" t="str">
        <f t="shared" si="451"/>
        <v/>
      </c>
      <c r="AW732" s="136" t="str">
        <f t="shared" si="452"/>
        <v/>
      </c>
      <c r="AX732" s="136" t="str">
        <f t="shared" si="453"/>
        <v/>
      </c>
      <c r="AY732" s="136" t="str">
        <f t="shared" si="454"/>
        <v/>
      </c>
      <c r="AZ732" s="136" t="str">
        <f t="shared" si="455"/>
        <v/>
      </c>
      <c r="BA732" s="136" t="str">
        <f t="shared" si="456"/>
        <v/>
      </c>
      <c r="BB732" s="136" t="str">
        <f t="shared" si="457"/>
        <v/>
      </c>
      <c r="BC732" s="136" t="str">
        <f t="shared" si="422"/>
        <v/>
      </c>
      <c r="BD732" s="136" t="str">
        <f t="shared" si="423"/>
        <v/>
      </c>
      <c r="BE732" s="136" t="str">
        <f t="shared" si="424"/>
        <v/>
      </c>
      <c r="BF732" s="136" t="str">
        <f t="shared" si="425"/>
        <v/>
      </c>
      <c r="BG732" s="136" t="str">
        <f t="shared" si="426"/>
        <v/>
      </c>
      <c r="BH732" s="136" t="str">
        <f t="shared" si="427"/>
        <v/>
      </c>
      <c r="BI732" s="136" t="str">
        <f t="shared" si="428"/>
        <v/>
      </c>
      <c r="BJ732" s="136" t="str">
        <f t="shared" si="429"/>
        <v/>
      </c>
      <c r="BK732" s="136" t="str">
        <f t="shared" si="430"/>
        <v/>
      </c>
      <c r="BL732" s="136" t="str">
        <f t="shared" si="431"/>
        <v/>
      </c>
    </row>
    <row r="733" spans="1:64" s="3" customFormat="1" x14ac:dyDescent="0.35">
      <c r="A733" s="187"/>
      <c r="B733" s="188"/>
      <c r="C733" s="189"/>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2"/>
      <c r="AC733" s="136" t="str">
        <f t="shared" si="432"/>
        <v/>
      </c>
      <c r="AD733" s="136" t="str">
        <f t="shared" si="433"/>
        <v/>
      </c>
      <c r="AE733" s="136" t="str">
        <f t="shared" si="434"/>
        <v/>
      </c>
      <c r="AF733" s="136" t="str">
        <f t="shared" si="435"/>
        <v/>
      </c>
      <c r="AG733" s="136" t="str">
        <f t="shared" si="436"/>
        <v/>
      </c>
      <c r="AH733" s="136" t="str">
        <f t="shared" si="437"/>
        <v/>
      </c>
      <c r="AI733" s="136" t="str">
        <f t="shared" si="438"/>
        <v/>
      </c>
      <c r="AJ733" s="136" t="str">
        <f t="shared" si="439"/>
        <v/>
      </c>
      <c r="AK733" s="136" t="str">
        <f t="shared" si="440"/>
        <v/>
      </c>
      <c r="AL733" s="136" t="str">
        <f t="shared" si="441"/>
        <v/>
      </c>
      <c r="AM733" s="136" t="str">
        <f t="shared" si="442"/>
        <v/>
      </c>
      <c r="AN733" s="136" t="str">
        <f t="shared" si="443"/>
        <v/>
      </c>
      <c r="AO733" s="136" t="str">
        <f t="shared" si="444"/>
        <v/>
      </c>
      <c r="AP733" s="136" t="str">
        <f t="shared" si="445"/>
        <v/>
      </c>
      <c r="AQ733" s="136" t="str">
        <f t="shared" si="446"/>
        <v/>
      </c>
      <c r="AR733" s="136" t="str">
        <f t="shared" si="447"/>
        <v/>
      </c>
      <c r="AS733" s="136" t="str">
        <f t="shared" si="448"/>
        <v/>
      </c>
      <c r="AT733" s="136" t="str">
        <f t="shared" si="449"/>
        <v/>
      </c>
      <c r="AU733" s="136" t="str">
        <f t="shared" si="450"/>
        <v/>
      </c>
      <c r="AV733" s="136" t="str">
        <f t="shared" si="451"/>
        <v/>
      </c>
      <c r="AW733" s="136" t="str">
        <f t="shared" si="452"/>
        <v/>
      </c>
      <c r="AX733" s="136" t="str">
        <f t="shared" si="453"/>
        <v/>
      </c>
      <c r="AY733" s="136" t="str">
        <f t="shared" si="454"/>
        <v/>
      </c>
      <c r="AZ733" s="136" t="str">
        <f t="shared" si="455"/>
        <v/>
      </c>
      <c r="BA733" s="136" t="str">
        <f t="shared" si="456"/>
        <v/>
      </c>
      <c r="BB733" s="136" t="str">
        <f t="shared" si="457"/>
        <v/>
      </c>
      <c r="BC733" s="136" t="str">
        <f t="shared" si="422"/>
        <v/>
      </c>
      <c r="BD733" s="136" t="str">
        <f t="shared" si="423"/>
        <v/>
      </c>
      <c r="BE733" s="136" t="str">
        <f t="shared" si="424"/>
        <v/>
      </c>
      <c r="BF733" s="136" t="str">
        <f t="shared" si="425"/>
        <v/>
      </c>
      <c r="BG733" s="136" t="str">
        <f t="shared" si="426"/>
        <v/>
      </c>
      <c r="BH733" s="136" t="str">
        <f t="shared" si="427"/>
        <v/>
      </c>
      <c r="BI733" s="136" t="str">
        <f t="shared" si="428"/>
        <v/>
      </c>
      <c r="BJ733" s="136" t="str">
        <f t="shared" si="429"/>
        <v/>
      </c>
      <c r="BK733" s="136" t="str">
        <f t="shared" si="430"/>
        <v/>
      </c>
      <c r="BL733" s="136" t="str">
        <f t="shared" si="431"/>
        <v/>
      </c>
    </row>
    <row r="734" spans="1:64" s="3" customFormat="1" x14ac:dyDescent="0.35">
      <c r="A734" s="187"/>
      <c r="B734" s="188"/>
      <c r="C734" s="189"/>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2"/>
      <c r="AC734" s="136" t="str">
        <f t="shared" si="432"/>
        <v/>
      </c>
      <c r="AD734" s="136" t="str">
        <f t="shared" si="433"/>
        <v/>
      </c>
      <c r="AE734" s="136" t="str">
        <f t="shared" si="434"/>
        <v/>
      </c>
      <c r="AF734" s="136" t="str">
        <f t="shared" si="435"/>
        <v/>
      </c>
      <c r="AG734" s="136" t="str">
        <f t="shared" si="436"/>
        <v/>
      </c>
      <c r="AH734" s="136" t="str">
        <f t="shared" si="437"/>
        <v/>
      </c>
      <c r="AI734" s="136" t="str">
        <f t="shared" si="438"/>
        <v/>
      </c>
      <c r="AJ734" s="136" t="str">
        <f t="shared" si="439"/>
        <v/>
      </c>
      <c r="AK734" s="136" t="str">
        <f t="shared" si="440"/>
        <v/>
      </c>
      <c r="AL734" s="136" t="str">
        <f t="shared" si="441"/>
        <v/>
      </c>
      <c r="AM734" s="136" t="str">
        <f t="shared" si="442"/>
        <v/>
      </c>
      <c r="AN734" s="136" t="str">
        <f t="shared" si="443"/>
        <v/>
      </c>
      <c r="AO734" s="136" t="str">
        <f t="shared" si="444"/>
        <v/>
      </c>
      <c r="AP734" s="136" t="str">
        <f t="shared" si="445"/>
        <v/>
      </c>
      <c r="AQ734" s="136" t="str">
        <f t="shared" si="446"/>
        <v/>
      </c>
      <c r="AR734" s="136" t="str">
        <f t="shared" si="447"/>
        <v/>
      </c>
      <c r="AS734" s="136" t="str">
        <f t="shared" si="448"/>
        <v/>
      </c>
      <c r="AT734" s="136" t="str">
        <f t="shared" si="449"/>
        <v/>
      </c>
      <c r="AU734" s="136" t="str">
        <f t="shared" si="450"/>
        <v/>
      </c>
      <c r="AV734" s="136" t="str">
        <f t="shared" si="451"/>
        <v/>
      </c>
      <c r="AW734" s="136" t="str">
        <f t="shared" si="452"/>
        <v/>
      </c>
      <c r="AX734" s="136" t="str">
        <f t="shared" si="453"/>
        <v/>
      </c>
      <c r="AY734" s="136" t="str">
        <f t="shared" si="454"/>
        <v/>
      </c>
      <c r="AZ734" s="136" t="str">
        <f t="shared" si="455"/>
        <v/>
      </c>
      <c r="BA734" s="136" t="str">
        <f t="shared" si="456"/>
        <v/>
      </c>
      <c r="BB734" s="136" t="str">
        <f t="shared" si="457"/>
        <v/>
      </c>
      <c r="BC734" s="136" t="str">
        <f t="shared" si="422"/>
        <v/>
      </c>
      <c r="BD734" s="136" t="str">
        <f t="shared" si="423"/>
        <v/>
      </c>
      <c r="BE734" s="136" t="str">
        <f t="shared" si="424"/>
        <v/>
      </c>
      <c r="BF734" s="136" t="str">
        <f t="shared" si="425"/>
        <v/>
      </c>
      <c r="BG734" s="136" t="str">
        <f t="shared" si="426"/>
        <v/>
      </c>
      <c r="BH734" s="136" t="str">
        <f t="shared" si="427"/>
        <v/>
      </c>
      <c r="BI734" s="136" t="str">
        <f t="shared" si="428"/>
        <v/>
      </c>
      <c r="BJ734" s="136" t="str">
        <f t="shared" si="429"/>
        <v/>
      </c>
      <c r="BK734" s="136" t="str">
        <f t="shared" si="430"/>
        <v/>
      </c>
      <c r="BL734" s="136" t="str">
        <f t="shared" si="431"/>
        <v/>
      </c>
    </row>
    <row r="735" spans="1:64" s="3" customFormat="1" x14ac:dyDescent="0.35">
      <c r="A735" s="187"/>
      <c r="B735" s="188"/>
      <c r="C735" s="189"/>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2"/>
      <c r="AC735" s="136" t="str">
        <f t="shared" si="432"/>
        <v/>
      </c>
      <c r="AD735" s="136" t="str">
        <f t="shared" si="433"/>
        <v/>
      </c>
      <c r="AE735" s="136" t="str">
        <f t="shared" si="434"/>
        <v/>
      </c>
      <c r="AF735" s="136" t="str">
        <f t="shared" si="435"/>
        <v/>
      </c>
      <c r="AG735" s="136" t="str">
        <f t="shared" si="436"/>
        <v/>
      </c>
      <c r="AH735" s="136" t="str">
        <f t="shared" si="437"/>
        <v/>
      </c>
      <c r="AI735" s="136" t="str">
        <f t="shared" si="438"/>
        <v/>
      </c>
      <c r="AJ735" s="136" t="str">
        <f t="shared" si="439"/>
        <v/>
      </c>
      <c r="AK735" s="136" t="str">
        <f t="shared" si="440"/>
        <v/>
      </c>
      <c r="AL735" s="136" t="str">
        <f t="shared" si="441"/>
        <v/>
      </c>
      <c r="AM735" s="136" t="str">
        <f t="shared" si="442"/>
        <v/>
      </c>
      <c r="AN735" s="136" t="str">
        <f t="shared" si="443"/>
        <v/>
      </c>
      <c r="AO735" s="136" t="str">
        <f t="shared" si="444"/>
        <v/>
      </c>
      <c r="AP735" s="136" t="str">
        <f t="shared" si="445"/>
        <v/>
      </c>
      <c r="AQ735" s="136" t="str">
        <f t="shared" si="446"/>
        <v/>
      </c>
      <c r="AR735" s="136" t="str">
        <f t="shared" si="447"/>
        <v/>
      </c>
      <c r="AS735" s="136" t="str">
        <f t="shared" si="448"/>
        <v/>
      </c>
      <c r="AT735" s="136" t="str">
        <f t="shared" si="449"/>
        <v/>
      </c>
      <c r="AU735" s="136" t="str">
        <f t="shared" si="450"/>
        <v/>
      </c>
      <c r="AV735" s="136" t="str">
        <f t="shared" si="451"/>
        <v/>
      </c>
      <c r="AW735" s="136" t="str">
        <f t="shared" si="452"/>
        <v/>
      </c>
      <c r="AX735" s="136" t="str">
        <f t="shared" si="453"/>
        <v/>
      </c>
      <c r="AY735" s="136" t="str">
        <f t="shared" si="454"/>
        <v/>
      </c>
      <c r="AZ735" s="136" t="str">
        <f t="shared" si="455"/>
        <v/>
      </c>
      <c r="BA735" s="136" t="str">
        <f t="shared" si="456"/>
        <v/>
      </c>
      <c r="BB735" s="136" t="str">
        <f t="shared" si="457"/>
        <v/>
      </c>
      <c r="BC735" s="136" t="str">
        <f t="shared" si="422"/>
        <v/>
      </c>
      <c r="BD735" s="136" t="str">
        <f t="shared" si="423"/>
        <v/>
      </c>
      <c r="BE735" s="136" t="str">
        <f t="shared" si="424"/>
        <v/>
      </c>
      <c r="BF735" s="136" t="str">
        <f t="shared" si="425"/>
        <v/>
      </c>
      <c r="BG735" s="136" t="str">
        <f t="shared" si="426"/>
        <v/>
      </c>
      <c r="BH735" s="136" t="str">
        <f t="shared" si="427"/>
        <v/>
      </c>
      <c r="BI735" s="136" t="str">
        <f t="shared" si="428"/>
        <v/>
      </c>
      <c r="BJ735" s="136" t="str">
        <f t="shared" si="429"/>
        <v/>
      </c>
      <c r="BK735" s="136" t="str">
        <f t="shared" si="430"/>
        <v/>
      </c>
      <c r="BL735" s="136" t="str">
        <f t="shared" si="431"/>
        <v/>
      </c>
    </row>
    <row r="736" spans="1:64" s="3" customFormat="1" x14ac:dyDescent="0.35">
      <c r="A736" s="187"/>
      <c r="B736" s="188"/>
      <c r="C736" s="189"/>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2"/>
      <c r="AC736" s="136" t="str">
        <f t="shared" si="432"/>
        <v/>
      </c>
      <c r="AD736" s="136" t="str">
        <f t="shared" si="433"/>
        <v/>
      </c>
      <c r="AE736" s="136" t="str">
        <f t="shared" si="434"/>
        <v/>
      </c>
      <c r="AF736" s="136" t="str">
        <f t="shared" si="435"/>
        <v/>
      </c>
      <c r="AG736" s="136" t="str">
        <f t="shared" si="436"/>
        <v/>
      </c>
      <c r="AH736" s="136" t="str">
        <f t="shared" si="437"/>
        <v/>
      </c>
      <c r="AI736" s="136" t="str">
        <f t="shared" si="438"/>
        <v/>
      </c>
      <c r="AJ736" s="136" t="str">
        <f t="shared" si="439"/>
        <v/>
      </c>
      <c r="AK736" s="136" t="str">
        <f t="shared" si="440"/>
        <v/>
      </c>
      <c r="AL736" s="136" t="str">
        <f t="shared" si="441"/>
        <v/>
      </c>
      <c r="AM736" s="136" t="str">
        <f t="shared" si="442"/>
        <v/>
      </c>
      <c r="AN736" s="136" t="str">
        <f t="shared" si="443"/>
        <v/>
      </c>
      <c r="AO736" s="136" t="str">
        <f t="shared" si="444"/>
        <v/>
      </c>
      <c r="AP736" s="136" t="str">
        <f t="shared" si="445"/>
        <v/>
      </c>
      <c r="AQ736" s="136" t="str">
        <f t="shared" si="446"/>
        <v/>
      </c>
      <c r="AR736" s="136" t="str">
        <f t="shared" si="447"/>
        <v/>
      </c>
      <c r="AS736" s="136" t="str">
        <f t="shared" si="448"/>
        <v/>
      </c>
      <c r="AT736" s="136" t="str">
        <f t="shared" si="449"/>
        <v/>
      </c>
      <c r="AU736" s="136" t="str">
        <f t="shared" si="450"/>
        <v/>
      </c>
      <c r="AV736" s="136" t="str">
        <f t="shared" si="451"/>
        <v/>
      </c>
      <c r="AW736" s="136" t="str">
        <f t="shared" si="452"/>
        <v/>
      </c>
      <c r="AX736" s="136" t="str">
        <f t="shared" si="453"/>
        <v/>
      </c>
      <c r="AY736" s="136" t="str">
        <f t="shared" si="454"/>
        <v/>
      </c>
      <c r="AZ736" s="136" t="str">
        <f t="shared" si="455"/>
        <v/>
      </c>
      <c r="BA736" s="136" t="str">
        <f t="shared" si="456"/>
        <v/>
      </c>
      <c r="BB736" s="136" t="str">
        <f t="shared" si="457"/>
        <v/>
      </c>
      <c r="BC736" s="136" t="str">
        <f t="shared" si="422"/>
        <v/>
      </c>
      <c r="BD736" s="136" t="str">
        <f t="shared" si="423"/>
        <v/>
      </c>
      <c r="BE736" s="136" t="str">
        <f t="shared" si="424"/>
        <v/>
      </c>
      <c r="BF736" s="136" t="str">
        <f t="shared" si="425"/>
        <v/>
      </c>
      <c r="BG736" s="136" t="str">
        <f t="shared" si="426"/>
        <v/>
      </c>
      <c r="BH736" s="136" t="str">
        <f t="shared" si="427"/>
        <v/>
      </c>
      <c r="BI736" s="136" t="str">
        <f t="shared" si="428"/>
        <v/>
      </c>
      <c r="BJ736" s="136" t="str">
        <f t="shared" si="429"/>
        <v/>
      </c>
      <c r="BK736" s="136" t="str">
        <f t="shared" si="430"/>
        <v/>
      </c>
      <c r="BL736" s="136" t="str">
        <f t="shared" si="431"/>
        <v/>
      </c>
    </row>
    <row r="737" spans="1:64" s="3" customFormat="1" x14ac:dyDescent="0.35">
      <c r="A737" s="187"/>
      <c r="B737" s="188"/>
      <c r="C737" s="189"/>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2"/>
      <c r="AC737" s="136" t="str">
        <f t="shared" si="432"/>
        <v/>
      </c>
      <c r="AD737" s="136" t="str">
        <f t="shared" si="433"/>
        <v/>
      </c>
      <c r="AE737" s="136" t="str">
        <f t="shared" si="434"/>
        <v/>
      </c>
      <c r="AF737" s="136" t="str">
        <f t="shared" si="435"/>
        <v/>
      </c>
      <c r="AG737" s="136" t="str">
        <f t="shared" si="436"/>
        <v/>
      </c>
      <c r="AH737" s="136" t="str">
        <f t="shared" si="437"/>
        <v/>
      </c>
      <c r="AI737" s="136" t="str">
        <f t="shared" si="438"/>
        <v/>
      </c>
      <c r="AJ737" s="136" t="str">
        <f t="shared" si="439"/>
        <v/>
      </c>
      <c r="AK737" s="136" t="str">
        <f t="shared" si="440"/>
        <v/>
      </c>
      <c r="AL737" s="136" t="str">
        <f t="shared" si="441"/>
        <v/>
      </c>
      <c r="AM737" s="136" t="str">
        <f t="shared" si="442"/>
        <v/>
      </c>
      <c r="AN737" s="136" t="str">
        <f t="shared" si="443"/>
        <v/>
      </c>
      <c r="AO737" s="136" t="str">
        <f t="shared" si="444"/>
        <v/>
      </c>
      <c r="AP737" s="136" t="str">
        <f t="shared" si="445"/>
        <v/>
      </c>
      <c r="AQ737" s="136" t="str">
        <f t="shared" si="446"/>
        <v/>
      </c>
      <c r="AR737" s="136" t="str">
        <f t="shared" si="447"/>
        <v/>
      </c>
      <c r="AS737" s="136" t="str">
        <f t="shared" si="448"/>
        <v/>
      </c>
      <c r="AT737" s="136" t="str">
        <f t="shared" si="449"/>
        <v/>
      </c>
      <c r="AU737" s="136" t="str">
        <f t="shared" si="450"/>
        <v/>
      </c>
      <c r="AV737" s="136" t="str">
        <f t="shared" si="451"/>
        <v/>
      </c>
      <c r="AW737" s="136" t="str">
        <f t="shared" si="452"/>
        <v/>
      </c>
      <c r="AX737" s="136" t="str">
        <f t="shared" si="453"/>
        <v/>
      </c>
      <c r="AY737" s="136" t="str">
        <f t="shared" si="454"/>
        <v/>
      </c>
      <c r="AZ737" s="136" t="str">
        <f t="shared" si="455"/>
        <v/>
      </c>
      <c r="BA737" s="136" t="str">
        <f t="shared" si="456"/>
        <v/>
      </c>
      <c r="BB737" s="136" t="str">
        <f t="shared" si="457"/>
        <v/>
      </c>
      <c r="BC737" s="136" t="str">
        <f t="shared" si="422"/>
        <v/>
      </c>
      <c r="BD737" s="136" t="str">
        <f t="shared" si="423"/>
        <v/>
      </c>
      <c r="BE737" s="136" t="str">
        <f t="shared" si="424"/>
        <v/>
      </c>
      <c r="BF737" s="136" t="str">
        <f t="shared" si="425"/>
        <v/>
      </c>
      <c r="BG737" s="136" t="str">
        <f t="shared" si="426"/>
        <v/>
      </c>
      <c r="BH737" s="136" t="str">
        <f t="shared" si="427"/>
        <v/>
      </c>
      <c r="BI737" s="136" t="str">
        <f t="shared" si="428"/>
        <v/>
      </c>
      <c r="BJ737" s="136" t="str">
        <f t="shared" si="429"/>
        <v/>
      </c>
      <c r="BK737" s="136" t="str">
        <f t="shared" si="430"/>
        <v/>
      </c>
      <c r="BL737" s="136" t="str">
        <f t="shared" si="431"/>
        <v/>
      </c>
    </row>
    <row r="738" spans="1:64" s="3" customFormat="1" x14ac:dyDescent="0.35">
      <c r="A738" s="187"/>
      <c r="B738" s="188"/>
      <c r="C738" s="189"/>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2"/>
      <c r="AC738" s="136" t="str">
        <f t="shared" si="432"/>
        <v/>
      </c>
      <c r="AD738" s="136" t="str">
        <f t="shared" si="433"/>
        <v/>
      </c>
      <c r="AE738" s="136" t="str">
        <f t="shared" si="434"/>
        <v/>
      </c>
      <c r="AF738" s="136" t="str">
        <f t="shared" si="435"/>
        <v/>
      </c>
      <c r="AG738" s="136" t="str">
        <f t="shared" si="436"/>
        <v/>
      </c>
      <c r="AH738" s="136" t="str">
        <f t="shared" si="437"/>
        <v/>
      </c>
      <c r="AI738" s="136" t="str">
        <f t="shared" si="438"/>
        <v/>
      </c>
      <c r="AJ738" s="136" t="str">
        <f t="shared" si="439"/>
        <v/>
      </c>
      <c r="AK738" s="136" t="str">
        <f t="shared" si="440"/>
        <v/>
      </c>
      <c r="AL738" s="136" t="str">
        <f t="shared" si="441"/>
        <v/>
      </c>
      <c r="AM738" s="136" t="str">
        <f t="shared" si="442"/>
        <v/>
      </c>
      <c r="AN738" s="136" t="str">
        <f t="shared" si="443"/>
        <v/>
      </c>
      <c r="AO738" s="136" t="str">
        <f t="shared" si="444"/>
        <v/>
      </c>
      <c r="AP738" s="136" t="str">
        <f t="shared" si="445"/>
        <v/>
      </c>
      <c r="AQ738" s="136" t="str">
        <f t="shared" si="446"/>
        <v/>
      </c>
      <c r="AR738" s="136" t="str">
        <f t="shared" si="447"/>
        <v/>
      </c>
      <c r="AS738" s="136" t="str">
        <f t="shared" si="448"/>
        <v/>
      </c>
      <c r="AT738" s="136" t="str">
        <f t="shared" si="449"/>
        <v/>
      </c>
      <c r="AU738" s="136" t="str">
        <f t="shared" si="450"/>
        <v/>
      </c>
      <c r="AV738" s="136" t="str">
        <f t="shared" si="451"/>
        <v/>
      </c>
      <c r="AW738" s="136" t="str">
        <f t="shared" si="452"/>
        <v/>
      </c>
      <c r="AX738" s="136" t="str">
        <f t="shared" si="453"/>
        <v/>
      </c>
      <c r="AY738" s="136" t="str">
        <f t="shared" si="454"/>
        <v/>
      </c>
      <c r="AZ738" s="136" t="str">
        <f t="shared" si="455"/>
        <v/>
      </c>
      <c r="BA738" s="136" t="str">
        <f t="shared" si="456"/>
        <v/>
      </c>
      <c r="BB738" s="136" t="str">
        <f t="shared" si="457"/>
        <v/>
      </c>
      <c r="BC738" s="136" t="str">
        <f t="shared" si="422"/>
        <v/>
      </c>
      <c r="BD738" s="136" t="str">
        <f t="shared" si="423"/>
        <v/>
      </c>
      <c r="BE738" s="136" t="str">
        <f t="shared" si="424"/>
        <v/>
      </c>
      <c r="BF738" s="136" t="str">
        <f t="shared" si="425"/>
        <v/>
      </c>
      <c r="BG738" s="136" t="str">
        <f t="shared" si="426"/>
        <v/>
      </c>
      <c r="BH738" s="136" t="str">
        <f t="shared" si="427"/>
        <v/>
      </c>
      <c r="BI738" s="136" t="str">
        <f t="shared" si="428"/>
        <v/>
      </c>
      <c r="BJ738" s="136" t="str">
        <f t="shared" si="429"/>
        <v/>
      </c>
      <c r="BK738" s="136" t="str">
        <f t="shared" si="430"/>
        <v/>
      </c>
      <c r="BL738" s="136" t="str">
        <f t="shared" si="431"/>
        <v/>
      </c>
    </row>
    <row r="739" spans="1:64" s="3" customFormat="1" x14ac:dyDescent="0.35">
      <c r="A739" s="187"/>
      <c r="B739" s="188"/>
      <c r="C739" s="189"/>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2"/>
      <c r="AC739" s="136" t="str">
        <f t="shared" si="432"/>
        <v/>
      </c>
      <c r="AD739" s="136" t="str">
        <f t="shared" si="433"/>
        <v/>
      </c>
      <c r="AE739" s="136" t="str">
        <f t="shared" si="434"/>
        <v/>
      </c>
      <c r="AF739" s="136" t="str">
        <f t="shared" si="435"/>
        <v/>
      </c>
      <c r="AG739" s="136" t="str">
        <f t="shared" si="436"/>
        <v/>
      </c>
      <c r="AH739" s="136" t="str">
        <f t="shared" si="437"/>
        <v/>
      </c>
      <c r="AI739" s="136" t="str">
        <f t="shared" si="438"/>
        <v/>
      </c>
      <c r="AJ739" s="136" t="str">
        <f t="shared" si="439"/>
        <v/>
      </c>
      <c r="AK739" s="136" t="str">
        <f t="shared" si="440"/>
        <v/>
      </c>
      <c r="AL739" s="136" t="str">
        <f t="shared" si="441"/>
        <v/>
      </c>
      <c r="AM739" s="136" t="str">
        <f t="shared" si="442"/>
        <v/>
      </c>
      <c r="AN739" s="136" t="str">
        <f t="shared" si="443"/>
        <v/>
      </c>
      <c r="AO739" s="136" t="str">
        <f t="shared" si="444"/>
        <v/>
      </c>
      <c r="AP739" s="136" t="str">
        <f t="shared" si="445"/>
        <v/>
      </c>
      <c r="AQ739" s="136" t="str">
        <f t="shared" si="446"/>
        <v/>
      </c>
      <c r="AR739" s="136" t="str">
        <f t="shared" si="447"/>
        <v/>
      </c>
      <c r="AS739" s="136" t="str">
        <f t="shared" si="448"/>
        <v/>
      </c>
      <c r="AT739" s="136" t="str">
        <f t="shared" si="449"/>
        <v/>
      </c>
      <c r="AU739" s="136" t="str">
        <f t="shared" si="450"/>
        <v/>
      </c>
      <c r="AV739" s="136" t="str">
        <f t="shared" si="451"/>
        <v/>
      </c>
      <c r="AW739" s="136" t="str">
        <f t="shared" si="452"/>
        <v/>
      </c>
      <c r="AX739" s="136" t="str">
        <f t="shared" si="453"/>
        <v/>
      </c>
      <c r="AY739" s="136" t="str">
        <f t="shared" si="454"/>
        <v/>
      </c>
      <c r="AZ739" s="136" t="str">
        <f t="shared" si="455"/>
        <v/>
      </c>
      <c r="BA739" s="136" t="str">
        <f t="shared" si="456"/>
        <v/>
      </c>
      <c r="BB739" s="136" t="str">
        <f t="shared" si="457"/>
        <v/>
      </c>
      <c r="BC739" s="136" t="str">
        <f t="shared" si="422"/>
        <v/>
      </c>
      <c r="BD739" s="136" t="str">
        <f t="shared" si="423"/>
        <v/>
      </c>
      <c r="BE739" s="136" t="str">
        <f t="shared" si="424"/>
        <v/>
      </c>
      <c r="BF739" s="136" t="str">
        <f t="shared" si="425"/>
        <v/>
      </c>
      <c r="BG739" s="136" t="str">
        <f t="shared" si="426"/>
        <v/>
      </c>
      <c r="BH739" s="136" t="str">
        <f t="shared" si="427"/>
        <v/>
      </c>
      <c r="BI739" s="136" t="str">
        <f t="shared" si="428"/>
        <v/>
      </c>
      <c r="BJ739" s="136" t="str">
        <f t="shared" si="429"/>
        <v/>
      </c>
      <c r="BK739" s="136" t="str">
        <f t="shared" si="430"/>
        <v/>
      </c>
      <c r="BL739" s="136" t="str">
        <f t="shared" si="431"/>
        <v/>
      </c>
    </row>
    <row r="740" spans="1:64" s="3" customFormat="1" x14ac:dyDescent="0.35">
      <c r="A740" s="187"/>
      <c r="B740" s="188"/>
      <c r="C740" s="189"/>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2"/>
      <c r="AC740" s="136" t="str">
        <f t="shared" si="432"/>
        <v/>
      </c>
      <c r="AD740" s="136" t="str">
        <f t="shared" si="433"/>
        <v/>
      </c>
      <c r="AE740" s="136" t="str">
        <f t="shared" si="434"/>
        <v/>
      </c>
      <c r="AF740" s="136" t="str">
        <f t="shared" si="435"/>
        <v/>
      </c>
      <c r="AG740" s="136" t="str">
        <f t="shared" si="436"/>
        <v/>
      </c>
      <c r="AH740" s="136" t="str">
        <f t="shared" si="437"/>
        <v/>
      </c>
      <c r="AI740" s="136" t="str">
        <f t="shared" si="438"/>
        <v/>
      </c>
      <c r="AJ740" s="136" t="str">
        <f t="shared" si="439"/>
        <v/>
      </c>
      <c r="AK740" s="136" t="str">
        <f t="shared" si="440"/>
        <v/>
      </c>
      <c r="AL740" s="136" t="str">
        <f t="shared" si="441"/>
        <v/>
      </c>
      <c r="AM740" s="136" t="str">
        <f t="shared" si="442"/>
        <v/>
      </c>
      <c r="AN740" s="136" t="str">
        <f t="shared" si="443"/>
        <v/>
      </c>
      <c r="AO740" s="136" t="str">
        <f t="shared" si="444"/>
        <v/>
      </c>
      <c r="AP740" s="136" t="str">
        <f t="shared" si="445"/>
        <v/>
      </c>
      <c r="AQ740" s="136" t="str">
        <f t="shared" si="446"/>
        <v/>
      </c>
      <c r="AR740" s="136" t="str">
        <f t="shared" si="447"/>
        <v/>
      </c>
      <c r="AS740" s="136" t="str">
        <f t="shared" si="448"/>
        <v/>
      </c>
      <c r="AT740" s="136" t="str">
        <f t="shared" si="449"/>
        <v/>
      </c>
      <c r="AU740" s="136" t="str">
        <f t="shared" si="450"/>
        <v/>
      </c>
      <c r="AV740" s="136" t="str">
        <f t="shared" si="451"/>
        <v/>
      </c>
      <c r="AW740" s="136" t="str">
        <f t="shared" si="452"/>
        <v/>
      </c>
      <c r="AX740" s="136" t="str">
        <f t="shared" si="453"/>
        <v/>
      </c>
      <c r="AY740" s="136" t="str">
        <f t="shared" si="454"/>
        <v/>
      </c>
      <c r="AZ740" s="136" t="str">
        <f t="shared" si="455"/>
        <v/>
      </c>
      <c r="BA740" s="136" t="str">
        <f t="shared" si="456"/>
        <v/>
      </c>
      <c r="BB740" s="136" t="str">
        <f t="shared" si="457"/>
        <v/>
      </c>
      <c r="BC740" s="136" t="str">
        <f t="shared" si="422"/>
        <v/>
      </c>
      <c r="BD740" s="136" t="str">
        <f t="shared" si="423"/>
        <v/>
      </c>
      <c r="BE740" s="136" t="str">
        <f t="shared" si="424"/>
        <v/>
      </c>
      <c r="BF740" s="136" t="str">
        <f t="shared" si="425"/>
        <v/>
      </c>
      <c r="BG740" s="136" t="str">
        <f t="shared" si="426"/>
        <v/>
      </c>
      <c r="BH740" s="136" t="str">
        <f t="shared" si="427"/>
        <v/>
      </c>
      <c r="BI740" s="136" t="str">
        <f t="shared" si="428"/>
        <v/>
      </c>
      <c r="BJ740" s="136" t="str">
        <f t="shared" si="429"/>
        <v/>
      </c>
      <c r="BK740" s="136" t="str">
        <f t="shared" si="430"/>
        <v/>
      </c>
      <c r="BL740" s="136" t="str">
        <f t="shared" si="431"/>
        <v/>
      </c>
    </row>
    <row r="741" spans="1:64" s="3" customFormat="1" x14ac:dyDescent="0.35">
      <c r="A741" s="187"/>
      <c r="B741" s="188"/>
      <c r="C741" s="189"/>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2"/>
      <c r="AC741" s="136" t="str">
        <f t="shared" si="432"/>
        <v/>
      </c>
      <c r="AD741" s="136" t="str">
        <f t="shared" si="433"/>
        <v/>
      </c>
      <c r="AE741" s="136" t="str">
        <f t="shared" si="434"/>
        <v/>
      </c>
      <c r="AF741" s="136" t="str">
        <f t="shared" si="435"/>
        <v/>
      </c>
      <c r="AG741" s="136" t="str">
        <f t="shared" si="436"/>
        <v/>
      </c>
      <c r="AH741" s="136" t="str">
        <f t="shared" si="437"/>
        <v/>
      </c>
      <c r="AI741" s="136" t="str">
        <f t="shared" si="438"/>
        <v/>
      </c>
      <c r="AJ741" s="136" t="str">
        <f t="shared" si="439"/>
        <v/>
      </c>
      <c r="AK741" s="136" t="str">
        <f t="shared" si="440"/>
        <v/>
      </c>
      <c r="AL741" s="136" t="str">
        <f t="shared" si="441"/>
        <v/>
      </c>
      <c r="AM741" s="136" t="str">
        <f t="shared" si="442"/>
        <v/>
      </c>
      <c r="AN741" s="136" t="str">
        <f t="shared" si="443"/>
        <v/>
      </c>
      <c r="AO741" s="136" t="str">
        <f t="shared" si="444"/>
        <v/>
      </c>
      <c r="AP741" s="136" t="str">
        <f t="shared" si="445"/>
        <v/>
      </c>
      <c r="AQ741" s="136" t="str">
        <f t="shared" si="446"/>
        <v/>
      </c>
      <c r="AR741" s="136" t="str">
        <f t="shared" si="447"/>
        <v/>
      </c>
      <c r="AS741" s="136" t="str">
        <f t="shared" si="448"/>
        <v/>
      </c>
      <c r="AT741" s="136" t="str">
        <f t="shared" si="449"/>
        <v/>
      </c>
      <c r="AU741" s="136" t="str">
        <f t="shared" si="450"/>
        <v/>
      </c>
      <c r="AV741" s="136" t="str">
        <f t="shared" si="451"/>
        <v/>
      </c>
      <c r="AW741" s="136" t="str">
        <f t="shared" si="452"/>
        <v/>
      </c>
      <c r="AX741" s="136" t="str">
        <f t="shared" si="453"/>
        <v/>
      </c>
      <c r="AY741" s="136" t="str">
        <f t="shared" si="454"/>
        <v/>
      </c>
      <c r="AZ741" s="136" t="str">
        <f t="shared" si="455"/>
        <v/>
      </c>
      <c r="BA741" s="136" t="str">
        <f t="shared" si="456"/>
        <v/>
      </c>
      <c r="BB741" s="136" t="str">
        <f t="shared" si="457"/>
        <v/>
      </c>
      <c r="BC741" s="136" t="str">
        <f t="shared" si="422"/>
        <v/>
      </c>
      <c r="BD741" s="136" t="str">
        <f t="shared" si="423"/>
        <v/>
      </c>
      <c r="BE741" s="136" t="str">
        <f t="shared" si="424"/>
        <v/>
      </c>
      <c r="BF741" s="136" t="str">
        <f t="shared" si="425"/>
        <v/>
      </c>
      <c r="BG741" s="136" t="str">
        <f t="shared" si="426"/>
        <v/>
      </c>
      <c r="BH741" s="136" t="str">
        <f t="shared" si="427"/>
        <v/>
      </c>
      <c r="BI741" s="136" t="str">
        <f t="shared" si="428"/>
        <v/>
      </c>
      <c r="BJ741" s="136" t="str">
        <f t="shared" si="429"/>
        <v/>
      </c>
      <c r="BK741" s="136" t="str">
        <f t="shared" si="430"/>
        <v/>
      </c>
      <c r="BL741" s="136" t="str">
        <f t="shared" si="431"/>
        <v/>
      </c>
    </row>
    <row r="742" spans="1:64" s="3" customFormat="1" x14ac:dyDescent="0.35">
      <c r="A742" s="187"/>
      <c r="B742" s="188"/>
      <c r="C742" s="189"/>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2"/>
      <c r="AC742" s="136" t="str">
        <f t="shared" si="432"/>
        <v/>
      </c>
      <c r="AD742" s="136" t="str">
        <f t="shared" si="433"/>
        <v/>
      </c>
      <c r="AE742" s="136" t="str">
        <f t="shared" si="434"/>
        <v/>
      </c>
      <c r="AF742" s="136" t="str">
        <f t="shared" si="435"/>
        <v/>
      </c>
      <c r="AG742" s="136" t="str">
        <f t="shared" si="436"/>
        <v/>
      </c>
      <c r="AH742" s="136" t="str">
        <f t="shared" si="437"/>
        <v/>
      </c>
      <c r="AI742" s="136" t="str">
        <f t="shared" si="438"/>
        <v/>
      </c>
      <c r="AJ742" s="136" t="str">
        <f t="shared" si="439"/>
        <v/>
      </c>
      <c r="AK742" s="136" t="str">
        <f t="shared" si="440"/>
        <v/>
      </c>
      <c r="AL742" s="136" t="str">
        <f t="shared" si="441"/>
        <v/>
      </c>
      <c r="AM742" s="136" t="str">
        <f t="shared" si="442"/>
        <v/>
      </c>
      <c r="AN742" s="136" t="str">
        <f t="shared" si="443"/>
        <v/>
      </c>
      <c r="AO742" s="136" t="str">
        <f t="shared" si="444"/>
        <v/>
      </c>
      <c r="AP742" s="136" t="str">
        <f t="shared" si="445"/>
        <v/>
      </c>
      <c r="AQ742" s="136" t="str">
        <f t="shared" si="446"/>
        <v/>
      </c>
      <c r="AR742" s="136" t="str">
        <f t="shared" si="447"/>
        <v/>
      </c>
      <c r="AS742" s="136" t="str">
        <f t="shared" si="448"/>
        <v/>
      </c>
      <c r="AT742" s="136" t="str">
        <f t="shared" si="449"/>
        <v/>
      </c>
      <c r="AU742" s="136" t="str">
        <f t="shared" si="450"/>
        <v/>
      </c>
      <c r="AV742" s="136" t="str">
        <f t="shared" si="451"/>
        <v/>
      </c>
      <c r="AW742" s="136" t="str">
        <f t="shared" si="452"/>
        <v/>
      </c>
      <c r="AX742" s="136" t="str">
        <f t="shared" si="453"/>
        <v/>
      </c>
      <c r="AY742" s="136" t="str">
        <f t="shared" si="454"/>
        <v/>
      </c>
      <c r="AZ742" s="136" t="str">
        <f t="shared" si="455"/>
        <v/>
      </c>
      <c r="BA742" s="136" t="str">
        <f t="shared" si="456"/>
        <v/>
      </c>
      <c r="BB742" s="136" t="str">
        <f t="shared" si="457"/>
        <v/>
      </c>
      <c r="BC742" s="136" t="str">
        <f t="shared" si="422"/>
        <v/>
      </c>
      <c r="BD742" s="136" t="str">
        <f t="shared" si="423"/>
        <v/>
      </c>
      <c r="BE742" s="136" t="str">
        <f t="shared" si="424"/>
        <v/>
      </c>
      <c r="BF742" s="136" t="str">
        <f t="shared" si="425"/>
        <v/>
      </c>
      <c r="BG742" s="136" t="str">
        <f t="shared" si="426"/>
        <v/>
      </c>
      <c r="BH742" s="136" t="str">
        <f t="shared" si="427"/>
        <v/>
      </c>
      <c r="BI742" s="136" t="str">
        <f t="shared" si="428"/>
        <v/>
      </c>
      <c r="BJ742" s="136" t="str">
        <f t="shared" si="429"/>
        <v/>
      </c>
      <c r="BK742" s="136" t="str">
        <f t="shared" si="430"/>
        <v/>
      </c>
      <c r="BL742" s="136" t="str">
        <f t="shared" si="431"/>
        <v/>
      </c>
    </row>
    <row r="743" spans="1:64" s="3" customFormat="1" x14ac:dyDescent="0.35">
      <c r="A743" s="187"/>
      <c r="B743" s="188"/>
      <c r="C743" s="189"/>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2"/>
      <c r="AC743" s="136" t="str">
        <f t="shared" si="432"/>
        <v/>
      </c>
      <c r="AD743" s="136" t="str">
        <f t="shared" si="433"/>
        <v/>
      </c>
      <c r="AE743" s="136" t="str">
        <f t="shared" si="434"/>
        <v/>
      </c>
      <c r="AF743" s="136" t="str">
        <f t="shared" si="435"/>
        <v/>
      </c>
      <c r="AG743" s="136" t="str">
        <f t="shared" si="436"/>
        <v/>
      </c>
      <c r="AH743" s="136" t="str">
        <f t="shared" si="437"/>
        <v/>
      </c>
      <c r="AI743" s="136" t="str">
        <f t="shared" si="438"/>
        <v/>
      </c>
      <c r="AJ743" s="136" t="str">
        <f t="shared" si="439"/>
        <v/>
      </c>
      <c r="AK743" s="136" t="str">
        <f t="shared" si="440"/>
        <v/>
      </c>
      <c r="AL743" s="136" t="str">
        <f t="shared" si="441"/>
        <v/>
      </c>
      <c r="AM743" s="136" t="str">
        <f t="shared" si="442"/>
        <v/>
      </c>
      <c r="AN743" s="136" t="str">
        <f t="shared" si="443"/>
        <v/>
      </c>
      <c r="AO743" s="136" t="str">
        <f t="shared" si="444"/>
        <v/>
      </c>
      <c r="AP743" s="136" t="str">
        <f t="shared" si="445"/>
        <v/>
      </c>
      <c r="AQ743" s="136" t="str">
        <f t="shared" si="446"/>
        <v/>
      </c>
      <c r="AR743" s="136" t="str">
        <f t="shared" si="447"/>
        <v/>
      </c>
      <c r="AS743" s="136" t="str">
        <f t="shared" si="448"/>
        <v/>
      </c>
      <c r="AT743" s="136" t="str">
        <f t="shared" si="449"/>
        <v/>
      </c>
      <c r="AU743" s="136" t="str">
        <f t="shared" si="450"/>
        <v/>
      </c>
      <c r="AV743" s="136" t="str">
        <f t="shared" si="451"/>
        <v/>
      </c>
      <c r="AW743" s="136" t="str">
        <f t="shared" si="452"/>
        <v/>
      </c>
      <c r="AX743" s="136" t="str">
        <f t="shared" si="453"/>
        <v/>
      </c>
      <c r="AY743" s="136" t="str">
        <f t="shared" si="454"/>
        <v/>
      </c>
      <c r="AZ743" s="136" t="str">
        <f t="shared" si="455"/>
        <v/>
      </c>
      <c r="BA743" s="136" t="str">
        <f t="shared" si="456"/>
        <v/>
      </c>
      <c r="BB743" s="136" t="str">
        <f t="shared" si="457"/>
        <v/>
      </c>
      <c r="BC743" s="136" t="str">
        <f t="shared" si="422"/>
        <v/>
      </c>
      <c r="BD743" s="136" t="str">
        <f t="shared" si="423"/>
        <v/>
      </c>
      <c r="BE743" s="136" t="str">
        <f t="shared" si="424"/>
        <v/>
      </c>
      <c r="BF743" s="136" t="str">
        <f t="shared" si="425"/>
        <v/>
      </c>
      <c r="BG743" s="136" t="str">
        <f t="shared" si="426"/>
        <v/>
      </c>
      <c r="BH743" s="136" t="str">
        <f t="shared" si="427"/>
        <v/>
      </c>
      <c r="BI743" s="136" t="str">
        <f t="shared" si="428"/>
        <v/>
      </c>
      <c r="BJ743" s="136" t="str">
        <f t="shared" si="429"/>
        <v/>
      </c>
      <c r="BK743" s="136" t="str">
        <f t="shared" si="430"/>
        <v/>
      </c>
      <c r="BL743" s="136" t="str">
        <f t="shared" si="431"/>
        <v/>
      </c>
    </row>
    <row r="744" spans="1:64" s="3" customFormat="1" x14ac:dyDescent="0.35">
      <c r="A744" s="187"/>
      <c r="B744" s="188"/>
      <c r="C744" s="189"/>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2"/>
      <c r="AC744" s="136" t="str">
        <f t="shared" si="432"/>
        <v/>
      </c>
      <c r="AD744" s="136" t="str">
        <f t="shared" si="433"/>
        <v/>
      </c>
      <c r="AE744" s="136" t="str">
        <f t="shared" si="434"/>
        <v/>
      </c>
      <c r="AF744" s="136" t="str">
        <f t="shared" si="435"/>
        <v/>
      </c>
      <c r="AG744" s="136" t="str">
        <f t="shared" si="436"/>
        <v/>
      </c>
      <c r="AH744" s="136" t="str">
        <f t="shared" si="437"/>
        <v/>
      </c>
      <c r="AI744" s="136" t="str">
        <f t="shared" si="438"/>
        <v/>
      </c>
      <c r="AJ744" s="136" t="str">
        <f t="shared" si="439"/>
        <v/>
      </c>
      <c r="AK744" s="136" t="str">
        <f t="shared" si="440"/>
        <v/>
      </c>
      <c r="AL744" s="136" t="str">
        <f t="shared" si="441"/>
        <v/>
      </c>
      <c r="AM744" s="136" t="str">
        <f t="shared" si="442"/>
        <v/>
      </c>
      <c r="AN744" s="136" t="str">
        <f t="shared" si="443"/>
        <v/>
      </c>
      <c r="AO744" s="136" t="str">
        <f t="shared" si="444"/>
        <v/>
      </c>
      <c r="AP744" s="136" t="str">
        <f t="shared" si="445"/>
        <v/>
      </c>
      <c r="AQ744" s="136" t="str">
        <f t="shared" si="446"/>
        <v/>
      </c>
      <c r="AR744" s="136" t="str">
        <f t="shared" si="447"/>
        <v/>
      </c>
      <c r="AS744" s="136" t="str">
        <f t="shared" si="448"/>
        <v/>
      </c>
      <c r="AT744" s="136" t="str">
        <f t="shared" si="449"/>
        <v/>
      </c>
      <c r="AU744" s="136" t="str">
        <f t="shared" si="450"/>
        <v/>
      </c>
      <c r="AV744" s="136" t="str">
        <f t="shared" si="451"/>
        <v/>
      </c>
      <c r="AW744" s="136" t="str">
        <f t="shared" si="452"/>
        <v/>
      </c>
      <c r="AX744" s="136" t="str">
        <f t="shared" si="453"/>
        <v/>
      </c>
      <c r="AY744" s="136" t="str">
        <f t="shared" si="454"/>
        <v/>
      </c>
      <c r="AZ744" s="136" t="str">
        <f t="shared" si="455"/>
        <v/>
      </c>
      <c r="BA744" s="136" t="str">
        <f t="shared" si="456"/>
        <v/>
      </c>
      <c r="BB744" s="136" t="str">
        <f t="shared" si="457"/>
        <v/>
      </c>
      <c r="BC744" s="136" t="str">
        <f t="shared" si="422"/>
        <v/>
      </c>
      <c r="BD744" s="136" t="str">
        <f t="shared" si="423"/>
        <v/>
      </c>
      <c r="BE744" s="136" t="str">
        <f t="shared" si="424"/>
        <v/>
      </c>
      <c r="BF744" s="136" t="str">
        <f t="shared" si="425"/>
        <v/>
      </c>
      <c r="BG744" s="136" t="str">
        <f t="shared" si="426"/>
        <v/>
      </c>
      <c r="BH744" s="136" t="str">
        <f t="shared" si="427"/>
        <v/>
      </c>
      <c r="BI744" s="136" t="str">
        <f t="shared" si="428"/>
        <v/>
      </c>
      <c r="BJ744" s="136" t="str">
        <f t="shared" si="429"/>
        <v/>
      </c>
      <c r="BK744" s="136" t="str">
        <f t="shared" si="430"/>
        <v/>
      </c>
      <c r="BL744" s="136" t="str">
        <f t="shared" si="431"/>
        <v/>
      </c>
    </row>
    <row r="745" spans="1:64" s="3" customFormat="1" x14ac:dyDescent="0.35">
      <c r="A745" s="187"/>
      <c r="B745" s="188"/>
      <c r="C745" s="189"/>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2"/>
      <c r="AC745" s="136" t="str">
        <f t="shared" si="432"/>
        <v/>
      </c>
      <c r="AD745" s="136" t="str">
        <f t="shared" si="433"/>
        <v/>
      </c>
      <c r="AE745" s="136" t="str">
        <f t="shared" si="434"/>
        <v/>
      </c>
      <c r="AF745" s="136" t="str">
        <f t="shared" si="435"/>
        <v/>
      </c>
      <c r="AG745" s="136" t="str">
        <f t="shared" si="436"/>
        <v/>
      </c>
      <c r="AH745" s="136" t="str">
        <f t="shared" si="437"/>
        <v/>
      </c>
      <c r="AI745" s="136" t="str">
        <f t="shared" si="438"/>
        <v/>
      </c>
      <c r="AJ745" s="136" t="str">
        <f t="shared" si="439"/>
        <v/>
      </c>
      <c r="AK745" s="136" t="str">
        <f t="shared" si="440"/>
        <v/>
      </c>
      <c r="AL745" s="136" t="str">
        <f t="shared" si="441"/>
        <v/>
      </c>
      <c r="AM745" s="136" t="str">
        <f t="shared" si="442"/>
        <v/>
      </c>
      <c r="AN745" s="136" t="str">
        <f t="shared" si="443"/>
        <v/>
      </c>
      <c r="AO745" s="136" t="str">
        <f t="shared" si="444"/>
        <v/>
      </c>
      <c r="AP745" s="136" t="str">
        <f t="shared" si="445"/>
        <v/>
      </c>
      <c r="AQ745" s="136" t="str">
        <f t="shared" si="446"/>
        <v/>
      </c>
      <c r="AR745" s="136" t="str">
        <f t="shared" si="447"/>
        <v/>
      </c>
      <c r="AS745" s="136" t="str">
        <f t="shared" si="448"/>
        <v/>
      </c>
      <c r="AT745" s="136" t="str">
        <f t="shared" si="449"/>
        <v/>
      </c>
      <c r="AU745" s="136" t="str">
        <f t="shared" si="450"/>
        <v/>
      </c>
      <c r="AV745" s="136" t="str">
        <f t="shared" si="451"/>
        <v/>
      </c>
      <c r="AW745" s="136" t="str">
        <f t="shared" si="452"/>
        <v/>
      </c>
      <c r="AX745" s="136" t="str">
        <f t="shared" si="453"/>
        <v/>
      </c>
      <c r="AY745" s="136" t="str">
        <f t="shared" si="454"/>
        <v/>
      </c>
      <c r="AZ745" s="136" t="str">
        <f t="shared" si="455"/>
        <v/>
      </c>
      <c r="BA745" s="136" t="str">
        <f t="shared" si="456"/>
        <v/>
      </c>
      <c r="BB745" s="136" t="str">
        <f t="shared" si="457"/>
        <v/>
      </c>
      <c r="BC745" s="136" t="str">
        <f t="shared" si="422"/>
        <v/>
      </c>
      <c r="BD745" s="136" t="str">
        <f t="shared" si="423"/>
        <v/>
      </c>
      <c r="BE745" s="136" t="str">
        <f t="shared" si="424"/>
        <v/>
      </c>
      <c r="BF745" s="136" t="str">
        <f t="shared" si="425"/>
        <v/>
      </c>
      <c r="BG745" s="136" t="str">
        <f t="shared" si="426"/>
        <v/>
      </c>
      <c r="BH745" s="136" t="str">
        <f t="shared" si="427"/>
        <v/>
      </c>
      <c r="BI745" s="136" t="str">
        <f t="shared" si="428"/>
        <v/>
      </c>
      <c r="BJ745" s="136" t="str">
        <f t="shared" si="429"/>
        <v/>
      </c>
      <c r="BK745" s="136" t="str">
        <f t="shared" si="430"/>
        <v/>
      </c>
      <c r="BL745" s="136" t="str">
        <f t="shared" si="431"/>
        <v/>
      </c>
    </row>
    <row r="746" spans="1:64" s="3" customFormat="1" x14ac:dyDescent="0.35">
      <c r="A746" s="187"/>
      <c r="B746" s="188"/>
      <c r="C746" s="189"/>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2"/>
      <c r="AC746" s="136" t="str">
        <f t="shared" si="432"/>
        <v/>
      </c>
      <c r="AD746" s="136" t="str">
        <f t="shared" si="433"/>
        <v/>
      </c>
      <c r="AE746" s="136" t="str">
        <f t="shared" si="434"/>
        <v/>
      </c>
      <c r="AF746" s="136" t="str">
        <f t="shared" si="435"/>
        <v/>
      </c>
      <c r="AG746" s="136" t="str">
        <f t="shared" si="436"/>
        <v/>
      </c>
      <c r="AH746" s="136" t="str">
        <f t="shared" si="437"/>
        <v/>
      </c>
      <c r="AI746" s="136" t="str">
        <f t="shared" si="438"/>
        <v/>
      </c>
      <c r="AJ746" s="136" t="str">
        <f t="shared" si="439"/>
        <v/>
      </c>
      <c r="AK746" s="136" t="str">
        <f t="shared" si="440"/>
        <v/>
      </c>
      <c r="AL746" s="136" t="str">
        <f t="shared" si="441"/>
        <v/>
      </c>
      <c r="AM746" s="136" t="str">
        <f t="shared" si="442"/>
        <v/>
      </c>
      <c r="AN746" s="136" t="str">
        <f t="shared" si="443"/>
        <v/>
      </c>
      <c r="AO746" s="136" t="str">
        <f t="shared" si="444"/>
        <v/>
      </c>
      <c r="AP746" s="136" t="str">
        <f t="shared" si="445"/>
        <v/>
      </c>
      <c r="AQ746" s="136" t="str">
        <f t="shared" si="446"/>
        <v/>
      </c>
      <c r="AR746" s="136" t="str">
        <f t="shared" si="447"/>
        <v/>
      </c>
      <c r="AS746" s="136" t="str">
        <f t="shared" si="448"/>
        <v/>
      </c>
      <c r="AT746" s="136" t="str">
        <f t="shared" si="449"/>
        <v/>
      </c>
      <c r="AU746" s="136" t="str">
        <f t="shared" si="450"/>
        <v/>
      </c>
      <c r="AV746" s="136" t="str">
        <f t="shared" si="451"/>
        <v/>
      </c>
      <c r="AW746" s="136" t="str">
        <f t="shared" si="452"/>
        <v/>
      </c>
      <c r="AX746" s="136" t="str">
        <f t="shared" si="453"/>
        <v/>
      </c>
      <c r="AY746" s="136" t="str">
        <f t="shared" si="454"/>
        <v/>
      </c>
      <c r="AZ746" s="136" t="str">
        <f t="shared" si="455"/>
        <v/>
      </c>
      <c r="BA746" s="136" t="str">
        <f t="shared" si="456"/>
        <v/>
      </c>
      <c r="BB746" s="136" t="str">
        <f t="shared" si="457"/>
        <v/>
      </c>
      <c r="BC746" s="136" t="str">
        <f t="shared" si="422"/>
        <v/>
      </c>
      <c r="BD746" s="136" t="str">
        <f t="shared" si="423"/>
        <v/>
      </c>
      <c r="BE746" s="136" t="str">
        <f t="shared" si="424"/>
        <v/>
      </c>
      <c r="BF746" s="136" t="str">
        <f t="shared" si="425"/>
        <v/>
      </c>
      <c r="BG746" s="136" t="str">
        <f t="shared" si="426"/>
        <v/>
      </c>
      <c r="BH746" s="136" t="str">
        <f t="shared" si="427"/>
        <v/>
      </c>
      <c r="BI746" s="136" t="str">
        <f t="shared" si="428"/>
        <v/>
      </c>
      <c r="BJ746" s="136" t="str">
        <f t="shared" si="429"/>
        <v/>
      </c>
      <c r="BK746" s="136" t="str">
        <f t="shared" si="430"/>
        <v/>
      </c>
      <c r="BL746" s="136" t="str">
        <f t="shared" si="431"/>
        <v/>
      </c>
    </row>
    <row r="747" spans="1:64" s="3" customFormat="1" x14ac:dyDescent="0.35">
      <c r="A747" s="187"/>
      <c r="B747" s="188"/>
      <c r="C747" s="189"/>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2"/>
      <c r="AC747" s="136" t="str">
        <f t="shared" si="432"/>
        <v/>
      </c>
      <c r="AD747" s="136" t="str">
        <f t="shared" si="433"/>
        <v/>
      </c>
      <c r="AE747" s="136" t="str">
        <f t="shared" si="434"/>
        <v/>
      </c>
      <c r="AF747" s="136" t="str">
        <f t="shared" si="435"/>
        <v/>
      </c>
      <c r="AG747" s="136" t="str">
        <f t="shared" si="436"/>
        <v/>
      </c>
      <c r="AH747" s="136" t="str">
        <f t="shared" si="437"/>
        <v/>
      </c>
      <c r="AI747" s="136" t="str">
        <f t="shared" si="438"/>
        <v/>
      </c>
      <c r="AJ747" s="136" t="str">
        <f t="shared" si="439"/>
        <v/>
      </c>
      <c r="AK747" s="136" t="str">
        <f t="shared" si="440"/>
        <v/>
      </c>
      <c r="AL747" s="136" t="str">
        <f t="shared" si="441"/>
        <v/>
      </c>
      <c r="AM747" s="136" t="str">
        <f t="shared" si="442"/>
        <v/>
      </c>
      <c r="AN747" s="136" t="str">
        <f t="shared" si="443"/>
        <v/>
      </c>
      <c r="AO747" s="136" t="str">
        <f t="shared" si="444"/>
        <v/>
      </c>
      <c r="AP747" s="136" t="str">
        <f t="shared" si="445"/>
        <v/>
      </c>
      <c r="AQ747" s="136" t="str">
        <f t="shared" si="446"/>
        <v/>
      </c>
      <c r="AR747" s="136" t="str">
        <f t="shared" si="447"/>
        <v/>
      </c>
      <c r="AS747" s="136" t="str">
        <f t="shared" si="448"/>
        <v/>
      </c>
      <c r="AT747" s="136" t="str">
        <f t="shared" si="449"/>
        <v/>
      </c>
      <c r="AU747" s="136" t="str">
        <f t="shared" si="450"/>
        <v/>
      </c>
      <c r="AV747" s="136" t="str">
        <f t="shared" si="451"/>
        <v/>
      </c>
      <c r="AW747" s="136" t="str">
        <f t="shared" si="452"/>
        <v/>
      </c>
      <c r="AX747" s="136" t="str">
        <f t="shared" si="453"/>
        <v/>
      </c>
      <c r="AY747" s="136" t="str">
        <f t="shared" si="454"/>
        <v/>
      </c>
      <c r="AZ747" s="136" t="str">
        <f t="shared" si="455"/>
        <v/>
      </c>
      <c r="BA747" s="136" t="str">
        <f t="shared" si="456"/>
        <v/>
      </c>
      <c r="BB747" s="136" t="str">
        <f t="shared" si="457"/>
        <v/>
      </c>
      <c r="BC747" s="136" t="str">
        <f t="shared" si="422"/>
        <v/>
      </c>
      <c r="BD747" s="136" t="str">
        <f t="shared" si="423"/>
        <v/>
      </c>
      <c r="BE747" s="136" t="str">
        <f t="shared" si="424"/>
        <v/>
      </c>
      <c r="BF747" s="136" t="str">
        <f t="shared" si="425"/>
        <v/>
      </c>
      <c r="BG747" s="136" t="str">
        <f t="shared" si="426"/>
        <v/>
      </c>
      <c r="BH747" s="136" t="str">
        <f t="shared" si="427"/>
        <v/>
      </c>
      <c r="BI747" s="136" t="str">
        <f t="shared" si="428"/>
        <v/>
      </c>
      <c r="BJ747" s="136" t="str">
        <f t="shared" si="429"/>
        <v/>
      </c>
      <c r="BK747" s="136" t="str">
        <f t="shared" si="430"/>
        <v/>
      </c>
      <c r="BL747" s="136" t="str">
        <f t="shared" si="431"/>
        <v/>
      </c>
    </row>
    <row r="748" spans="1:64" s="3" customFormat="1" x14ac:dyDescent="0.35">
      <c r="A748" s="187"/>
      <c r="B748" s="188"/>
      <c r="C748" s="189"/>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2"/>
      <c r="AC748" s="136" t="str">
        <f t="shared" si="432"/>
        <v/>
      </c>
      <c r="AD748" s="136" t="str">
        <f t="shared" si="433"/>
        <v/>
      </c>
      <c r="AE748" s="136" t="str">
        <f t="shared" si="434"/>
        <v/>
      </c>
      <c r="AF748" s="136" t="str">
        <f t="shared" si="435"/>
        <v/>
      </c>
      <c r="AG748" s="136" t="str">
        <f t="shared" si="436"/>
        <v/>
      </c>
      <c r="AH748" s="136" t="str">
        <f t="shared" si="437"/>
        <v/>
      </c>
      <c r="AI748" s="136" t="str">
        <f t="shared" si="438"/>
        <v/>
      </c>
      <c r="AJ748" s="136" t="str">
        <f t="shared" si="439"/>
        <v/>
      </c>
      <c r="AK748" s="136" t="str">
        <f t="shared" si="440"/>
        <v/>
      </c>
      <c r="AL748" s="136" t="str">
        <f t="shared" si="441"/>
        <v/>
      </c>
      <c r="AM748" s="136" t="str">
        <f t="shared" si="442"/>
        <v/>
      </c>
      <c r="AN748" s="136" t="str">
        <f t="shared" si="443"/>
        <v/>
      </c>
      <c r="AO748" s="136" t="str">
        <f t="shared" si="444"/>
        <v/>
      </c>
      <c r="AP748" s="136" t="str">
        <f t="shared" si="445"/>
        <v/>
      </c>
      <c r="AQ748" s="136" t="str">
        <f t="shared" si="446"/>
        <v/>
      </c>
      <c r="AR748" s="136" t="str">
        <f t="shared" si="447"/>
        <v/>
      </c>
      <c r="AS748" s="136" t="str">
        <f t="shared" si="448"/>
        <v/>
      </c>
      <c r="AT748" s="136" t="str">
        <f t="shared" si="449"/>
        <v/>
      </c>
      <c r="AU748" s="136" t="str">
        <f t="shared" si="450"/>
        <v/>
      </c>
      <c r="AV748" s="136" t="str">
        <f t="shared" si="451"/>
        <v/>
      </c>
      <c r="AW748" s="136" t="str">
        <f t="shared" si="452"/>
        <v/>
      </c>
      <c r="AX748" s="136" t="str">
        <f t="shared" si="453"/>
        <v/>
      </c>
      <c r="AY748" s="136" t="str">
        <f t="shared" si="454"/>
        <v/>
      </c>
      <c r="AZ748" s="136" t="str">
        <f t="shared" si="455"/>
        <v/>
      </c>
      <c r="BA748" s="136" t="str">
        <f t="shared" si="456"/>
        <v/>
      </c>
      <c r="BB748" s="136" t="str">
        <f t="shared" si="457"/>
        <v/>
      </c>
      <c r="BC748" s="136" t="str">
        <f t="shared" si="422"/>
        <v/>
      </c>
      <c r="BD748" s="136" t="str">
        <f t="shared" si="423"/>
        <v/>
      </c>
      <c r="BE748" s="136" t="str">
        <f t="shared" si="424"/>
        <v/>
      </c>
      <c r="BF748" s="136" t="str">
        <f t="shared" si="425"/>
        <v/>
      </c>
      <c r="BG748" s="136" t="str">
        <f t="shared" si="426"/>
        <v/>
      </c>
      <c r="BH748" s="136" t="str">
        <f t="shared" si="427"/>
        <v/>
      </c>
      <c r="BI748" s="136" t="str">
        <f t="shared" si="428"/>
        <v/>
      </c>
      <c r="BJ748" s="136" t="str">
        <f t="shared" si="429"/>
        <v/>
      </c>
      <c r="BK748" s="136" t="str">
        <f t="shared" si="430"/>
        <v/>
      </c>
      <c r="BL748" s="136" t="str">
        <f t="shared" si="431"/>
        <v/>
      </c>
    </row>
    <row r="749" spans="1:64" s="3" customFormat="1" x14ac:dyDescent="0.35">
      <c r="A749" s="187"/>
      <c r="B749" s="188"/>
      <c r="C749" s="189"/>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2"/>
      <c r="AC749" s="136" t="str">
        <f t="shared" si="432"/>
        <v/>
      </c>
      <c r="AD749" s="136" t="str">
        <f t="shared" si="433"/>
        <v/>
      </c>
      <c r="AE749" s="136" t="str">
        <f t="shared" si="434"/>
        <v/>
      </c>
      <c r="AF749" s="136" t="str">
        <f t="shared" si="435"/>
        <v/>
      </c>
      <c r="AG749" s="136" t="str">
        <f t="shared" si="436"/>
        <v/>
      </c>
      <c r="AH749" s="136" t="str">
        <f t="shared" si="437"/>
        <v/>
      </c>
      <c r="AI749" s="136" t="str">
        <f t="shared" si="438"/>
        <v/>
      </c>
      <c r="AJ749" s="136" t="str">
        <f t="shared" si="439"/>
        <v/>
      </c>
      <c r="AK749" s="136" t="str">
        <f t="shared" si="440"/>
        <v/>
      </c>
      <c r="AL749" s="136" t="str">
        <f t="shared" si="441"/>
        <v/>
      </c>
      <c r="AM749" s="136" t="str">
        <f t="shared" si="442"/>
        <v/>
      </c>
      <c r="AN749" s="136" t="str">
        <f t="shared" si="443"/>
        <v/>
      </c>
      <c r="AO749" s="136" t="str">
        <f t="shared" si="444"/>
        <v/>
      </c>
      <c r="AP749" s="136" t="str">
        <f t="shared" si="445"/>
        <v/>
      </c>
      <c r="AQ749" s="136" t="str">
        <f t="shared" si="446"/>
        <v/>
      </c>
      <c r="AR749" s="136" t="str">
        <f t="shared" si="447"/>
        <v/>
      </c>
      <c r="AS749" s="136" t="str">
        <f t="shared" si="448"/>
        <v/>
      </c>
      <c r="AT749" s="136" t="str">
        <f t="shared" si="449"/>
        <v/>
      </c>
      <c r="AU749" s="136" t="str">
        <f t="shared" si="450"/>
        <v/>
      </c>
      <c r="AV749" s="136" t="str">
        <f t="shared" si="451"/>
        <v/>
      </c>
      <c r="AW749" s="136" t="str">
        <f t="shared" si="452"/>
        <v/>
      </c>
      <c r="AX749" s="136" t="str">
        <f t="shared" si="453"/>
        <v/>
      </c>
      <c r="AY749" s="136" t="str">
        <f t="shared" si="454"/>
        <v/>
      </c>
      <c r="AZ749" s="136" t="str">
        <f t="shared" si="455"/>
        <v/>
      </c>
      <c r="BA749" s="136" t="str">
        <f t="shared" si="456"/>
        <v/>
      </c>
      <c r="BB749" s="136" t="str">
        <f t="shared" si="457"/>
        <v/>
      </c>
      <c r="BC749" s="136" t="str">
        <f t="shared" si="422"/>
        <v/>
      </c>
      <c r="BD749" s="136" t="str">
        <f t="shared" si="423"/>
        <v/>
      </c>
      <c r="BE749" s="136" t="str">
        <f t="shared" si="424"/>
        <v/>
      </c>
      <c r="BF749" s="136" t="str">
        <f t="shared" si="425"/>
        <v/>
      </c>
      <c r="BG749" s="136" t="str">
        <f t="shared" si="426"/>
        <v/>
      </c>
      <c r="BH749" s="136" t="str">
        <f t="shared" si="427"/>
        <v/>
      </c>
      <c r="BI749" s="136" t="str">
        <f t="shared" si="428"/>
        <v/>
      </c>
      <c r="BJ749" s="136" t="str">
        <f t="shared" si="429"/>
        <v/>
      </c>
      <c r="BK749" s="136" t="str">
        <f t="shared" si="430"/>
        <v/>
      </c>
      <c r="BL749" s="136" t="str">
        <f t="shared" si="431"/>
        <v/>
      </c>
    </row>
    <row r="750" spans="1:64" s="3" customFormat="1" x14ac:dyDescent="0.35">
      <c r="A750" s="187"/>
      <c r="B750" s="188"/>
      <c r="C750" s="189"/>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2"/>
      <c r="AC750" s="136" t="str">
        <f t="shared" si="432"/>
        <v/>
      </c>
      <c r="AD750" s="136" t="str">
        <f t="shared" si="433"/>
        <v/>
      </c>
      <c r="AE750" s="136" t="str">
        <f t="shared" si="434"/>
        <v/>
      </c>
      <c r="AF750" s="136" t="str">
        <f t="shared" si="435"/>
        <v/>
      </c>
      <c r="AG750" s="136" t="str">
        <f t="shared" si="436"/>
        <v/>
      </c>
      <c r="AH750" s="136" t="str">
        <f t="shared" si="437"/>
        <v/>
      </c>
      <c r="AI750" s="136" t="str">
        <f t="shared" si="438"/>
        <v/>
      </c>
      <c r="AJ750" s="136" t="str">
        <f t="shared" si="439"/>
        <v/>
      </c>
      <c r="AK750" s="136" t="str">
        <f t="shared" si="440"/>
        <v/>
      </c>
      <c r="AL750" s="136" t="str">
        <f t="shared" si="441"/>
        <v/>
      </c>
      <c r="AM750" s="136" t="str">
        <f t="shared" si="442"/>
        <v/>
      </c>
      <c r="AN750" s="136" t="str">
        <f t="shared" si="443"/>
        <v/>
      </c>
      <c r="AO750" s="136" t="str">
        <f t="shared" si="444"/>
        <v/>
      </c>
      <c r="AP750" s="136" t="str">
        <f t="shared" si="445"/>
        <v/>
      </c>
      <c r="AQ750" s="136" t="str">
        <f t="shared" si="446"/>
        <v/>
      </c>
      <c r="AR750" s="136" t="str">
        <f t="shared" si="447"/>
        <v/>
      </c>
      <c r="AS750" s="136" t="str">
        <f t="shared" si="448"/>
        <v/>
      </c>
      <c r="AT750" s="136" t="str">
        <f t="shared" si="449"/>
        <v/>
      </c>
      <c r="AU750" s="136" t="str">
        <f t="shared" si="450"/>
        <v/>
      </c>
      <c r="AV750" s="136" t="str">
        <f t="shared" si="451"/>
        <v/>
      </c>
      <c r="AW750" s="136" t="str">
        <f t="shared" si="452"/>
        <v/>
      </c>
      <c r="AX750" s="136" t="str">
        <f t="shared" si="453"/>
        <v/>
      </c>
      <c r="AY750" s="136" t="str">
        <f t="shared" si="454"/>
        <v/>
      </c>
      <c r="AZ750" s="136" t="str">
        <f t="shared" si="455"/>
        <v/>
      </c>
      <c r="BA750" s="136" t="str">
        <f t="shared" si="456"/>
        <v/>
      </c>
      <c r="BB750" s="136" t="str">
        <f t="shared" si="457"/>
        <v/>
      </c>
      <c r="BC750" s="136" t="str">
        <f t="shared" si="422"/>
        <v/>
      </c>
      <c r="BD750" s="136" t="str">
        <f t="shared" si="423"/>
        <v/>
      </c>
      <c r="BE750" s="136" t="str">
        <f t="shared" si="424"/>
        <v/>
      </c>
      <c r="BF750" s="136" t="str">
        <f t="shared" si="425"/>
        <v/>
      </c>
      <c r="BG750" s="136" t="str">
        <f t="shared" si="426"/>
        <v/>
      </c>
      <c r="BH750" s="136" t="str">
        <f t="shared" si="427"/>
        <v/>
      </c>
      <c r="BI750" s="136" t="str">
        <f t="shared" si="428"/>
        <v/>
      </c>
      <c r="BJ750" s="136" t="str">
        <f t="shared" si="429"/>
        <v/>
      </c>
      <c r="BK750" s="136" t="str">
        <f t="shared" si="430"/>
        <v/>
      </c>
      <c r="BL750" s="136" t="str">
        <f t="shared" si="431"/>
        <v/>
      </c>
    </row>
    <row r="751" spans="1:64" s="3" customFormat="1" x14ac:dyDescent="0.35">
      <c r="A751" s="187"/>
      <c r="B751" s="188"/>
      <c r="C751" s="189"/>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2"/>
      <c r="AC751" s="136" t="str">
        <f t="shared" si="432"/>
        <v/>
      </c>
      <c r="AD751" s="136" t="str">
        <f t="shared" si="433"/>
        <v/>
      </c>
      <c r="AE751" s="136" t="str">
        <f t="shared" si="434"/>
        <v/>
      </c>
      <c r="AF751" s="136" t="str">
        <f t="shared" si="435"/>
        <v/>
      </c>
      <c r="AG751" s="136" t="str">
        <f t="shared" si="436"/>
        <v/>
      </c>
      <c r="AH751" s="136" t="str">
        <f t="shared" si="437"/>
        <v/>
      </c>
      <c r="AI751" s="136" t="str">
        <f t="shared" si="438"/>
        <v/>
      </c>
      <c r="AJ751" s="136" t="str">
        <f t="shared" si="439"/>
        <v/>
      </c>
      <c r="AK751" s="136" t="str">
        <f t="shared" si="440"/>
        <v/>
      </c>
      <c r="AL751" s="136" t="str">
        <f t="shared" si="441"/>
        <v/>
      </c>
      <c r="AM751" s="136" t="str">
        <f t="shared" si="442"/>
        <v/>
      </c>
      <c r="AN751" s="136" t="str">
        <f t="shared" si="443"/>
        <v/>
      </c>
      <c r="AO751" s="136" t="str">
        <f t="shared" si="444"/>
        <v/>
      </c>
      <c r="AP751" s="136" t="str">
        <f t="shared" si="445"/>
        <v/>
      </c>
      <c r="AQ751" s="136" t="str">
        <f t="shared" si="446"/>
        <v/>
      </c>
      <c r="AR751" s="136" t="str">
        <f t="shared" si="447"/>
        <v/>
      </c>
      <c r="AS751" s="136" t="str">
        <f t="shared" si="448"/>
        <v/>
      </c>
      <c r="AT751" s="136" t="str">
        <f t="shared" si="449"/>
        <v/>
      </c>
      <c r="AU751" s="136" t="str">
        <f t="shared" si="450"/>
        <v/>
      </c>
      <c r="AV751" s="136" t="str">
        <f t="shared" si="451"/>
        <v/>
      </c>
      <c r="AW751" s="136" t="str">
        <f t="shared" si="452"/>
        <v/>
      </c>
      <c r="AX751" s="136" t="str">
        <f t="shared" si="453"/>
        <v/>
      </c>
      <c r="AY751" s="136" t="str">
        <f t="shared" si="454"/>
        <v/>
      </c>
      <c r="AZ751" s="136" t="str">
        <f t="shared" si="455"/>
        <v/>
      </c>
      <c r="BA751" s="136" t="str">
        <f t="shared" si="456"/>
        <v/>
      </c>
      <c r="BB751" s="136" t="str">
        <f t="shared" si="457"/>
        <v/>
      </c>
      <c r="BC751" s="136" t="str">
        <f t="shared" si="422"/>
        <v/>
      </c>
      <c r="BD751" s="136" t="str">
        <f t="shared" si="423"/>
        <v/>
      </c>
      <c r="BE751" s="136" t="str">
        <f t="shared" si="424"/>
        <v/>
      </c>
      <c r="BF751" s="136" t="str">
        <f t="shared" si="425"/>
        <v/>
      </c>
      <c r="BG751" s="136" t="str">
        <f t="shared" si="426"/>
        <v/>
      </c>
      <c r="BH751" s="136" t="str">
        <f t="shared" si="427"/>
        <v/>
      </c>
      <c r="BI751" s="136" t="str">
        <f t="shared" si="428"/>
        <v/>
      </c>
      <c r="BJ751" s="136" t="str">
        <f t="shared" si="429"/>
        <v/>
      </c>
      <c r="BK751" s="136" t="str">
        <f t="shared" si="430"/>
        <v/>
      </c>
      <c r="BL751" s="136" t="str">
        <f t="shared" si="431"/>
        <v/>
      </c>
    </row>
    <row r="752" spans="1:64" s="3" customFormat="1" x14ac:dyDescent="0.35">
      <c r="A752" s="187"/>
      <c r="B752" s="188"/>
      <c r="C752" s="189"/>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2"/>
      <c r="AC752" s="136" t="str">
        <f t="shared" si="432"/>
        <v/>
      </c>
      <c r="AD752" s="136" t="str">
        <f t="shared" si="433"/>
        <v/>
      </c>
      <c r="AE752" s="136" t="str">
        <f t="shared" si="434"/>
        <v/>
      </c>
      <c r="AF752" s="136" t="str">
        <f t="shared" si="435"/>
        <v/>
      </c>
      <c r="AG752" s="136" t="str">
        <f t="shared" si="436"/>
        <v/>
      </c>
      <c r="AH752" s="136" t="str">
        <f t="shared" si="437"/>
        <v/>
      </c>
      <c r="AI752" s="136" t="str">
        <f t="shared" si="438"/>
        <v/>
      </c>
      <c r="AJ752" s="136" t="str">
        <f t="shared" si="439"/>
        <v/>
      </c>
      <c r="AK752" s="136" t="str">
        <f t="shared" si="440"/>
        <v/>
      </c>
      <c r="AL752" s="136" t="str">
        <f t="shared" si="441"/>
        <v/>
      </c>
      <c r="AM752" s="136" t="str">
        <f t="shared" si="442"/>
        <v/>
      </c>
      <c r="AN752" s="136" t="str">
        <f t="shared" si="443"/>
        <v/>
      </c>
      <c r="AO752" s="136" t="str">
        <f t="shared" si="444"/>
        <v/>
      </c>
      <c r="AP752" s="136" t="str">
        <f t="shared" si="445"/>
        <v/>
      </c>
      <c r="AQ752" s="136" t="str">
        <f t="shared" si="446"/>
        <v/>
      </c>
      <c r="AR752" s="136" t="str">
        <f t="shared" si="447"/>
        <v/>
      </c>
      <c r="AS752" s="136" t="str">
        <f t="shared" si="448"/>
        <v/>
      </c>
      <c r="AT752" s="136" t="str">
        <f t="shared" si="449"/>
        <v/>
      </c>
      <c r="AU752" s="136" t="str">
        <f t="shared" si="450"/>
        <v/>
      </c>
      <c r="AV752" s="136" t="str">
        <f t="shared" si="451"/>
        <v/>
      </c>
      <c r="AW752" s="136" t="str">
        <f t="shared" si="452"/>
        <v/>
      </c>
      <c r="AX752" s="136" t="str">
        <f t="shared" si="453"/>
        <v/>
      </c>
      <c r="AY752" s="136" t="str">
        <f t="shared" si="454"/>
        <v/>
      </c>
      <c r="AZ752" s="136" t="str">
        <f t="shared" si="455"/>
        <v/>
      </c>
      <c r="BA752" s="136" t="str">
        <f t="shared" si="456"/>
        <v/>
      </c>
      <c r="BB752" s="136" t="str">
        <f t="shared" si="457"/>
        <v/>
      </c>
      <c r="BC752" s="136" t="str">
        <f t="shared" si="422"/>
        <v/>
      </c>
      <c r="BD752" s="136" t="str">
        <f t="shared" si="423"/>
        <v/>
      </c>
      <c r="BE752" s="136" t="str">
        <f t="shared" si="424"/>
        <v/>
      </c>
      <c r="BF752" s="136" t="str">
        <f t="shared" si="425"/>
        <v/>
      </c>
      <c r="BG752" s="136" t="str">
        <f t="shared" si="426"/>
        <v/>
      </c>
      <c r="BH752" s="136" t="str">
        <f t="shared" si="427"/>
        <v/>
      </c>
      <c r="BI752" s="136" t="str">
        <f t="shared" si="428"/>
        <v/>
      </c>
      <c r="BJ752" s="136" t="str">
        <f t="shared" si="429"/>
        <v/>
      </c>
      <c r="BK752" s="136" t="str">
        <f t="shared" si="430"/>
        <v/>
      </c>
      <c r="BL752" s="136" t="str">
        <f t="shared" si="431"/>
        <v/>
      </c>
    </row>
    <row r="753" spans="1:64" s="3" customFormat="1" x14ac:dyDescent="0.35">
      <c r="A753" s="187"/>
      <c r="B753" s="188"/>
      <c r="C753" s="189"/>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2"/>
      <c r="AC753" s="136" t="str">
        <f t="shared" si="432"/>
        <v/>
      </c>
      <c r="AD753" s="136" t="str">
        <f t="shared" si="433"/>
        <v/>
      </c>
      <c r="AE753" s="136" t="str">
        <f t="shared" si="434"/>
        <v/>
      </c>
      <c r="AF753" s="136" t="str">
        <f t="shared" si="435"/>
        <v/>
      </c>
      <c r="AG753" s="136" t="str">
        <f t="shared" si="436"/>
        <v/>
      </c>
      <c r="AH753" s="136" t="str">
        <f t="shared" si="437"/>
        <v/>
      </c>
      <c r="AI753" s="136" t="str">
        <f t="shared" si="438"/>
        <v/>
      </c>
      <c r="AJ753" s="136" t="str">
        <f t="shared" si="439"/>
        <v/>
      </c>
      <c r="AK753" s="136" t="str">
        <f t="shared" si="440"/>
        <v/>
      </c>
      <c r="AL753" s="136" t="str">
        <f t="shared" si="441"/>
        <v/>
      </c>
      <c r="AM753" s="136" t="str">
        <f t="shared" si="442"/>
        <v/>
      </c>
      <c r="AN753" s="136" t="str">
        <f t="shared" si="443"/>
        <v/>
      </c>
      <c r="AO753" s="136" t="str">
        <f t="shared" si="444"/>
        <v/>
      </c>
      <c r="AP753" s="136" t="str">
        <f t="shared" si="445"/>
        <v/>
      </c>
      <c r="AQ753" s="136" t="str">
        <f t="shared" si="446"/>
        <v/>
      </c>
      <c r="AR753" s="136" t="str">
        <f t="shared" si="447"/>
        <v/>
      </c>
      <c r="AS753" s="136" t="str">
        <f t="shared" si="448"/>
        <v/>
      </c>
      <c r="AT753" s="136" t="str">
        <f t="shared" si="449"/>
        <v/>
      </c>
      <c r="AU753" s="136" t="str">
        <f t="shared" si="450"/>
        <v/>
      </c>
      <c r="AV753" s="136" t="str">
        <f t="shared" si="451"/>
        <v/>
      </c>
      <c r="AW753" s="136" t="str">
        <f t="shared" si="452"/>
        <v/>
      </c>
      <c r="AX753" s="136" t="str">
        <f t="shared" si="453"/>
        <v/>
      </c>
      <c r="AY753" s="136" t="str">
        <f t="shared" si="454"/>
        <v/>
      </c>
      <c r="AZ753" s="136" t="str">
        <f t="shared" si="455"/>
        <v/>
      </c>
      <c r="BA753" s="136" t="str">
        <f t="shared" si="456"/>
        <v/>
      </c>
      <c r="BB753" s="136" t="str">
        <f t="shared" si="457"/>
        <v/>
      </c>
      <c r="BC753" s="136" t="str">
        <f t="shared" si="422"/>
        <v/>
      </c>
      <c r="BD753" s="136" t="str">
        <f t="shared" si="423"/>
        <v/>
      </c>
      <c r="BE753" s="136" t="str">
        <f t="shared" si="424"/>
        <v/>
      </c>
      <c r="BF753" s="136" t="str">
        <f t="shared" si="425"/>
        <v/>
      </c>
      <c r="BG753" s="136" t="str">
        <f t="shared" si="426"/>
        <v/>
      </c>
      <c r="BH753" s="136" t="str">
        <f t="shared" si="427"/>
        <v/>
      </c>
      <c r="BI753" s="136" t="str">
        <f t="shared" si="428"/>
        <v/>
      </c>
      <c r="BJ753" s="136" t="str">
        <f t="shared" si="429"/>
        <v/>
      </c>
      <c r="BK753" s="136" t="str">
        <f t="shared" si="430"/>
        <v/>
      </c>
      <c r="BL753" s="136" t="str">
        <f t="shared" si="431"/>
        <v/>
      </c>
    </row>
    <row r="754" spans="1:64" s="3" customFormat="1" x14ac:dyDescent="0.35">
      <c r="A754" s="187"/>
      <c r="B754" s="188"/>
      <c r="C754" s="189"/>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2"/>
      <c r="AC754" s="136" t="str">
        <f t="shared" si="432"/>
        <v/>
      </c>
      <c r="AD754" s="136" t="str">
        <f t="shared" si="433"/>
        <v/>
      </c>
      <c r="AE754" s="136" t="str">
        <f t="shared" si="434"/>
        <v/>
      </c>
      <c r="AF754" s="136" t="str">
        <f t="shared" si="435"/>
        <v/>
      </c>
      <c r="AG754" s="136" t="str">
        <f t="shared" si="436"/>
        <v/>
      </c>
      <c r="AH754" s="136" t="str">
        <f t="shared" si="437"/>
        <v/>
      </c>
      <c r="AI754" s="136" t="str">
        <f t="shared" si="438"/>
        <v/>
      </c>
      <c r="AJ754" s="136" t="str">
        <f t="shared" si="439"/>
        <v/>
      </c>
      <c r="AK754" s="136" t="str">
        <f t="shared" si="440"/>
        <v/>
      </c>
      <c r="AL754" s="136" t="str">
        <f t="shared" si="441"/>
        <v/>
      </c>
      <c r="AM754" s="136" t="str">
        <f t="shared" si="442"/>
        <v/>
      </c>
      <c r="AN754" s="136" t="str">
        <f t="shared" si="443"/>
        <v/>
      </c>
      <c r="AO754" s="136" t="str">
        <f t="shared" si="444"/>
        <v/>
      </c>
      <c r="AP754" s="136" t="str">
        <f t="shared" si="445"/>
        <v/>
      </c>
      <c r="AQ754" s="136" t="str">
        <f t="shared" si="446"/>
        <v/>
      </c>
      <c r="AR754" s="136" t="str">
        <f t="shared" si="447"/>
        <v/>
      </c>
      <c r="AS754" s="136" t="str">
        <f t="shared" si="448"/>
        <v/>
      </c>
      <c r="AT754" s="136" t="str">
        <f t="shared" si="449"/>
        <v/>
      </c>
      <c r="AU754" s="136" t="str">
        <f t="shared" si="450"/>
        <v/>
      </c>
      <c r="AV754" s="136" t="str">
        <f t="shared" si="451"/>
        <v/>
      </c>
      <c r="AW754" s="136" t="str">
        <f t="shared" si="452"/>
        <v/>
      </c>
      <c r="AX754" s="136" t="str">
        <f t="shared" si="453"/>
        <v/>
      </c>
      <c r="AY754" s="136" t="str">
        <f t="shared" si="454"/>
        <v/>
      </c>
      <c r="AZ754" s="136" t="str">
        <f t="shared" si="455"/>
        <v/>
      </c>
      <c r="BA754" s="136" t="str">
        <f t="shared" si="456"/>
        <v/>
      </c>
      <c r="BB754" s="136" t="str">
        <f t="shared" si="457"/>
        <v/>
      </c>
      <c r="BC754" s="136" t="str">
        <f t="shared" si="422"/>
        <v/>
      </c>
      <c r="BD754" s="136" t="str">
        <f t="shared" si="423"/>
        <v/>
      </c>
      <c r="BE754" s="136" t="str">
        <f t="shared" si="424"/>
        <v/>
      </c>
      <c r="BF754" s="136" t="str">
        <f t="shared" si="425"/>
        <v/>
      </c>
      <c r="BG754" s="136" t="str">
        <f t="shared" si="426"/>
        <v/>
      </c>
      <c r="BH754" s="136" t="str">
        <f t="shared" si="427"/>
        <v/>
      </c>
      <c r="BI754" s="136" t="str">
        <f t="shared" si="428"/>
        <v/>
      </c>
      <c r="BJ754" s="136" t="str">
        <f t="shared" si="429"/>
        <v/>
      </c>
      <c r="BK754" s="136" t="str">
        <f t="shared" si="430"/>
        <v/>
      </c>
      <c r="BL754" s="136" t="str">
        <f t="shared" si="431"/>
        <v/>
      </c>
    </row>
    <row r="755" spans="1:64" s="3" customFormat="1" x14ac:dyDescent="0.35">
      <c r="A755" s="187"/>
      <c r="B755" s="188"/>
      <c r="C755" s="189"/>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2"/>
      <c r="AC755" s="136" t="str">
        <f t="shared" si="432"/>
        <v/>
      </c>
      <c r="AD755" s="136" t="str">
        <f t="shared" si="433"/>
        <v/>
      </c>
      <c r="AE755" s="136" t="str">
        <f t="shared" si="434"/>
        <v/>
      </c>
      <c r="AF755" s="136" t="str">
        <f t="shared" si="435"/>
        <v/>
      </c>
      <c r="AG755" s="136" t="str">
        <f t="shared" si="436"/>
        <v/>
      </c>
      <c r="AH755" s="136" t="str">
        <f t="shared" si="437"/>
        <v/>
      </c>
      <c r="AI755" s="136" t="str">
        <f t="shared" si="438"/>
        <v/>
      </c>
      <c r="AJ755" s="136" t="str">
        <f t="shared" si="439"/>
        <v/>
      </c>
      <c r="AK755" s="136" t="str">
        <f t="shared" si="440"/>
        <v/>
      </c>
      <c r="AL755" s="136" t="str">
        <f t="shared" si="441"/>
        <v/>
      </c>
      <c r="AM755" s="136" t="str">
        <f t="shared" si="442"/>
        <v/>
      </c>
      <c r="AN755" s="136" t="str">
        <f t="shared" si="443"/>
        <v/>
      </c>
      <c r="AO755" s="136" t="str">
        <f t="shared" si="444"/>
        <v/>
      </c>
      <c r="AP755" s="136" t="str">
        <f t="shared" si="445"/>
        <v/>
      </c>
      <c r="AQ755" s="136" t="str">
        <f t="shared" si="446"/>
        <v/>
      </c>
      <c r="AR755" s="136" t="str">
        <f t="shared" si="447"/>
        <v/>
      </c>
      <c r="AS755" s="136" t="str">
        <f t="shared" si="448"/>
        <v/>
      </c>
      <c r="AT755" s="136" t="str">
        <f t="shared" si="449"/>
        <v/>
      </c>
      <c r="AU755" s="136" t="str">
        <f t="shared" si="450"/>
        <v/>
      </c>
      <c r="AV755" s="136" t="str">
        <f t="shared" si="451"/>
        <v/>
      </c>
      <c r="AW755" s="136" t="str">
        <f t="shared" si="452"/>
        <v/>
      </c>
      <c r="AX755" s="136" t="str">
        <f t="shared" si="453"/>
        <v/>
      </c>
      <c r="AY755" s="136" t="str">
        <f t="shared" si="454"/>
        <v/>
      </c>
      <c r="AZ755" s="136" t="str">
        <f t="shared" si="455"/>
        <v/>
      </c>
      <c r="BA755" s="136" t="str">
        <f t="shared" si="456"/>
        <v/>
      </c>
      <c r="BB755" s="136" t="str">
        <f t="shared" si="457"/>
        <v/>
      </c>
      <c r="BC755" s="136" t="str">
        <f t="shared" si="422"/>
        <v/>
      </c>
      <c r="BD755" s="136" t="str">
        <f t="shared" si="423"/>
        <v/>
      </c>
      <c r="BE755" s="136" t="str">
        <f t="shared" si="424"/>
        <v/>
      </c>
      <c r="BF755" s="136" t="str">
        <f t="shared" si="425"/>
        <v/>
      </c>
      <c r="BG755" s="136" t="str">
        <f t="shared" si="426"/>
        <v/>
      </c>
      <c r="BH755" s="136" t="str">
        <f t="shared" si="427"/>
        <v/>
      </c>
      <c r="BI755" s="136" t="str">
        <f t="shared" si="428"/>
        <v/>
      </c>
      <c r="BJ755" s="136" t="str">
        <f t="shared" si="429"/>
        <v/>
      </c>
      <c r="BK755" s="136" t="str">
        <f t="shared" si="430"/>
        <v/>
      </c>
      <c r="BL755" s="136" t="str">
        <f t="shared" si="431"/>
        <v/>
      </c>
    </row>
    <row r="756" spans="1:64" s="3" customFormat="1" x14ac:dyDescent="0.35">
      <c r="A756" s="187"/>
      <c r="B756" s="188"/>
      <c r="C756" s="189"/>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2"/>
      <c r="AC756" s="136" t="str">
        <f t="shared" si="432"/>
        <v/>
      </c>
      <c r="AD756" s="136" t="str">
        <f t="shared" si="433"/>
        <v/>
      </c>
      <c r="AE756" s="136" t="str">
        <f t="shared" si="434"/>
        <v/>
      </c>
      <c r="AF756" s="136" t="str">
        <f t="shared" si="435"/>
        <v/>
      </c>
      <c r="AG756" s="136" t="str">
        <f t="shared" si="436"/>
        <v/>
      </c>
      <c r="AH756" s="136" t="str">
        <f t="shared" si="437"/>
        <v/>
      </c>
      <c r="AI756" s="136" t="str">
        <f t="shared" si="438"/>
        <v/>
      </c>
      <c r="AJ756" s="136" t="str">
        <f t="shared" si="439"/>
        <v/>
      </c>
      <c r="AK756" s="136" t="str">
        <f t="shared" si="440"/>
        <v/>
      </c>
      <c r="AL756" s="136" t="str">
        <f t="shared" si="441"/>
        <v/>
      </c>
      <c r="AM756" s="136" t="str">
        <f t="shared" si="442"/>
        <v/>
      </c>
      <c r="AN756" s="136" t="str">
        <f t="shared" si="443"/>
        <v/>
      </c>
      <c r="AO756" s="136" t="str">
        <f t="shared" si="444"/>
        <v/>
      </c>
      <c r="AP756" s="136" t="str">
        <f t="shared" si="445"/>
        <v/>
      </c>
      <c r="AQ756" s="136" t="str">
        <f t="shared" si="446"/>
        <v/>
      </c>
      <c r="AR756" s="136" t="str">
        <f t="shared" si="447"/>
        <v/>
      </c>
      <c r="AS756" s="136" t="str">
        <f t="shared" si="448"/>
        <v/>
      </c>
      <c r="AT756" s="136" t="str">
        <f t="shared" si="449"/>
        <v/>
      </c>
      <c r="AU756" s="136" t="str">
        <f t="shared" si="450"/>
        <v/>
      </c>
      <c r="AV756" s="136" t="str">
        <f t="shared" si="451"/>
        <v/>
      </c>
      <c r="AW756" s="136" t="str">
        <f t="shared" si="452"/>
        <v/>
      </c>
      <c r="AX756" s="136" t="str">
        <f t="shared" si="453"/>
        <v/>
      </c>
      <c r="AY756" s="136" t="str">
        <f t="shared" si="454"/>
        <v/>
      </c>
      <c r="AZ756" s="136" t="str">
        <f t="shared" si="455"/>
        <v/>
      </c>
      <c r="BA756" s="136" t="str">
        <f t="shared" si="456"/>
        <v/>
      </c>
      <c r="BB756" s="136" t="str">
        <f t="shared" si="457"/>
        <v/>
      </c>
      <c r="BC756" s="136" t="str">
        <f t="shared" si="422"/>
        <v/>
      </c>
      <c r="BD756" s="136" t="str">
        <f t="shared" si="423"/>
        <v/>
      </c>
      <c r="BE756" s="136" t="str">
        <f t="shared" si="424"/>
        <v/>
      </c>
      <c r="BF756" s="136" t="str">
        <f t="shared" si="425"/>
        <v/>
      </c>
      <c r="BG756" s="136" t="str">
        <f t="shared" si="426"/>
        <v/>
      </c>
      <c r="BH756" s="136" t="str">
        <f t="shared" si="427"/>
        <v/>
      </c>
      <c r="BI756" s="136" t="str">
        <f t="shared" si="428"/>
        <v/>
      </c>
      <c r="BJ756" s="136" t="str">
        <f t="shared" si="429"/>
        <v/>
      </c>
      <c r="BK756" s="136" t="str">
        <f t="shared" si="430"/>
        <v/>
      </c>
      <c r="BL756" s="136" t="str">
        <f t="shared" si="431"/>
        <v/>
      </c>
    </row>
    <row r="757" spans="1:64" s="3" customFormat="1" x14ac:dyDescent="0.35">
      <c r="A757" s="187"/>
      <c r="B757" s="188"/>
      <c r="C757" s="189"/>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2"/>
      <c r="AC757" s="136" t="str">
        <f t="shared" si="432"/>
        <v/>
      </c>
      <c r="AD757" s="136" t="str">
        <f t="shared" si="433"/>
        <v/>
      </c>
      <c r="AE757" s="136" t="str">
        <f t="shared" si="434"/>
        <v/>
      </c>
      <c r="AF757" s="136" t="str">
        <f t="shared" si="435"/>
        <v/>
      </c>
      <c r="AG757" s="136" t="str">
        <f t="shared" si="436"/>
        <v/>
      </c>
      <c r="AH757" s="136" t="str">
        <f t="shared" si="437"/>
        <v/>
      </c>
      <c r="AI757" s="136" t="str">
        <f t="shared" si="438"/>
        <v/>
      </c>
      <c r="AJ757" s="136" t="str">
        <f t="shared" si="439"/>
        <v/>
      </c>
      <c r="AK757" s="136" t="str">
        <f t="shared" si="440"/>
        <v/>
      </c>
      <c r="AL757" s="136" t="str">
        <f t="shared" si="441"/>
        <v/>
      </c>
      <c r="AM757" s="136" t="str">
        <f t="shared" si="442"/>
        <v/>
      </c>
      <c r="AN757" s="136" t="str">
        <f t="shared" si="443"/>
        <v/>
      </c>
      <c r="AO757" s="136" t="str">
        <f t="shared" si="444"/>
        <v/>
      </c>
      <c r="AP757" s="136" t="str">
        <f t="shared" si="445"/>
        <v/>
      </c>
      <c r="AQ757" s="136" t="str">
        <f t="shared" si="446"/>
        <v/>
      </c>
      <c r="AR757" s="136" t="str">
        <f t="shared" si="447"/>
        <v/>
      </c>
      <c r="AS757" s="136" t="str">
        <f t="shared" si="448"/>
        <v/>
      </c>
      <c r="AT757" s="136" t="str">
        <f t="shared" si="449"/>
        <v/>
      </c>
      <c r="AU757" s="136" t="str">
        <f t="shared" si="450"/>
        <v/>
      </c>
      <c r="AV757" s="136" t="str">
        <f t="shared" si="451"/>
        <v/>
      </c>
      <c r="AW757" s="136" t="str">
        <f t="shared" si="452"/>
        <v/>
      </c>
      <c r="AX757" s="136" t="str">
        <f t="shared" si="453"/>
        <v/>
      </c>
      <c r="AY757" s="136" t="str">
        <f t="shared" si="454"/>
        <v/>
      </c>
      <c r="AZ757" s="136" t="str">
        <f t="shared" si="455"/>
        <v/>
      </c>
      <c r="BA757" s="136" t="str">
        <f t="shared" si="456"/>
        <v/>
      </c>
      <c r="BB757" s="136" t="str">
        <f t="shared" si="457"/>
        <v/>
      </c>
      <c r="BC757" s="136" t="str">
        <f t="shared" si="422"/>
        <v/>
      </c>
      <c r="BD757" s="136" t="str">
        <f t="shared" si="423"/>
        <v/>
      </c>
      <c r="BE757" s="136" t="str">
        <f t="shared" si="424"/>
        <v/>
      </c>
      <c r="BF757" s="136" t="str">
        <f t="shared" si="425"/>
        <v/>
      </c>
      <c r="BG757" s="136" t="str">
        <f t="shared" si="426"/>
        <v/>
      </c>
      <c r="BH757" s="136" t="str">
        <f t="shared" si="427"/>
        <v/>
      </c>
      <c r="BI757" s="136" t="str">
        <f t="shared" si="428"/>
        <v/>
      </c>
      <c r="BJ757" s="136" t="str">
        <f t="shared" si="429"/>
        <v/>
      </c>
      <c r="BK757" s="136" t="str">
        <f t="shared" si="430"/>
        <v/>
      </c>
      <c r="BL757" s="136" t="str">
        <f t="shared" si="431"/>
        <v/>
      </c>
    </row>
    <row r="758" spans="1:64" s="3" customFormat="1" x14ac:dyDescent="0.35">
      <c r="A758" s="187"/>
      <c r="B758" s="188"/>
      <c r="C758" s="189"/>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2"/>
      <c r="AC758" s="136" t="str">
        <f t="shared" si="432"/>
        <v/>
      </c>
      <c r="AD758" s="136" t="str">
        <f t="shared" si="433"/>
        <v/>
      </c>
      <c r="AE758" s="136" t="str">
        <f t="shared" si="434"/>
        <v/>
      </c>
      <c r="AF758" s="136" t="str">
        <f t="shared" si="435"/>
        <v/>
      </c>
      <c r="AG758" s="136" t="str">
        <f t="shared" si="436"/>
        <v/>
      </c>
      <c r="AH758" s="136" t="str">
        <f t="shared" si="437"/>
        <v/>
      </c>
      <c r="AI758" s="136" t="str">
        <f t="shared" si="438"/>
        <v/>
      </c>
      <c r="AJ758" s="136" t="str">
        <f t="shared" si="439"/>
        <v/>
      </c>
      <c r="AK758" s="136" t="str">
        <f t="shared" si="440"/>
        <v/>
      </c>
      <c r="AL758" s="136" t="str">
        <f t="shared" si="441"/>
        <v/>
      </c>
      <c r="AM758" s="136" t="str">
        <f t="shared" si="442"/>
        <v/>
      </c>
      <c r="AN758" s="136" t="str">
        <f t="shared" si="443"/>
        <v/>
      </c>
      <c r="AO758" s="136" t="str">
        <f t="shared" si="444"/>
        <v/>
      </c>
      <c r="AP758" s="136" t="str">
        <f t="shared" si="445"/>
        <v/>
      </c>
      <c r="AQ758" s="136" t="str">
        <f t="shared" si="446"/>
        <v/>
      </c>
      <c r="AR758" s="136" t="str">
        <f t="shared" si="447"/>
        <v/>
      </c>
      <c r="AS758" s="136" t="str">
        <f t="shared" si="448"/>
        <v/>
      </c>
      <c r="AT758" s="136" t="str">
        <f t="shared" si="449"/>
        <v/>
      </c>
      <c r="AU758" s="136" t="str">
        <f t="shared" si="450"/>
        <v/>
      </c>
      <c r="AV758" s="136" t="str">
        <f t="shared" si="451"/>
        <v/>
      </c>
      <c r="AW758" s="136" t="str">
        <f t="shared" si="452"/>
        <v/>
      </c>
      <c r="AX758" s="136" t="str">
        <f t="shared" si="453"/>
        <v/>
      </c>
      <c r="AY758" s="136" t="str">
        <f t="shared" si="454"/>
        <v/>
      </c>
      <c r="AZ758" s="136" t="str">
        <f t="shared" si="455"/>
        <v/>
      </c>
      <c r="BA758" s="136" t="str">
        <f t="shared" si="456"/>
        <v/>
      </c>
      <c r="BB758" s="136" t="str">
        <f t="shared" si="457"/>
        <v/>
      </c>
      <c r="BC758" s="136" t="str">
        <f t="shared" si="422"/>
        <v/>
      </c>
      <c r="BD758" s="136" t="str">
        <f t="shared" si="423"/>
        <v/>
      </c>
      <c r="BE758" s="136" t="str">
        <f t="shared" si="424"/>
        <v/>
      </c>
      <c r="BF758" s="136" t="str">
        <f t="shared" si="425"/>
        <v/>
      </c>
      <c r="BG758" s="136" t="str">
        <f t="shared" si="426"/>
        <v/>
      </c>
      <c r="BH758" s="136" t="str">
        <f t="shared" si="427"/>
        <v/>
      </c>
      <c r="BI758" s="136" t="str">
        <f t="shared" si="428"/>
        <v/>
      </c>
      <c r="BJ758" s="136" t="str">
        <f t="shared" si="429"/>
        <v/>
      </c>
      <c r="BK758" s="136" t="str">
        <f t="shared" si="430"/>
        <v/>
      </c>
      <c r="BL758" s="136" t="str">
        <f t="shared" si="431"/>
        <v/>
      </c>
    </row>
    <row r="759" spans="1:64" s="3" customFormat="1" x14ac:dyDescent="0.35">
      <c r="A759" s="187"/>
      <c r="B759" s="188"/>
      <c r="C759" s="189"/>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2"/>
      <c r="AC759" s="136" t="str">
        <f t="shared" si="432"/>
        <v/>
      </c>
      <c r="AD759" s="136" t="str">
        <f t="shared" si="433"/>
        <v/>
      </c>
      <c r="AE759" s="136" t="str">
        <f t="shared" si="434"/>
        <v/>
      </c>
      <c r="AF759" s="136" t="str">
        <f t="shared" si="435"/>
        <v/>
      </c>
      <c r="AG759" s="136" t="str">
        <f t="shared" si="436"/>
        <v/>
      </c>
      <c r="AH759" s="136" t="str">
        <f t="shared" si="437"/>
        <v/>
      </c>
      <c r="AI759" s="136" t="str">
        <f t="shared" si="438"/>
        <v/>
      </c>
      <c r="AJ759" s="136" t="str">
        <f t="shared" si="439"/>
        <v/>
      </c>
      <c r="AK759" s="136" t="str">
        <f t="shared" si="440"/>
        <v/>
      </c>
      <c r="AL759" s="136" t="str">
        <f t="shared" si="441"/>
        <v/>
      </c>
      <c r="AM759" s="136" t="str">
        <f t="shared" si="442"/>
        <v/>
      </c>
      <c r="AN759" s="136" t="str">
        <f t="shared" si="443"/>
        <v/>
      </c>
      <c r="AO759" s="136" t="str">
        <f t="shared" si="444"/>
        <v/>
      </c>
      <c r="AP759" s="136" t="str">
        <f t="shared" si="445"/>
        <v/>
      </c>
      <c r="AQ759" s="136" t="str">
        <f t="shared" si="446"/>
        <v/>
      </c>
      <c r="AR759" s="136" t="str">
        <f t="shared" si="447"/>
        <v/>
      </c>
      <c r="AS759" s="136" t="str">
        <f t="shared" si="448"/>
        <v/>
      </c>
      <c r="AT759" s="136" t="str">
        <f t="shared" si="449"/>
        <v/>
      </c>
      <c r="AU759" s="136" t="str">
        <f t="shared" si="450"/>
        <v/>
      </c>
      <c r="AV759" s="136" t="str">
        <f t="shared" si="451"/>
        <v/>
      </c>
      <c r="AW759" s="136" t="str">
        <f t="shared" si="452"/>
        <v/>
      </c>
      <c r="AX759" s="136" t="str">
        <f t="shared" si="453"/>
        <v/>
      </c>
      <c r="AY759" s="136" t="str">
        <f t="shared" si="454"/>
        <v/>
      </c>
      <c r="AZ759" s="136" t="str">
        <f t="shared" si="455"/>
        <v/>
      </c>
      <c r="BA759" s="136" t="str">
        <f t="shared" si="456"/>
        <v/>
      </c>
      <c r="BB759" s="136" t="str">
        <f t="shared" si="457"/>
        <v/>
      </c>
      <c r="BC759" s="136" t="str">
        <f t="shared" si="422"/>
        <v/>
      </c>
      <c r="BD759" s="136" t="str">
        <f t="shared" si="423"/>
        <v/>
      </c>
      <c r="BE759" s="136" t="str">
        <f t="shared" si="424"/>
        <v/>
      </c>
      <c r="BF759" s="136" t="str">
        <f t="shared" si="425"/>
        <v/>
      </c>
      <c r="BG759" s="136" t="str">
        <f t="shared" si="426"/>
        <v/>
      </c>
      <c r="BH759" s="136" t="str">
        <f t="shared" si="427"/>
        <v/>
      </c>
      <c r="BI759" s="136" t="str">
        <f t="shared" si="428"/>
        <v/>
      </c>
      <c r="BJ759" s="136" t="str">
        <f t="shared" si="429"/>
        <v/>
      </c>
      <c r="BK759" s="136" t="str">
        <f t="shared" si="430"/>
        <v/>
      </c>
      <c r="BL759" s="136" t="str">
        <f t="shared" si="431"/>
        <v/>
      </c>
    </row>
    <row r="760" spans="1:64" s="3" customFormat="1" x14ac:dyDescent="0.35">
      <c r="A760" s="187"/>
      <c r="B760" s="188"/>
      <c r="C760" s="189"/>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2"/>
      <c r="AC760" s="136" t="str">
        <f t="shared" si="432"/>
        <v/>
      </c>
      <c r="AD760" s="136" t="str">
        <f t="shared" si="433"/>
        <v/>
      </c>
      <c r="AE760" s="136" t="str">
        <f t="shared" si="434"/>
        <v/>
      </c>
      <c r="AF760" s="136" t="str">
        <f t="shared" si="435"/>
        <v/>
      </c>
      <c r="AG760" s="136" t="str">
        <f t="shared" si="436"/>
        <v/>
      </c>
      <c r="AH760" s="136" t="str">
        <f t="shared" si="437"/>
        <v/>
      </c>
      <c r="AI760" s="136" t="str">
        <f t="shared" si="438"/>
        <v/>
      </c>
      <c r="AJ760" s="136" t="str">
        <f t="shared" si="439"/>
        <v/>
      </c>
      <c r="AK760" s="136" t="str">
        <f t="shared" si="440"/>
        <v/>
      </c>
      <c r="AL760" s="136" t="str">
        <f t="shared" si="441"/>
        <v/>
      </c>
      <c r="AM760" s="136" t="str">
        <f t="shared" si="442"/>
        <v/>
      </c>
      <c r="AN760" s="136" t="str">
        <f t="shared" si="443"/>
        <v/>
      </c>
      <c r="AO760" s="136" t="str">
        <f t="shared" si="444"/>
        <v/>
      </c>
      <c r="AP760" s="136" t="str">
        <f t="shared" si="445"/>
        <v/>
      </c>
      <c r="AQ760" s="136" t="str">
        <f t="shared" si="446"/>
        <v/>
      </c>
      <c r="AR760" s="136" t="str">
        <f t="shared" si="447"/>
        <v/>
      </c>
      <c r="AS760" s="136" t="str">
        <f t="shared" si="448"/>
        <v/>
      </c>
      <c r="AT760" s="136" t="str">
        <f t="shared" si="449"/>
        <v/>
      </c>
      <c r="AU760" s="136" t="str">
        <f t="shared" si="450"/>
        <v/>
      </c>
      <c r="AV760" s="136" t="str">
        <f t="shared" si="451"/>
        <v/>
      </c>
      <c r="AW760" s="136" t="str">
        <f t="shared" si="452"/>
        <v/>
      </c>
      <c r="AX760" s="136" t="str">
        <f t="shared" si="453"/>
        <v/>
      </c>
      <c r="AY760" s="136" t="str">
        <f t="shared" si="454"/>
        <v/>
      </c>
      <c r="AZ760" s="136" t="str">
        <f t="shared" si="455"/>
        <v/>
      </c>
      <c r="BA760" s="136" t="str">
        <f t="shared" si="456"/>
        <v/>
      </c>
      <c r="BB760" s="136" t="str">
        <f t="shared" si="457"/>
        <v/>
      </c>
      <c r="BC760" s="136" t="str">
        <f t="shared" si="422"/>
        <v/>
      </c>
      <c r="BD760" s="136" t="str">
        <f t="shared" si="423"/>
        <v/>
      </c>
      <c r="BE760" s="136" t="str">
        <f t="shared" si="424"/>
        <v/>
      </c>
      <c r="BF760" s="136" t="str">
        <f t="shared" si="425"/>
        <v/>
      </c>
      <c r="BG760" s="136" t="str">
        <f t="shared" si="426"/>
        <v/>
      </c>
      <c r="BH760" s="136" t="str">
        <f t="shared" si="427"/>
        <v/>
      </c>
      <c r="BI760" s="136" t="str">
        <f t="shared" si="428"/>
        <v/>
      </c>
      <c r="BJ760" s="136" t="str">
        <f t="shared" si="429"/>
        <v/>
      </c>
      <c r="BK760" s="136" t="str">
        <f t="shared" si="430"/>
        <v/>
      </c>
      <c r="BL760" s="136" t="str">
        <f t="shared" si="431"/>
        <v/>
      </c>
    </row>
    <row r="761" spans="1:64" s="3" customFormat="1" x14ac:dyDescent="0.35">
      <c r="A761" s="187"/>
      <c r="B761" s="188"/>
      <c r="C761" s="189"/>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2"/>
      <c r="AC761" s="136" t="str">
        <f t="shared" si="432"/>
        <v/>
      </c>
      <c r="AD761" s="136" t="str">
        <f t="shared" si="433"/>
        <v/>
      </c>
      <c r="AE761" s="136" t="str">
        <f t="shared" si="434"/>
        <v/>
      </c>
      <c r="AF761" s="136" t="str">
        <f t="shared" si="435"/>
        <v/>
      </c>
      <c r="AG761" s="136" t="str">
        <f t="shared" si="436"/>
        <v/>
      </c>
      <c r="AH761" s="136" t="str">
        <f t="shared" si="437"/>
        <v/>
      </c>
      <c r="AI761" s="136" t="str">
        <f t="shared" si="438"/>
        <v/>
      </c>
      <c r="AJ761" s="136" t="str">
        <f t="shared" si="439"/>
        <v/>
      </c>
      <c r="AK761" s="136" t="str">
        <f t="shared" si="440"/>
        <v/>
      </c>
      <c r="AL761" s="136" t="str">
        <f t="shared" si="441"/>
        <v/>
      </c>
      <c r="AM761" s="136" t="str">
        <f t="shared" si="442"/>
        <v/>
      </c>
      <c r="AN761" s="136" t="str">
        <f t="shared" si="443"/>
        <v/>
      </c>
      <c r="AO761" s="136" t="str">
        <f t="shared" si="444"/>
        <v/>
      </c>
      <c r="AP761" s="136" t="str">
        <f t="shared" si="445"/>
        <v/>
      </c>
      <c r="AQ761" s="136" t="str">
        <f t="shared" si="446"/>
        <v/>
      </c>
      <c r="AR761" s="136" t="str">
        <f t="shared" si="447"/>
        <v/>
      </c>
      <c r="AS761" s="136" t="str">
        <f t="shared" si="448"/>
        <v/>
      </c>
      <c r="AT761" s="136" t="str">
        <f t="shared" si="449"/>
        <v/>
      </c>
      <c r="AU761" s="136" t="str">
        <f t="shared" si="450"/>
        <v/>
      </c>
      <c r="AV761" s="136" t="str">
        <f t="shared" si="451"/>
        <v/>
      </c>
      <c r="AW761" s="136" t="str">
        <f t="shared" si="452"/>
        <v/>
      </c>
      <c r="AX761" s="136" t="str">
        <f t="shared" si="453"/>
        <v/>
      </c>
      <c r="AY761" s="136" t="str">
        <f t="shared" si="454"/>
        <v/>
      </c>
      <c r="AZ761" s="136" t="str">
        <f t="shared" si="455"/>
        <v/>
      </c>
      <c r="BA761" s="136" t="str">
        <f t="shared" si="456"/>
        <v/>
      </c>
      <c r="BB761" s="136" t="str">
        <f t="shared" si="457"/>
        <v/>
      </c>
      <c r="BC761" s="136" t="str">
        <f t="shared" si="422"/>
        <v/>
      </c>
      <c r="BD761" s="136" t="str">
        <f t="shared" si="423"/>
        <v/>
      </c>
      <c r="BE761" s="136" t="str">
        <f t="shared" si="424"/>
        <v/>
      </c>
      <c r="BF761" s="136" t="str">
        <f t="shared" si="425"/>
        <v/>
      </c>
      <c r="BG761" s="136" t="str">
        <f t="shared" si="426"/>
        <v/>
      </c>
      <c r="BH761" s="136" t="str">
        <f t="shared" si="427"/>
        <v/>
      </c>
      <c r="BI761" s="136" t="str">
        <f t="shared" si="428"/>
        <v/>
      </c>
      <c r="BJ761" s="136" t="str">
        <f t="shared" si="429"/>
        <v/>
      </c>
      <c r="BK761" s="136" t="str">
        <f t="shared" si="430"/>
        <v/>
      </c>
      <c r="BL761" s="136" t="str">
        <f t="shared" si="431"/>
        <v/>
      </c>
    </row>
    <row r="762" spans="1:64" s="3" customFormat="1" x14ac:dyDescent="0.35">
      <c r="A762" s="187"/>
      <c r="B762" s="188"/>
      <c r="C762" s="189"/>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2"/>
      <c r="AC762" s="136" t="str">
        <f t="shared" si="432"/>
        <v/>
      </c>
      <c r="AD762" s="136" t="str">
        <f t="shared" si="433"/>
        <v/>
      </c>
      <c r="AE762" s="136" t="str">
        <f t="shared" si="434"/>
        <v/>
      </c>
      <c r="AF762" s="136" t="str">
        <f t="shared" si="435"/>
        <v/>
      </c>
      <c r="AG762" s="136" t="str">
        <f t="shared" si="436"/>
        <v/>
      </c>
      <c r="AH762" s="136" t="str">
        <f t="shared" si="437"/>
        <v/>
      </c>
      <c r="AI762" s="136" t="str">
        <f t="shared" si="438"/>
        <v/>
      </c>
      <c r="AJ762" s="136" t="str">
        <f t="shared" si="439"/>
        <v/>
      </c>
      <c r="AK762" s="136" t="str">
        <f t="shared" si="440"/>
        <v/>
      </c>
      <c r="AL762" s="136" t="str">
        <f t="shared" si="441"/>
        <v/>
      </c>
      <c r="AM762" s="136" t="str">
        <f t="shared" si="442"/>
        <v/>
      </c>
      <c r="AN762" s="136" t="str">
        <f t="shared" si="443"/>
        <v/>
      </c>
      <c r="AO762" s="136" t="str">
        <f t="shared" si="444"/>
        <v/>
      </c>
      <c r="AP762" s="136" t="str">
        <f t="shared" si="445"/>
        <v/>
      </c>
      <c r="AQ762" s="136" t="str">
        <f t="shared" si="446"/>
        <v/>
      </c>
      <c r="AR762" s="136" t="str">
        <f t="shared" si="447"/>
        <v/>
      </c>
      <c r="AS762" s="136" t="str">
        <f t="shared" si="448"/>
        <v/>
      </c>
      <c r="AT762" s="136" t="str">
        <f t="shared" si="449"/>
        <v/>
      </c>
      <c r="AU762" s="136" t="str">
        <f t="shared" si="450"/>
        <v/>
      </c>
      <c r="AV762" s="136" t="str">
        <f t="shared" si="451"/>
        <v/>
      </c>
      <c r="AW762" s="136" t="str">
        <f t="shared" si="452"/>
        <v/>
      </c>
      <c r="AX762" s="136" t="str">
        <f t="shared" si="453"/>
        <v/>
      </c>
      <c r="AY762" s="136" t="str">
        <f t="shared" si="454"/>
        <v/>
      </c>
      <c r="AZ762" s="136" t="str">
        <f t="shared" si="455"/>
        <v/>
      </c>
      <c r="BA762" s="136" t="str">
        <f t="shared" si="456"/>
        <v/>
      </c>
      <c r="BB762" s="136" t="str">
        <f t="shared" si="457"/>
        <v/>
      </c>
      <c r="BC762" s="136" t="str">
        <f t="shared" si="422"/>
        <v/>
      </c>
      <c r="BD762" s="136" t="str">
        <f t="shared" si="423"/>
        <v/>
      </c>
      <c r="BE762" s="136" t="str">
        <f t="shared" si="424"/>
        <v/>
      </c>
      <c r="BF762" s="136" t="str">
        <f t="shared" si="425"/>
        <v/>
      </c>
      <c r="BG762" s="136" t="str">
        <f t="shared" si="426"/>
        <v/>
      </c>
      <c r="BH762" s="136" t="str">
        <f t="shared" si="427"/>
        <v/>
      </c>
      <c r="BI762" s="136" t="str">
        <f t="shared" si="428"/>
        <v/>
      </c>
      <c r="BJ762" s="136" t="str">
        <f t="shared" si="429"/>
        <v/>
      </c>
      <c r="BK762" s="136" t="str">
        <f t="shared" si="430"/>
        <v/>
      </c>
      <c r="BL762" s="136" t="str">
        <f t="shared" si="431"/>
        <v/>
      </c>
    </row>
    <row r="763" spans="1:64" s="3" customFormat="1" x14ac:dyDescent="0.35">
      <c r="A763" s="187"/>
      <c r="B763" s="188"/>
      <c r="C763" s="189"/>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2"/>
      <c r="AC763" s="136" t="str">
        <f t="shared" si="432"/>
        <v/>
      </c>
      <c r="AD763" s="136" t="str">
        <f t="shared" si="433"/>
        <v/>
      </c>
      <c r="AE763" s="136" t="str">
        <f t="shared" si="434"/>
        <v/>
      </c>
      <c r="AF763" s="136" t="str">
        <f t="shared" si="435"/>
        <v/>
      </c>
      <c r="AG763" s="136" t="str">
        <f t="shared" si="436"/>
        <v/>
      </c>
      <c r="AH763" s="136" t="str">
        <f t="shared" si="437"/>
        <v/>
      </c>
      <c r="AI763" s="136" t="str">
        <f t="shared" si="438"/>
        <v/>
      </c>
      <c r="AJ763" s="136" t="str">
        <f t="shared" si="439"/>
        <v/>
      </c>
      <c r="AK763" s="136" t="str">
        <f t="shared" si="440"/>
        <v/>
      </c>
      <c r="AL763" s="136" t="str">
        <f t="shared" si="441"/>
        <v/>
      </c>
      <c r="AM763" s="136" t="str">
        <f t="shared" si="442"/>
        <v/>
      </c>
      <c r="AN763" s="136" t="str">
        <f t="shared" si="443"/>
        <v/>
      </c>
      <c r="AO763" s="136" t="str">
        <f t="shared" si="444"/>
        <v/>
      </c>
      <c r="AP763" s="136" t="str">
        <f t="shared" si="445"/>
        <v/>
      </c>
      <c r="AQ763" s="136" t="str">
        <f t="shared" si="446"/>
        <v/>
      </c>
      <c r="AR763" s="136" t="str">
        <f t="shared" si="447"/>
        <v/>
      </c>
      <c r="AS763" s="136" t="str">
        <f t="shared" si="448"/>
        <v/>
      </c>
      <c r="AT763" s="136" t="str">
        <f t="shared" si="449"/>
        <v/>
      </c>
      <c r="AU763" s="136" t="str">
        <f t="shared" si="450"/>
        <v/>
      </c>
      <c r="AV763" s="136" t="str">
        <f t="shared" si="451"/>
        <v/>
      </c>
      <c r="AW763" s="136" t="str">
        <f t="shared" si="452"/>
        <v/>
      </c>
      <c r="AX763" s="136" t="str">
        <f t="shared" si="453"/>
        <v/>
      </c>
      <c r="AY763" s="136" t="str">
        <f t="shared" si="454"/>
        <v/>
      </c>
      <c r="AZ763" s="136" t="str">
        <f t="shared" si="455"/>
        <v/>
      </c>
      <c r="BA763" s="136" t="str">
        <f t="shared" si="456"/>
        <v/>
      </c>
      <c r="BB763" s="136" t="str">
        <f t="shared" si="457"/>
        <v/>
      </c>
      <c r="BC763" s="136" t="str">
        <f t="shared" si="422"/>
        <v/>
      </c>
      <c r="BD763" s="136" t="str">
        <f t="shared" si="423"/>
        <v/>
      </c>
      <c r="BE763" s="136" t="str">
        <f t="shared" si="424"/>
        <v/>
      </c>
      <c r="BF763" s="136" t="str">
        <f t="shared" si="425"/>
        <v/>
      </c>
      <c r="BG763" s="136" t="str">
        <f t="shared" si="426"/>
        <v/>
      </c>
      <c r="BH763" s="136" t="str">
        <f t="shared" si="427"/>
        <v/>
      </c>
      <c r="BI763" s="136" t="str">
        <f t="shared" si="428"/>
        <v/>
      </c>
      <c r="BJ763" s="136" t="str">
        <f t="shared" si="429"/>
        <v/>
      </c>
      <c r="BK763" s="136" t="str">
        <f t="shared" si="430"/>
        <v/>
      </c>
      <c r="BL763" s="136" t="str">
        <f t="shared" si="431"/>
        <v/>
      </c>
    </row>
    <row r="764" spans="1:64" s="3" customFormat="1" x14ac:dyDescent="0.35">
      <c r="A764" s="187"/>
      <c r="B764" s="188"/>
      <c r="C764" s="189"/>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2"/>
      <c r="AC764" s="136" t="str">
        <f t="shared" si="432"/>
        <v/>
      </c>
      <c r="AD764" s="136" t="str">
        <f t="shared" si="433"/>
        <v/>
      </c>
      <c r="AE764" s="136" t="str">
        <f t="shared" si="434"/>
        <v/>
      </c>
      <c r="AF764" s="136" t="str">
        <f t="shared" si="435"/>
        <v/>
      </c>
      <c r="AG764" s="136" t="str">
        <f t="shared" si="436"/>
        <v/>
      </c>
      <c r="AH764" s="136" t="str">
        <f t="shared" si="437"/>
        <v/>
      </c>
      <c r="AI764" s="136" t="str">
        <f t="shared" si="438"/>
        <v/>
      </c>
      <c r="AJ764" s="136" t="str">
        <f t="shared" si="439"/>
        <v/>
      </c>
      <c r="AK764" s="136" t="str">
        <f t="shared" si="440"/>
        <v/>
      </c>
      <c r="AL764" s="136" t="str">
        <f t="shared" si="441"/>
        <v/>
      </c>
      <c r="AM764" s="136" t="str">
        <f t="shared" si="442"/>
        <v/>
      </c>
      <c r="AN764" s="136" t="str">
        <f t="shared" si="443"/>
        <v/>
      </c>
      <c r="AO764" s="136" t="str">
        <f t="shared" si="444"/>
        <v/>
      </c>
      <c r="AP764" s="136" t="str">
        <f t="shared" si="445"/>
        <v/>
      </c>
      <c r="AQ764" s="136" t="str">
        <f t="shared" si="446"/>
        <v/>
      </c>
      <c r="AR764" s="136" t="str">
        <f t="shared" si="447"/>
        <v/>
      </c>
      <c r="AS764" s="136" t="str">
        <f t="shared" si="448"/>
        <v/>
      </c>
      <c r="AT764" s="136" t="str">
        <f t="shared" si="449"/>
        <v/>
      </c>
      <c r="AU764" s="136" t="str">
        <f t="shared" si="450"/>
        <v/>
      </c>
      <c r="AV764" s="136" t="str">
        <f t="shared" si="451"/>
        <v/>
      </c>
      <c r="AW764" s="136" t="str">
        <f t="shared" si="452"/>
        <v/>
      </c>
      <c r="AX764" s="136" t="str">
        <f t="shared" si="453"/>
        <v/>
      </c>
      <c r="AY764" s="136" t="str">
        <f t="shared" si="454"/>
        <v/>
      </c>
      <c r="AZ764" s="136" t="str">
        <f t="shared" si="455"/>
        <v/>
      </c>
      <c r="BA764" s="136" t="str">
        <f t="shared" si="456"/>
        <v/>
      </c>
      <c r="BB764" s="136" t="str">
        <f t="shared" si="457"/>
        <v/>
      </c>
      <c r="BC764" s="136" t="str">
        <f t="shared" si="422"/>
        <v/>
      </c>
      <c r="BD764" s="136" t="str">
        <f t="shared" si="423"/>
        <v/>
      </c>
      <c r="BE764" s="136" t="str">
        <f t="shared" si="424"/>
        <v/>
      </c>
      <c r="BF764" s="136" t="str">
        <f t="shared" si="425"/>
        <v/>
      </c>
      <c r="BG764" s="136" t="str">
        <f t="shared" si="426"/>
        <v/>
      </c>
      <c r="BH764" s="136" t="str">
        <f t="shared" si="427"/>
        <v/>
      </c>
      <c r="BI764" s="136" t="str">
        <f t="shared" si="428"/>
        <v/>
      </c>
      <c r="BJ764" s="136" t="str">
        <f t="shared" si="429"/>
        <v/>
      </c>
      <c r="BK764" s="136" t="str">
        <f t="shared" si="430"/>
        <v/>
      </c>
      <c r="BL764" s="136" t="str">
        <f t="shared" si="431"/>
        <v/>
      </c>
    </row>
    <row r="765" spans="1:64" s="3" customFormat="1" x14ac:dyDescent="0.35">
      <c r="A765" s="187"/>
      <c r="B765" s="188"/>
      <c r="C765" s="189"/>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2"/>
      <c r="AC765" s="136" t="str">
        <f t="shared" si="432"/>
        <v/>
      </c>
      <c r="AD765" s="136" t="str">
        <f t="shared" si="433"/>
        <v/>
      </c>
      <c r="AE765" s="136" t="str">
        <f t="shared" si="434"/>
        <v/>
      </c>
      <c r="AF765" s="136" t="str">
        <f t="shared" si="435"/>
        <v/>
      </c>
      <c r="AG765" s="136" t="str">
        <f t="shared" si="436"/>
        <v/>
      </c>
      <c r="AH765" s="136" t="str">
        <f t="shared" si="437"/>
        <v/>
      </c>
      <c r="AI765" s="136" t="str">
        <f t="shared" si="438"/>
        <v/>
      </c>
      <c r="AJ765" s="136" t="str">
        <f t="shared" si="439"/>
        <v/>
      </c>
      <c r="AK765" s="136" t="str">
        <f t="shared" si="440"/>
        <v/>
      </c>
      <c r="AL765" s="136" t="str">
        <f t="shared" si="441"/>
        <v/>
      </c>
      <c r="AM765" s="136" t="str">
        <f t="shared" si="442"/>
        <v/>
      </c>
      <c r="AN765" s="136" t="str">
        <f t="shared" si="443"/>
        <v/>
      </c>
      <c r="AO765" s="136" t="str">
        <f t="shared" si="444"/>
        <v/>
      </c>
      <c r="AP765" s="136" t="str">
        <f t="shared" si="445"/>
        <v/>
      </c>
      <c r="AQ765" s="136" t="str">
        <f t="shared" si="446"/>
        <v/>
      </c>
      <c r="AR765" s="136" t="str">
        <f t="shared" si="447"/>
        <v/>
      </c>
      <c r="AS765" s="136" t="str">
        <f t="shared" si="448"/>
        <v/>
      </c>
      <c r="AT765" s="136" t="str">
        <f t="shared" si="449"/>
        <v/>
      </c>
      <c r="AU765" s="136" t="str">
        <f t="shared" si="450"/>
        <v/>
      </c>
      <c r="AV765" s="136" t="str">
        <f t="shared" si="451"/>
        <v/>
      </c>
      <c r="AW765" s="136" t="str">
        <f t="shared" si="452"/>
        <v/>
      </c>
      <c r="AX765" s="136" t="str">
        <f t="shared" si="453"/>
        <v/>
      </c>
      <c r="AY765" s="136" t="str">
        <f t="shared" si="454"/>
        <v/>
      </c>
      <c r="AZ765" s="136" t="str">
        <f t="shared" si="455"/>
        <v/>
      </c>
      <c r="BA765" s="136" t="str">
        <f t="shared" si="456"/>
        <v/>
      </c>
      <c r="BB765" s="136" t="str">
        <f t="shared" si="457"/>
        <v/>
      </c>
      <c r="BC765" s="136" t="str">
        <f t="shared" si="422"/>
        <v/>
      </c>
      <c r="BD765" s="136" t="str">
        <f t="shared" si="423"/>
        <v/>
      </c>
      <c r="BE765" s="136" t="str">
        <f t="shared" si="424"/>
        <v/>
      </c>
      <c r="BF765" s="136" t="str">
        <f t="shared" si="425"/>
        <v/>
      </c>
      <c r="BG765" s="136" t="str">
        <f t="shared" si="426"/>
        <v/>
      </c>
      <c r="BH765" s="136" t="str">
        <f t="shared" si="427"/>
        <v/>
      </c>
      <c r="BI765" s="136" t="str">
        <f t="shared" si="428"/>
        <v/>
      </c>
      <c r="BJ765" s="136" t="str">
        <f t="shared" si="429"/>
        <v/>
      </c>
      <c r="BK765" s="136" t="str">
        <f t="shared" si="430"/>
        <v/>
      </c>
      <c r="BL765" s="136" t="str">
        <f t="shared" si="431"/>
        <v/>
      </c>
    </row>
    <row r="766" spans="1:64" s="3" customFormat="1" x14ac:dyDescent="0.35">
      <c r="A766" s="187"/>
      <c r="B766" s="188"/>
      <c r="C766" s="189"/>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2"/>
      <c r="AC766" s="136" t="str">
        <f t="shared" si="432"/>
        <v/>
      </c>
      <c r="AD766" s="136" t="str">
        <f t="shared" si="433"/>
        <v/>
      </c>
      <c r="AE766" s="136" t="str">
        <f t="shared" si="434"/>
        <v/>
      </c>
      <c r="AF766" s="136" t="str">
        <f t="shared" si="435"/>
        <v/>
      </c>
      <c r="AG766" s="136" t="str">
        <f t="shared" si="436"/>
        <v/>
      </c>
      <c r="AH766" s="136" t="str">
        <f t="shared" si="437"/>
        <v/>
      </c>
      <c r="AI766" s="136" t="str">
        <f t="shared" si="438"/>
        <v/>
      </c>
      <c r="AJ766" s="136" t="str">
        <f t="shared" si="439"/>
        <v/>
      </c>
      <c r="AK766" s="136" t="str">
        <f t="shared" si="440"/>
        <v/>
      </c>
      <c r="AL766" s="136" t="str">
        <f t="shared" si="441"/>
        <v/>
      </c>
      <c r="AM766" s="136" t="str">
        <f t="shared" si="442"/>
        <v/>
      </c>
      <c r="AN766" s="136" t="str">
        <f t="shared" si="443"/>
        <v/>
      </c>
      <c r="AO766" s="136" t="str">
        <f t="shared" si="444"/>
        <v/>
      </c>
      <c r="AP766" s="136" t="str">
        <f t="shared" si="445"/>
        <v/>
      </c>
      <c r="AQ766" s="136" t="str">
        <f t="shared" si="446"/>
        <v/>
      </c>
      <c r="AR766" s="136" t="str">
        <f t="shared" si="447"/>
        <v/>
      </c>
      <c r="AS766" s="136" t="str">
        <f t="shared" si="448"/>
        <v/>
      </c>
      <c r="AT766" s="136" t="str">
        <f t="shared" si="449"/>
        <v/>
      </c>
      <c r="AU766" s="136" t="str">
        <f t="shared" si="450"/>
        <v/>
      </c>
      <c r="AV766" s="136" t="str">
        <f t="shared" si="451"/>
        <v/>
      </c>
      <c r="AW766" s="136" t="str">
        <f t="shared" si="452"/>
        <v/>
      </c>
      <c r="AX766" s="136" t="str">
        <f t="shared" si="453"/>
        <v/>
      </c>
      <c r="AY766" s="136" t="str">
        <f t="shared" si="454"/>
        <v/>
      </c>
      <c r="AZ766" s="136" t="str">
        <f t="shared" si="455"/>
        <v/>
      </c>
      <c r="BA766" s="136" t="str">
        <f t="shared" si="456"/>
        <v/>
      </c>
      <c r="BB766" s="136" t="str">
        <f t="shared" si="457"/>
        <v/>
      </c>
      <c r="BC766" s="136" t="str">
        <f t="shared" si="422"/>
        <v/>
      </c>
      <c r="BD766" s="136" t="str">
        <f t="shared" si="423"/>
        <v/>
      </c>
      <c r="BE766" s="136" t="str">
        <f t="shared" si="424"/>
        <v/>
      </c>
      <c r="BF766" s="136" t="str">
        <f t="shared" si="425"/>
        <v/>
      </c>
      <c r="BG766" s="136" t="str">
        <f t="shared" si="426"/>
        <v/>
      </c>
      <c r="BH766" s="136" t="str">
        <f t="shared" si="427"/>
        <v/>
      </c>
      <c r="BI766" s="136" t="str">
        <f t="shared" si="428"/>
        <v/>
      </c>
      <c r="BJ766" s="136" t="str">
        <f t="shared" si="429"/>
        <v/>
      </c>
      <c r="BK766" s="136" t="str">
        <f t="shared" si="430"/>
        <v/>
      </c>
      <c r="BL766" s="136" t="str">
        <f t="shared" si="431"/>
        <v/>
      </c>
    </row>
    <row r="767" spans="1:64" s="3" customFormat="1" x14ac:dyDescent="0.35">
      <c r="A767" s="187"/>
      <c r="B767" s="188"/>
      <c r="C767" s="189"/>
      <c r="D767" s="188"/>
      <c r="E767" s="188"/>
      <c r="F767" s="188"/>
      <c r="G767" s="188"/>
      <c r="H767" s="188"/>
      <c r="I767" s="188"/>
      <c r="J767" s="188"/>
      <c r="K767" s="188"/>
      <c r="L767" s="188"/>
      <c r="M767" s="188"/>
      <c r="N767" s="188"/>
      <c r="O767" s="188"/>
      <c r="P767" s="188"/>
      <c r="Q767" s="188"/>
      <c r="R767" s="188"/>
      <c r="S767" s="188"/>
      <c r="T767" s="188"/>
      <c r="U767" s="188"/>
      <c r="V767" s="188"/>
      <c r="W767" s="188"/>
      <c r="X767" s="188"/>
      <c r="Y767" s="188"/>
      <c r="Z767" s="188"/>
      <c r="AA767" s="188"/>
      <c r="AB767" s="2"/>
      <c r="AC767" s="136" t="str">
        <f t="shared" si="432"/>
        <v/>
      </c>
      <c r="AD767" s="136" t="str">
        <f t="shared" si="433"/>
        <v/>
      </c>
      <c r="AE767" s="136" t="str">
        <f t="shared" si="434"/>
        <v/>
      </c>
      <c r="AF767" s="136" t="str">
        <f t="shared" si="435"/>
        <v/>
      </c>
      <c r="AG767" s="136" t="str">
        <f t="shared" si="436"/>
        <v/>
      </c>
      <c r="AH767" s="136" t="str">
        <f t="shared" si="437"/>
        <v/>
      </c>
      <c r="AI767" s="136" t="str">
        <f t="shared" si="438"/>
        <v/>
      </c>
      <c r="AJ767" s="136" t="str">
        <f t="shared" si="439"/>
        <v/>
      </c>
      <c r="AK767" s="136" t="str">
        <f t="shared" si="440"/>
        <v/>
      </c>
      <c r="AL767" s="136" t="str">
        <f t="shared" si="441"/>
        <v/>
      </c>
      <c r="AM767" s="136" t="str">
        <f t="shared" si="442"/>
        <v/>
      </c>
      <c r="AN767" s="136" t="str">
        <f t="shared" si="443"/>
        <v/>
      </c>
      <c r="AO767" s="136" t="str">
        <f t="shared" si="444"/>
        <v/>
      </c>
      <c r="AP767" s="136" t="str">
        <f t="shared" si="445"/>
        <v/>
      </c>
      <c r="AQ767" s="136" t="str">
        <f t="shared" si="446"/>
        <v/>
      </c>
      <c r="AR767" s="136" t="str">
        <f t="shared" si="447"/>
        <v/>
      </c>
      <c r="AS767" s="136" t="str">
        <f t="shared" si="448"/>
        <v/>
      </c>
      <c r="AT767" s="136" t="str">
        <f t="shared" si="449"/>
        <v/>
      </c>
      <c r="AU767" s="136" t="str">
        <f t="shared" si="450"/>
        <v/>
      </c>
      <c r="AV767" s="136" t="str">
        <f t="shared" si="451"/>
        <v/>
      </c>
      <c r="AW767" s="136" t="str">
        <f t="shared" si="452"/>
        <v/>
      </c>
      <c r="AX767" s="136" t="str">
        <f t="shared" si="453"/>
        <v/>
      </c>
      <c r="AY767" s="136" t="str">
        <f t="shared" si="454"/>
        <v/>
      </c>
      <c r="AZ767" s="136" t="str">
        <f t="shared" si="455"/>
        <v/>
      </c>
      <c r="BA767" s="136" t="str">
        <f t="shared" si="456"/>
        <v/>
      </c>
      <c r="BB767" s="136" t="str">
        <f t="shared" si="457"/>
        <v/>
      </c>
      <c r="BC767" s="136" t="str">
        <f t="shared" si="422"/>
        <v/>
      </c>
      <c r="BD767" s="136" t="str">
        <f t="shared" si="423"/>
        <v/>
      </c>
      <c r="BE767" s="136" t="str">
        <f t="shared" si="424"/>
        <v/>
      </c>
      <c r="BF767" s="136" t="str">
        <f t="shared" si="425"/>
        <v/>
      </c>
      <c r="BG767" s="136" t="str">
        <f t="shared" si="426"/>
        <v/>
      </c>
      <c r="BH767" s="136" t="str">
        <f t="shared" si="427"/>
        <v/>
      </c>
      <c r="BI767" s="136" t="str">
        <f t="shared" si="428"/>
        <v/>
      </c>
      <c r="BJ767" s="136" t="str">
        <f t="shared" si="429"/>
        <v/>
      </c>
      <c r="BK767" s="136" t="str">
        <f t="shared" si="430"/>
        <v/>
      </c>
      <c r="BL767" s="136" t="str">
        <f t="shared" si="431"/>
        <v/>
      </c>
    </row>
    <row r="768" spans="1:64" s="3" customFormat="1" x14ac:dyDescent="0.35">
      <c r="A768" s="187"/>
      <c r="B768" s="188"/>
      <c r="C768" s="189"/>
      <c r="D768" s="188"/>
      <c r="E768" s="188"/>
      <c r="F768" s="188"/>
      <c r="G768" s="188"/>
      <c r="H768" s="188"/>
      <c r="I768" s="188"/>
      <c r="J768" s="188"/>
      <c r="K768" s="188"/>
      <c r="L768" s="188"/>
      <c r="M768" s="188"/>
      <c r="N768" s="188"/>
      <c r="O768" s="188"/>
      <c r="P768" s="188"/>
      <c r="Q768" s="188"/>
      <c r="R768" s="188"/>
      <c r="S768" s="188"/>
      <c r="T768" s="188"/>
      <c r="U768" s="188"/>
      <c r="V768" s="188"/>
      <c r="W768" s="188"/>
      <c r="X768" s="188"/>
      <c r="Y768" s="188"/>
      <c r="Z768" s="188"/>
      <c r="AA768" s="188"/>
      <c r="AB768" s="2"/>
      <c r="AC768" s="136" t="str">
        <f t="shared" si="432"/>
        <v/>
      </c>
      <c r="AD768" s="136" t="str">
        <f t="shared" si="433"/>
        <v/>
      </c>
      <c r="AE768" s="136" t="str">
        <f t="shared" si="434"/>
        <v/>
      </c>
      <c r="AF768" s="136" t="str">
        <f t="shared" si="435"/>
        <v/>
      </c>
      <c r="AG768" s="136" t="str">
        <f t="shared" si="436"/>
        <v/>
      </c>
      <c r="AH768" s="136" t="str">
        <f t="shared" si="437"/>
        <v/>
      </c>
      <c r="AI768" s="136" t="str">
        <f t="shared" si="438"/>
        <v/>
      </c>
      <c r="AJ768" s="136" t="str">
        <f t="shared" si="439"/>
        <v/>
      </c>
      <c r="AK768" s="136" t="str">
        <f t="shared" si="440"/>
        <v/>
      </c>
      <c r="AL768" s="136" t="str">
        <f t="shared" si="441"/>
        <v/>
      </c>
      <c r="AM768" s="136" t="str">
        <f t="shared" si="442"/>
        <v/>
      </c>
      <c r="AN768" s="136" t="str">
        <f t="shared" si="443"/>
        <v/>
      </c>
      <c r="AO768" s="136" t="str">
        <f t="shared" si="444"/>
        <v/>
      </c>
      <c r="AP768" s="136" t="str">
        <f t="shared" si="445"/>
        <v/>
      </c>
      <c r="AQ768" s="136" t="str">
        <f t="shared" si="446"/>
        <v/>
      </c>
      <c r="AR768" s="136" t="str">
        <f t="shared" si="447"/>
        <v/>
      </c>
      <c r="AS768" s="136" t="str">
        <f t="shared" si="448"/>
        <v/>
      </c>
      <c r="AT768" s="136" t="str">
        <f t="shared" si="449"/>
        <v/>
      </c>
      <c r="AU768" s="136" t="str">
        <f t="shared" si="450"/>
        <v/>
      </c>
      <c r="AV768" s="136" t="str">
        <f t="shared" si="451"/>
        <v/>
      </c>
      <c r="AW768" s="136" t="str">
        <f t="shared" si="452"/>
        <v/>
      </c>
      <c r="AX768" s="136" t="str">
        <f t="shared" si="453"/>
        <v/>
      </c>
      <c r="AY768" s="136" t="str">
        <f t="shared" si="454"/>
        <v/>
      </c>
      <c r="AZ768" s="136" t="str">
        <f t="shared" si="455"/>
        <v/>
      </c>
      <c r="BA768" s="136" t="str">
        <f t="shared" si="456"/>
        <v/>
      </c>
      <c r="BB768" s="136" t="str">
        <f t="shared" si="457"/>
        <v/>
      </c>
      <c r="BC768" s="136" t="str">
        <f t="shared" si="422"/>
        <v/>
      </c>
      <c r="BD768" s="136" t="str">
        <f t="shared" si="423"/>
        <v/>
      </c>
      <c r="BE768" s="136" t="str">
        <f t="shared" si="424"/>
        <v/>
      </c>
      <c r="BF768" s="136" t="str">
        <f t="shared" si="425"/>
        <v/>
      </c>
      <c r="BG768" s="136" t="str">
        <f t="shared" si="426"/>
        <v/>
      </c>
      <c r="BH768" s="136" t="str">
        <f t="shared" si="427"/>
        <v/>
      </c>
      <c r="BI768" s="136" t="str">
        <f t="shared" si="428"/>
        <v/>
      </c>
      <c r="BJ768" s="136" t="str">
        <f t="shared" si="429"/>
        <v/>
      </c>
      <c r="BK768" s="136" t="str">
        <f t="shared" si="430"/>
        <v/>
      </c>
      <c r="BL768" s="136" t="str">
        <f t="shared" si="431"/>
        <v/>
      </c>
    </row>
    <row r="769" spans="1:64" s="3" customFormat="1" x14ac:dyDescent="0.35">
      <c r="A769" s="187"/>
      <c r="B769" s="188"/>
      <c r="C769" s="189"/>
      <c r="D769" s="188"/>
      <c r="E769" s="188"/>
      <c r="F769" s="188"/>
      <c r="G769" s="188"/>
      <c r="H769" s="188"/>
      <c r="I769" s="188"/>
      <c r="J769" s="188"/>
      <c r="K769" s="188"/>
      <c r="L769" s="188"/>
      <c r="M769" s="188"/>
      <c r="N769" s="188"/>
      <c r="O769" s="188"/>
      <c r="P769" s="188"/>
      <c r="Q769" s="188"/>
      <c r="R769" s="188"/>
      <c r="S769" s="188"/>
      <c r="T769" s="188"/>
      <c r="U769" s="188"/>
      <c r="V769" s="188"/>
      <c r="W769" s="188"/>
      <c r="X769" s="188"/>
      <c r="Y769" s="188"/>
      <c r="Z769" s="188"/>
      <c r="AA769" s="188"/>
      <c r="AB769" s="2"/>
      <c r="AC769" s="136" t="str">
        <f t="shared" si="432"/>
        <v/>
      </c>
      <c r="AD769" s="136" t="str">
        <f t="shared" si="433"/>
        <v/>
      </c>
      <c r="AE769" s="136" t="str">
        <f t="shared" si="434"/>
        <v/>
      </c>
      <c r="AF769" s="136" t="str">
        <f t="shared" si="435"/>
        <v/>
      </c>
      <c r="AG769" s="136" t="str">
        <f t="shared" si="436"/>
        <v/>
      </c>
      <c r="AH769" s="136" t="str">
        <f t="shared" si="437"/>
        <v/>
      </c>
      <c r="AI769" s="136" t="str">
        <f t="shared" si="438"/>
        <v/>
      </c>
      <c r="AJ769" s="136" t="str">
        <f t="shared" si="439"/>
        <v/>
      </c>
      <c r="AK769" s="136" t="str">
        <f t="shared" si="440"/>
        <v/>
      </c>
      <c r="AL769" s="136" t="str">
        <f t="shared" si="441"/>
        <v/>
      </c>
      <c r="AM769" s="136" t="str">
        <f t="shared" si="442"/>
        <v/>
      </c>
      <c r="AN769" s="136" t="str">
        <f t="shared" si="443"/>
        <v/>
      </c>
      <c r="AO769" s="136" t="str">
        <f t="shared" si="444"/>
        <v/>
      </c>
      <c r="AP769" s="136" t="str">
        <f t="shared" si="445"/>
        <v/>
      </c>
      <c r="AQ769" s="136" t="str">
        <f t="shared" si="446"/>
        <v/>
      </c>
      <c r="AR769" s="136" t="str">
        <f t="shared" si="447"/>
        <v/>
      </c>
      <c r="AS769" s="136" t="str">
        <f t="shared" si="448"/>
        <v/>
      </c>
      <c r="AT769" s="136" t="str">
        <f t="shared" si="449"/>
        <v/>
      </c>
      <c r="AU769" s="136" t="str">
        <f t="shared" si="450"/>
        <v/>
      </c>
      <c r="AV769" s="136" t="str">
        <f t="shared" si="451"/>
        <v/>
      </c>
      <c r="AW769" s="136" t="str">
        <f t="shared" si="452"/>
        <v/>
      </c>
      <c r="AX769" s="136" t="str">
        <f t="shared" si="453"/>
        <v/>
      </c>
      <c r="AY769" s="136" t="str">
        <f t="shared" si="454"/>
        <v/>
      </c>
      <c r="AZ769" s="136" t="str">
        <f t="shared" si="455"/>
        <v/>
      </c>
      <c r="BA769" s="136" t="str">
        <f t="shared" si="456"/>
        <v/>
      </c>
      <c r="BB769" s="136" t="str">
        <f t="shared" si="457"/>
        <v/>
      </c>
      <c r="BC769" s="136" t="str">
        <f t="shared" si="422"/>
        <v/>
      </c>
      <c r="BD769" s="136" t="str">
        <f t="shared" si="423"/>
        <v/>
      </c>
      <c r="BE769" s="136" t="str">
        <f t="shared" si="424"/>
        <v/>
      </c>
      <c r="BF769" s="136" t="str">
        <f t="shared" si="425"/>
        <v/>
      </c>
      <c r="BG769" s="136" t="str">
        <f t="shared" si="426"/>
        <v/>
      </c>
      <c r="BH769" s="136" t="str">
        <f t="shared" si="427"/>
        <v/>
      </c>
      <c r="BI769" s="136" t="str">
        <f t="shared" si="428"/>
        <v/>
      </c>
      <c r="BJ769" s="136" t="str">
        <f t="shared" si="429"/>
        <v/>
      </c>
      <c r="BK769" s="136" t="str">
        <f t="shared" si="430"/>
        <v/>
      </c>
      <c r="BL769" s="136" t="str">
        <f t="shared" si="431"/>
        <v/>
      </c>
    </row>
    <row r="770" spans="1:64" s="3" customFormat="1" x14ac:dyDescent="0.35">
      <c r="A770" s="187"/>
      <c r="B770" s="188"/>
      <c r="C770" s="189"/>
      <c r="D770" s="188"/>
      <c r="E770" s="188"/>
      <c r="F770" s="188"/>
      <c r="G770" s="188"/>
      <c r="H770" s="188"/>
      <c r="I770" s="188"/>
      <c r="J770" s="188"/>
      <c r="K770" s="188"/>
      <c r="L770" s="188"/>
      <c r="M770" s="188"/>
      <c r="N770" s="188"/>
      <c r="O770" s="188"/>
      <c r="P770" s="188"/>
      <c r="Q770" s="188"/>
      <c r="R770" s="188"/>
      <c r="S770" s="188"/>
      <c r="T770" s="188"/>
      <c r="U770" s="188"/>
      <c r="V770" s="188"/>
      <c r="W770" s="188"/>
      <c r="X770" s="188"/>
      <c r="Y770" s="188"/>
      <c r="Z770" s="188"/>
      <c r="AA770" s="188"/>
      <c r="AB770" s="2"/>
      <c r="AC770" s="136" t="str">
        <f t="shared" si="432"/>
        <v/>
      </c>
      <c r="AD770" s="136" t="str">
        <f t="shared" si="433"/>
        <v/>
      </c>
      <c r="AE770" s="136" t="str">
        <f t="shared" si="434"/>
        <v/>
      </c>
      <c r="AF770" s="136" t="str">
        <f t="shared" si="435"/>
        <v/>
      </c>
      <c r="AG770" s="136" t="str">
        <f t="shared" si="436"/>
        <v/>
      </c>
      <c r="AH770" s="136" t="str">
        <f t="shared" si="437"/>
        <v/>
      </c>
      <c r="AI770" s="136" t="str">
        <f t="shared" si="438"/>
        <v/>
      </c>
      <c r="AJ770" s="136" t="str">
        <f t="shared" si="439"/>
        <v/>
      </c>
      <c r="AK770" s="136" t="str">
        <f t="shared" si="440"/>
        <v/>
      </c>
      <c r="AL770" s="136" t="str">
        <f t="shared" si="441"/>
        <v/>
      </c>
      <c r="AM770" s="136" t="str">
        <f t="shared" si="442"/>
        <v/>
      </c>
      <c r="AN770" s="136" t="str">
        <f t="shared" si="443"/>
        <v/>
      </c>
      <c r="AO770" s="136" t="str">
        <f t="shared" si="444"/>
        <v/>
      </c>
      <c r="AP770" s="136" t="str">
        <f t="shared" si="445"/>
        <v/>
      </c>
      <c r="AQ770" s="136" t="str">
        <f t="shared" si="446"/>
        <v/>
      </c>
      <c r="AR770" s="136" t="str">
        <f t="shared" si="447"/>
        <v/>
      </c>
      <c r="AS770" s="136" t="str">
        <f t="shared" si="448"/>
        <v/>
      </c>
      <c r="AT770" s="136" t="str">
        <f t="shared" si="449"/>
        <v/>
      </c>
      <c r="AU770" s="136" t="str">
        <f t="shared" si="450"/>
        <v/>
      </c>
      <c r="AV770" s="136" t="str">
        <f t="shared" si="451"/>
        <v/>
      </c>
      <c r="AW770" s="136" t="str">
        <f t="shared" si="452"/>
        <v/>
      </c>
      <c r="AX770" s="136" t="str">
        <f t="shared" si="453"/>
        <v/>
      </c>
      <c r="AY770" s="136" t="str">
        <f t="shared" si="454"/>
        <v/>
      </c>
      <c r="AZ770" s="136" t="str">
        <f t="shared" si="455"/>
        <v/>
      </c>
      <c r="BA770" s="136" t="str">
        <f t="shared" si="456"/>
        <v/>
      </c>
      <c r="BB770" s="136" t="str">
        <f t="shared" si="457"/>
        <v/>
      </c>
      <c r="BC770" s="136" t="str">
        <f t="shared" ref="BC770:BC833" si="458">IF(AND(RespValidoISTAS="OK",RespValidoD1="OK"),
SUM($AC770:$AG770),"")</f>
        <v/>
      </c>
      <c r="BD770" s="136" t="str">
        <f t="shared" ref="BD770:BD833" si="459">IF(AND(RespValidoISTAS="OK",RespValidoD2="OK"),
SUM($AH770:$AL770),"")</f>
        <v/>
      </c>
      <c r="BE770" s="136" t="str">
        <f t="shared" ref="BE770:BE833" si="460">IF(AND(RespValidoISTAS="OK",RespValidoD3="OK"),
SUM($AM770:$AQ770),"")</f>
        <v/>
      </c>
      <c r="BF770" s="136" t="str">
        <f t="shared" ref="BF770:BF833" si="461">IF(AND(RespValidoISTAS="OK",RespValidoD4="OK"),
SUM($AR770:$AT770),"")</f>
        <v/>
      </c>
      <c r="BG770" s="136" t="str">
        <f t="shared" ref="BG770:BG833" si="462">IF(AND(RespValidoISTAS="OK",RespValidoD5="OK"),
SUM($AU770:$AV770),"")</f>
        <v/>
      </c>
      <c r="BH770" s="136" t="str">
        <f t="shared" ref="BH770:BH833" si="463">IF(AND(RespValidoISTAS="OK",RespValidoD1="OK"),
IF(ISNUMBER(RespPunD1),
IF(AND(RespPunD1&gt;=12,RespPunD1&lt;=20),TagRiesgoDimALTO,
IF(AND(RespPunD1&gt;=9,RespPunD1&lt;=11),TagRiesgoDimMEDIO,
IF(AND(RespPunD1&gt;=0,RespPunD1&lt;=8),TagRiesgoDimBAJO,
TagRiesgoDimError))),"NO_ES_NUMERO"),"")</f>
        <v/>
      </c>
      <c r="BI770" s="136" t="str">
        <f t="shared" ref="BI770:BI833" si="464">IF(AND(RespValidoISTAS="OK",RespValidoD2="OK"),
IF(ISNUMBER(RespPunD2),
IF(AND(RespPunD2&gt;=9,RespPunD2&lt;=20),TagRiesgoDimALTO,
IF(AND(RespPunD2&gt;=6,RespPunD2&lt;=8),TagRiesgoDimMEDIO,
IF(AND(RespPunD2&gt;=0,RespPunD2&lt;=5),TagRiesgoDimBAJO,
TagRiesgoDimError))),"NO_ES_NUMERO"),"")</f>
        <v/>
      </c>
      <c r="BJ770" s="136" t="str">
        <f t="shared" ref="BJ770:BJ833" si="465">IF(AND(RespValidoISTAS="OK",RespValidoD3="OK"),
IF(ISNUMBER(RespPunD3),
IF(AND(RespPunD3&gt;=7,RespPunD3&lt;=20),TagRiesgoDimALTO,
IF(AND(RespPunD3&gt;=4,RespPunD3&lt;=6),TagRiesgoDimMEDIO,
IF(AND(RespPunD3&gt;=0,RespPunD3&lt;=3),TagRiesgoDimBAJO,
TagRiesgoDimError))),"NO_ES_NUMERO"),"")</f>
        <v/>
      </c>
      <c r="BK770" s="136" t="str">
        <f t="shared" ref="BK770:BK833" si="466">IF(AND(RespValidoISTAS="OK",RespValidoD4="OK"),
IF(ISNUMBER(RespPunD4),
IF(AND(RespPunD4&gt;=6,RespPunD4&lt;=12),TagRiesgoDimALTO,
IF(AND(RespPunD4&gt;=3,RespPunD4&lt;=5),TagRiesgoDimMEDIO,
IF(AND(RespPunD4&gt;=0,RespPunD4&lt;=2),TagRiesgoDimBAJO,
TagRiesgoDimError))),"NO_ES_NUMERO"),"")</f>
        <v/>
      </c>
      <c r="BL770" s="136" t="str">
        <f t="shared" ref="BL770:BL833" si="467">IF(AND(RespValidoISTAS="OK",RespValidoD5="OK"),
IF(ISNUMBER(RespPunD5),
IF(AND(RespPunD5&gt;=4,RespPunD5&lt;=8),TagRiesgoDimALTO,
IF(AND(RespPunD5&gt;=2,RespPunD5&lt;=3),TagRiesgoDimMEDIO,
IF(AND(RespPunD5&gt;=0,RespPunD5&lt;=1),TagRiesgoDimBAJO,
TagRiesgoDimError))),"NO_ES_NUMERO"),"")</f>
        <v/>
      </c>
    </row>
    <row r="771" spans="1:64" s="3" customFormat="1" x14ac:dyDescent="0.35">
      <c r="A771" s="187"/>
      <c r="B771" s="188"/>
      <c r="C771" s="189"/>
      <c r="D771" s="188"/>
      <c r="E771" s="188"/>
      <c r="F771" s="188"/>
      <c r="G771" s="188"/>
      <c r="H771" s="188"/>
      <c r="I771" s="188"/>
      <c r="J771" s="188"/>
      <c r="K771" s="188"/>
      <c r="L771" s="188"/>
      <c r="M771" s="188"/>
      <c r="N771" s="188"/>
      <c r="O771" s="188"/>
      <c r="P771" s="188"/>
      <c r="Q771" s="188"/>
      <c r="R771" s="188"/>
      <c r="S771" s="188"/>
      <c r="T771" s="188"/>
      <c r="U771" s="188"/>
      <c r="V771" s="188"/>
      <c r="W771" s="188"/>
      <c r="X771" s="188"/>
      <c r="Y771" s="188"/>
      <c r="Z771" s="188"/>
      <c r="AA771" s="188"/>
      <c r="AB771" s="2"/>
      <c r="AC771" s="136" t="str">
        <f t="shared" si="432"/>
        <v/>
      </c>
      <c r="AD771" s="136" t="str">
        <f t="shared" si="433"/>
        <v/>
      </c>
      <c r="AE771" s="136" t="str">
        <f t="shared" si="434"/>
        <v/>
      </c>
      <c r="AF771" s="136" t="str">
        <f t="shared" si="435"/>
        <v/>
      </c>
      <c r="AG771" s="136" t="str">
        <f t="shared" si="436"/>
        <v/>
      </c>
      <c r="AH771" s="136" t="str">
        <f t="shared" si="437"/>
        <v/>
      </c>
      <c r="AI771" s="136" t="str">
        <f t="shared" si="438"/>
        <v/>
      </c>
      <c r="AJ771" s="136" t="str">
        <f t="shared" si="439"/>
        <v/>
      </c>
      <c r="AK771" s="136" t="str">
        <f t="shared" si="440"/>
        <v/>
      </c>
      <c r="AL771" s="136" t="str">
        <f t="shared" si="441"/>
        <v/>
      </c>
      <c r="AM771" s="136" t="str">
        <f t="shared" si="442"/>
        <v/>
      </c>
      <c r="AN771" s="136" t="str">
        <f t="shared" si="443"/>
        <v/>
      </c>
      <c r="AO771" s="136" t="str">
        <f t="shared" si="444"/>
        <v/>
      </c>
      <c r="AP771" s="136" t="str">
        <f t="shared" si="445"/>
        <v/>
      </c>
      <c r="AQ771" s="136" t="str">
        <f t="shared" si="446"/>
        <v/>
      </c>
      <c r="AR771" s="136" t="str">
        <f t="shared" si="447"/>
        <v/>
      </c>
      <c r="AS771" s="136" t="str">
        <f t="shared" si="448"/>
        <v/>
      </c>
      <c r="AT771" s="136" t="str">
        <f t="shared" si="449"/>
        <v/>
      </c>
      <c r="AU771" s="136" t="str">
        <f t="shared" si="450"/>
        <v/>
      </c>
      <c r="AV771" s="136" t="str">
        <f t="shared" si="451"/>
        <v/>
      </c>
      <c r="AW771" s="136" t="str">
        <f t="shared" si="452"/>
        <v/>
      </c>
      <c r="AX771" s="136" t="str">
        <f t="shared" si="453"/>
        <v/>
      </c>
      <c r="AY771" s="136" t="str">
        <f t="shared" si="454"/>
        <v/>
      </c>
      <c r="AZ771" s="136" t="str">
        <f t="shared" si="455"/>
        <v/>
      </c>
      <c r="BA771" s="136" t="str">
        <f t="shared" si="456"/>
        <v/>
      </c>
      <c r="BB771" s="136" t="str">
        <f t="shared" si="457"/>
        <v/>
      </c>
      <c r="BC771" s="136" t="str">
        <f t="shared" si="458"/>
        <v/>
      </c>
      <c r="BD771" s="136" t="str">
        <f t="shared" si="459"/>
        <v/>
      </c>
      <c r="BE771" s="136" t="str">
        <f t="shared" si="460"/>
        <v/>
      </c>
      <c r="BF771" s="136" t="str">
        <f t="shared" si="461"/>
        <v/>
      </c>
      <c r="BG771" s="136" t="str">
        <f t="shared" si="462"/>
        <v/>
      </c>
      <c r="BH771" s="136" t="str">
        <f t="shared" si="463"/>
        <v/>
      </c>
      <c r="BI771" s="136" t="str">
        <f t="shared" si="464"/>
        <v/>
      </c>
      <c r="BJ771" s="136" t="str">
        <f t="shared" si="465"/>
        <v/>
      </c>
      <c r="BK771" s="136" t="str">
        <f t="shared" si="466"/>
        <v/>
      </c>
      <c r="BL771" s="136" t="str">
        <f t="shared" si="467"/>
        <v/>
      </c>
    </row>
    <row r="772" spans="1:64" s="3" customFormat="1" x14ac:dyDescent="0.35">
      <c r="A772" s="187"/>
      <c r="B772" s="188"/>
      <c r="C772" s="189"/>
      <c r="D772" s="188"/>
      <c r="E772" s="188"/>
      <c r="F772" s="188"/>
      <c r="G772" s="188"/>
      <c r="H772" s="188"/>
      <c r="I772" s="188"/>
      <c r="J772" s="188"/>
      <c r="K772" s="188"/>
      <c r="L772" s="188"/>
      <c r="M772" s="188"/>
      <c r="N772" s="188"/>
      <c r="O772" s="188"/>
      <c r="P772" s="188"/>
      <c r="Q772" s="188"/>
      <c r="R772" s="188"/>
      <c r="S772" s="188"/>
      <c r="T772" s="188"/>
      <c r="U772" s="188"/>
      <c r="V772" s="188"/>
      <c r="W772" s="188"/>
      <c r="X772" s="188"/>
      <c r="Y772" s="188"/>
      <c r="Z772" s="188"/>
      <c r="AA772" s="188"/>
      <c r="AB772" s="2"/>
      <c r="AC772" s="136" t="str">
        <f t="shared" si="432"/>
        <v/>
      </c>
      <c r="AD772" s="136" t="str">
        <f t="shared" si="433"/>
        <v/>
      </c>
      <c r="AE772" s="136" t="str">
        <f t="shared" si="434"/>
        <v/>
      </c>
      <c r="AF772" s="136" t="str">
        <f t="shared" si="435"/>
        <v/>
      </c>
      <c r="AG772" s="136" t="str">
        <f t="shared" si="436"/>
        <v/>
      </c>
      <c r="AH772" s="136" t="str">
        <f t="shared" si="437"/>
        <v/>
      </c>
      <c r="AI772" s="136" t="str">
        <f t="shared" si="438"/>
        <v/>
      </c>
      <c r="AJ772" s="136" t="str">
        <f t="shared" si="439"/>
        <v/>
      </c>
      <c r="AK772" s="136" t="str">
        <f t="shared" si="440"/>
        <v/>
      </c>
      <c r="AL772" s="136" t="str">
        <f t="shared" si="441"/>
        <v/>
      </c>
      <c r="AM772" s="136" t="str">
        <f t="shared" si="442"/>
        <v/>
      </c>
      <c r="AN772" s="136" t="str">
        <f t="shared" si="443"/>
        <v/>
      </c>
      <c r="AO772" s="136" t="str">
        <f t="shared" si="444"/>
        <v/>
      </c>
      <c r="AP772" s="136" t="str">
        <f t="shared" si="445"/>
        <v/>
      </c>
      <c r="AQ772" s="136" t="str">
        <f t="shared" si="446"/>
        <v/>
      </c>
      <c r="AR772" s="136" t="str">
        <f t="shared" si="447"/>
        <v/>
      </c>
      <c r="AS772" s="136" t="str">
        <f t="shared" si="448"/>
        <v/>
      </c>
      <c r="AT772" s="136" t="str">
        <f t="shared" si="449"/>
        <v/>
      </c>
      <c r="AU772" s="136" t="str">
        <f t="shared" si="450"/>
        <v/>
      </c>
      <c r="AV772" s="136" t="str">
        <f t="shared" si="451"/>
        <v/>
      </c>
      <c r="AW772" s="136" t="str">
        <f t="shared" si="452"/>
        <v/>
      </c>
      <c r="AX772" s="136" t="str">
        <f t="shared" si="453"/>
        <v/>
      </c>
      <c r="AY772" s="136" t="str">
        <f t="shared" si="454"/>
        <v/>
      </c>
      <c r="AZ772" s="136" t="str">
        <f t="shared" si="455"/>
        <v/>
      </c>
      <c r="BA772" s="136" t="str">
        <f t="shared" si="456"/>
        <v/>
      </c>
      <c r="BB772" s="136" t="str">
        <f t="shared" si="457"/>
        <v/>
      </c>
      <c r="BC772" s="136" t="str">
        <f t="shared" si="458"/>
        <v/>
      </c>
      <c r="BD772" s="136" t="str">
        <f t="shared" si="459"/>
        <v/>
      </c>
      <c r="BE772" s="136" t="str">
        <f t="shared" si="460"/>
        <v/>
      </c>
      <c r="BF772" s="136" t="str">
        <f t="shared" si="461"/>
        <v/>
      </c>
      <c r="BG772" s="136" t="str">
        <f t="shared" si="462"/>
        <v/>
      </c>
      <c r="BH772" s="136" t="str">
        <f t="shared" si="463"/>
        <v/>
      </c>
      <c r="BI772" s="136" t="str">
        <f t="shared" si="464"/>
        <v/>
      </c>
      <c r="BJ772" s="136" t="str">
        <f t="shared" si="465"/>
        <v/>
      </c>
      <c r="BK772" s="136" t="str">
        <f t="shared" si="466"/>
        <v/>
      </c>
      <c r="BL772" s="136" t="str">
        <f t="shared" si="467"/>
        <v/>
      </c>
    </row>
    <row r="773" spans="1:64" s="3" customFormat="1" x14ac:dyDescent="0.35">
      <c r="A773" s="187"/>
      <c r="B773" s="188"/>
      <c r="C773" s="189"/>
      <c r="D773" s="188"/>
      <c r="E773" s="188"/>
      <c r="F773" s="188"/>
      <c r="G773" s="188"/>
      <c r="H773" s="188"/>
      <c r="I773" s="188"/>
      <c r="J773" s="188"/>
      <c r="K773" s="188"/>
      <c r="L773" s="188"/>
      <c r="M773" s="188"/>
      <c r="N773" s="188"/>
      <c r="O773" s="188"/>
      <c r="P773" s="188"/>
      <c r="Q773" s="188"/>
      <c r="R773" s="188"/>
      <c r="S773" s="188"/>
      <c r="T773" s="188"/>
      <c r="U773" s="188"/>
      <c r="V773" s="188"/>
      <c r="W773" s="188"/>
      <c r="X773" s="188"/>
      <c r="Y773" s="188"/>
      <c r="Z773" s="188"/>
      <c r="AA773" s="188"/>
      <c r="AB773" s="2"/>
      <c r="AC773" s="136" t="str">
        <f t="shared" si="432"/>
        <v/>
      </c>
      <c r="AD773" s="136" t="str">
        <f t="shared" si="433"/>
        <v/>
      </c>
      <c r="AE773" s="136" t="str">
        <f t="shared" si="434"/>
        <v/>
      </c>
      <c r="AF773" s="136" t="str">
        <f t="shared" si="435"/>
        <v/>
      </c>
      <c r="AG773" s="136" t="str">
        <f t="shared" si="436"/>
        <v/>
      </c>
      <c r="AH773" s="136" t="str">
        <f t="shared" si="437"/>
        <v/>
      </c>
      <c r="AI773" s="136" t="str">
        <f t="shared" si="438"/>
        <v/>
      </c>
      <c r="AJ773" s="136" t="str">
        <f t="shared" si="439"/>
        <v/>
      </c>
      <c r="AK773" s="136" t="str">
        <f t="shared" si="440"/>
        <v/>
      </c>
      <c r="AL773" s="136" t="str">
        <f t="shared" si="441"/>
        <v/>
      </c>
      <c r="AM773" s="136" t="str">
        <f t="shared" si="442"/>
        <v/>
      </c>
      <c r="AN773" s="136" t="str">
        <f t="shared" si="443"/>
        <v/>
      </c>
      <c r="AO773" s="136" t="str">
        <f t="shared" si="444"/>
        <v/>
      </c>
      <c r="AP773" s="136" t="str">
        <f t="shared" si="445"/>
        <v/>
      </c>
      <c r="AQ773" s="136" t="str">
        <f t="shared" si="446"/>
        <v/>
      </c>
      <c r="AR773" s="136" t="str">
        <f t="shared" si="447"/>
        <v/>
      </c>
      <c r="AS773" s="136" t="str">
        <f t="shared" si="448"/>
        <v/>
      </c>
      <c r="AT773" s="136" t="str">
        <f t="shared" si="449"/>
        <v/>
      </c>
      <c r="AU773" s="136" t="str">
        <f t="shared" si="450"/>
        <v/>
      </c>
      <c r="AV773" s="136" t="str">
        <f t="shared" si="451"/>
        <v/>
      </c>
      <c r="AW773" s="136" t="str">
        <f t="shared" si="452"/>
        <v/>
      </c>
      <c r="AX773" s="136" t="str">
        <f t="shared" si="453"/>
        <v/>
      </c>
      <c r="AY773" s="136" t="str">
        <f t="shared" si="454"/>
        <v/>
      </c>
      <c r="AZ773" s="136" t="str">
        <f t="shared" si="455"/>
        <v/>
      </c>
      <c r="BA773" s="136" t="str">
        <f t="shared" si="456"/>
        <v/>
      </c>
      <c r="BB773" s="136" t="str">
        <f t="shared" si="457"/>
        <v/>
      </c>
      <c r="BC773" s="136" t="str">
        <f t="shared" si="458"/>
        <v/>
      </c>
      <c r="BD773" s="136" t="str">
        <f t="shared" si="459"/>
        <v/>
      </c>
      <c r="BE773" s="136" t="str">
        <f t="shared" si="460"/>
        <v/>
      </c>
      <c r="BF773" s="136" t="str">
        <f t="shared" si="461"/>
        <v/>
      </c>
      <c r="BG773" s="136" t="str">
        <f t="shared" si="462"/>
        <v/>
      </c>
      <c r="BH773" s="136" t="str">
        <f t="shared" si="463"/>
        <v/>
      </c>
      <c r="BI773" s="136" t="str">
        <f t="shared" si="464"/>
        <v/>
      </c>
      <c r="BJ773" s="136" t="str">
        <f t="shared" si="465"/>
        <v/>
      </c>
      <c r="BK773" s="136" t="str">
        <f t="shared" si="466"/>
        <v/>
      </c>
      <c r="BL773" s="136" t="str">
        <f t="shared" si="467"/>
        <v/>
      </c>
    </row>
    <row r="774" spans="1:64" s="3" customFormat="1" x14ac:dyDescent="0.35">
      <c r="A774" s="187"/>
      <c r="B774" s="188"/>
      <c r="C774" s="189"/>
      <c r="D774" s="188"/>
      <c r="E774" s="188"/>
      <c r="F774" s="188"/>
      <c r="G774" s="188"/>
      <c r="H774" s="188"/>
      <c r="I774" s="188"/>
      <c r="J774" s="188"/>
      <c r="K774" s="188"/>
      <c r="L774" s="188"/>
      <c r="M774" s="188"/>
      <c r="N774" s="188"/>
      <c r="O774" s="188"/>
      <c r="P774" s="188"/>
      <c r="Q774" s="188"/>
      <c r="R774" s="188"/>
      <c r="S774" s="188"/>
      <c r="T774" s="188"/>
      <c r="U774" s="188"/>
      <c r="V774" s="188"/>
      <c r="W774" s="188"/>
      <c r="X774" s="188"/>
      <c r="Y774" s="188"/>
      <c r="Z774" s="188"/>
      <c r="AA774" s="188"/>
      <c r="AB774" s="2"/>
      <c r="AC774" s="136" t="str">
        <f t="shared" si="432"/>
        <v/>
      </c>
      <c r="AD774" s="136" t="str">
        <f t="shared" si="433"/>
        <v/>
      </c>
      <c r="AE774" s="136" t="str">
        <f t="shared" si="434"/>
        <v/>
      </c>
      <c r="AF774" s="136" t="str">
        <f t="shared" si="435"/>
        <v/>
      </c>
      <c r="AG774" s="136" t="str">
        <f t="shared" si="436"/>
        <v/>
      </c>
      <c r="AH774" s="136" t="str">
        <f t="shared" si="437"/>
        <v/>
      </c>
      <c r="AI774" s="136" t="str">
        <f t="shared" si="438"/>
        <v/>
      </c>
      <c r="AJ774" s="136" t="str">
        <f t="shared" si="439"/>
        <v/>
      </c>
      <c r="AK774" s="136" t="str">
        <f t="shared" si="440"/>
        <v/>
      </c>
      <c r="AL774" s="136" t="str">
        <f t="shared" si="441"/>
        <v/>
      </c>
      <c r="AM774" s="136" t="str">
        <f t="shared" si="442"/>
        <v/>
      </c>
      <c r="AN774" s="136" t="str">
        <f t="shared" si="443"/>
        <v/>
      </c>
      <c r="AO774" s="136" t="str">
        <f t="shared" si="444"/>
        <v/>
      </c>
      <c r="AP774" s="136" t="str">
        <f t="shared" si="445"/>
        <v/>
      </c>
      <c r="AQ774" s="136" t="str">
        <f t="shared" si="446"/>
        <v/>
      </c>
      <c r="AR774" s="136" t="str">
        <f t="shared" si="447"/>
        <v/>
      </c>
      <c r="AS774" s="136" t="str">
        <f t="shared" si="448"/>
        <v/>
      </c>
      <c r="AT774" s="136" t="str">
        <f t="shared" si="449"/>
        <v/>
      </c>
      <c r="AU774" s="136" t="str">
        <f t="shared" si="450"/>
        <v/>
      </c>
      <c r="AV774" s="136" t="str">
        <f t="shared" si="451"/>
        <v/>
      </c>
      <c r="AW774" s="136" t="str">
        <f t="shared" si="452"/>
        <v/>
      </c>
      <c r="AX774" s="136" t="str">
        <f t="shared" si="453"/>
        <v/>
      </c>
      <c r="AY774" s="136" t="str">
        <f t="shared" si="454"/>
        <v/>
      </c>
      <c r="AZ774" s="136" t="str">
        <f t="shared" si="455"/>
        <v/>
      </c>
      <c r="BA774" s="136" t="str">
        <f t="shared" si="456"/>
        <v/>
      </c>
      <c r="BB774" s="136" t="str">
        <f t="shared" si="457"/>
        <v/>
      </c>
      <c r="BC774" s="136" t="str">
        <f t="shared" si="458"/>
        <v/>
      </c>
      <c r="BD774" s="136" t="str">
        <f t="shared" si="459"/>
        <v/>
      </c>
      <c r="BE774" s="136" t="str">
        <f t="shared" si="460"/>
        <v/>
      </c>
      <c r="BF774" s="136" t="str">
        <f t="shared" si="461"/>
        <v/>
      </c>
      <c r="BG774" s="136" t="str">
        <f t="shared" si="462"/>
        <v/>
      </c>
      <c r="BH774" s="136" t="str">
        <f t="shared" si="463"/>
        <v/>
      </c>
      <c r="BI774" s="136" t="str">
        <f t="shared" si="464"/>
        <v/>
      </c>
      <c r="BJ774" s="136" t="str">
        <f t="shared" si="465"/>
        <v/>
      </c>
      <c r="BK774" s="136" t="str">
        <f t="shared" si="466"/>
        <v/>
      </c>
      <c r="BL774" s="136" t="str">
        <f t="shared" si="467"/>
        <v/>
      </c>
    </row>
    <row r="775" spans="1:64" s="3" customFormat="1" x14ac:dyDescent="0.35">
      <c r="A775" s="187"/>
      <c r="B775" s="188"/>
      <c r="C775" s="189"/>
      <c r="D775" s="188"/>
      <c r="E775" s="188"/>
      <c r="F775" s="188"/>
      <c r="G775" s="188"/>
      <c r="H775" s="188"/>
      <c r="I775" s="188"/>
      <c r="J775" s="188"/>
      <c r="K775" s="188"/>
      <c r="L775" s="188"/>
      <c r="M775" s="188"/>
      <c r="N775" s="188"/>
      <c r="O775" s="188"/>
      <c r="P775" s="188"/>
      <c r="Q775" s="188"/>
      <c r="R775" s="188"/>
      <c r="S775" s="188"/>
      <c r="T775" s="188"/>
      <c r="U775" s="188"/>
      <c r="V775" s="188"/>
      <c r="W775" s="188"/>
      <c r="X775" s="188"/>
      <c r="Y775" s="188"/>
      <c r="Z775" s="188"/>
      <c r="AA775" s="188"/>
      <c r="AB775" s="2"/>
      <c r="AC775" s="136" t="str">
        <f t="shared" si="432"/>
        <v/>
      </c>
      <c r="AD775" s="136" t="str">
        <f t="shared" si="433"/>
        <v/>
      </c>
      <c r="AE775" s="136" t="str">
        <f t="shared" si="434"/>
        <v/>
      </c>
      <c r="AF775" s="136" t="str">
        <f t="shared" si="435"/>
        <v/>
      </c>
      <c r="AG775" s="136" t="str">
        <f t="shared" si="436"/>
        <v/>
      </c>
      <c r="AH775" s="136" t="str">
        <f t="shared" si="437"/>
        <v/>
      </c>
      <c r="AI775" s="136" t="str">
        <f t="shared" si="438"/>
        <v/>
      </c>
      <c r="AJ775" s="136" t="str">
        <f t="shared" si="439"/>
        <v/>
      </c>
      <c r="AK775" s="136" t="str">
        <f t="shared" si="440"/>
        <v/>
      </c>
      <c r="AL775" s="136" t="str">
        <f t="shared" si="441"/>
        <v/>
      </c>
      <c r="AM775" s="136" t="str">
        <f t="shared" si="442"/>
        <v/>
      </c>
      <c r="AN775" s="136" t="str">
        <f t="shared" si="443"/>
        <v/>
      </c>
      <c r="AO775" s="136" t="str">
        <f t="shared" si="444"/>
        <v/>
      </c>
      <c r="AP775" s="136" t="str">
        <f t="shared" si="445"/>
        <v/>
      </c>
      <c r="AQ775" s="136" t="str">
        <f t="shared" si="446"/>
        <v/>
      </c>
      <c r="AR775" s="136" t="str">
        <f t="shared" si="447"/>
        <v/>
      </c>
      <c r="AS775" s="136" t="str">
        <f t="shared" si="448"/>
        <v/>
      </c>
      <c r="AT775" s="136" t="str">
        <f t="shared" si="449"/>
        <v/>
      </c>
      <c r="AU775" s="136" t="str">
        <f t="shared" si="450"/>
        <v/>
      </c>
      <c r="AV775" s="136" t="str">
        <f t="shared" si="451"/>
        <v/>
      </c>
      <c r="AW775" s="136" t="str">
        <f t="shared" si="452"/>
        <v/>
      </c>
      <c r="AX775" s="136" t="str">
        <f t="shared" si="453"/>
        <v/>
      </c>
      <c r="AY775" s="136" t="str">
        <f t="shared" si="454"/>
        <v/>
      </c>
      <c r="AZ775" s="136" t="str">
        <f t="shared" si="455"/>
        <v/>
      </c>
      <c r="BA775" s="136" t="str">
        <f t="shared" si="456"/>
        <v/>
      </c>
      <c r="BB775" s="136" t="str">
        <f t="shared" si="457"/>
        <v/>
      </c>
      <c r="BC775" s="136" t="str">
        <f t="shared" si="458"/>
        <v/>
      </c>
      <c r="BD775" s="136" t="str">
        <f t="shared" si="459"/>
        <v/>
      </c>
      <c r="BE775" s="136" t="str">
        <f t="shared" si="460"/>
        <v/>
      </c>
      <c r="BF775" s="136" t="str">
        <f t="shared" si="461"/>
        <v/>
      </c>
      <c r="BG775" s="136" t="str">
        <f t="shared" si="462"/>
        <v/>
      </c>
      <c r="BH775" s="136" t="str">
        <f t="shared" si="463"/>
        <v/>
      </c>
      <c r="BI775" s="136" t="str">
        <f t="shared" si="464"/>
        <v/>
      </c>
      <c r="BJ775" s="136" t="str">
        <f t="shared" si="465"/>
        <v/>
      </c>
      <c r="BK775" s="136" t="str">
        <f t="shared" si="466"/>
        <v/>
      </c>
      <c r="BL775" s="136" t="str">
        <f t="shared" si="467"/>
        <v/>
      </c>
    </row>
    <row r="776" spans="1:64" s="3" customFormat="1" x14ac:dyDescent="0.35">
      <c r="A776" s="187"/>
      <c r="B776" s="188"/>
      <c r="C776" s="189"/>
      <c r="D776" s="188"/>
      <c r="E776" s="188"/>
      <c r="F776" s="188"/>
      <c r="G776" s="188"/>
      <c r="H776" s="188"/>
      <c r="I776" s="188"/>
      <c r="J776" s="188"/>
      <c r="K776" s="188"/>
      <c r="L776" s="188"/>
      <c r="M776" s="188"/>
      <c r="N776" s="188"/>
      <c r="O776" s="188"/>
      <c r="P776" s="188"/>
      <c r="Q776" s="188"/>
      <c r="R776" s="188"/>
      <c r="S776" s="188"/>
      <c r="T776" s="188"/>
      <c r="U776" s="188"/>
      <c r="V776" s="188"/>
      <c r="W776" s="188"/>
      <c r="X776" s="188"/>
      <c r="Y776" s="188"/>
      <c r="Z776" s="188"/>
      <c r="AA776" s="188"/>
      <c r="AB776" s="2"/>
      <c r="AC776" s="136" t="str">
        <f t="shared" si="432"/>
        <v/>
      </c>
      <c r="AD776" s="136" t="str">
        <f t="shared" si="433"/>
        <v/>
      </c>
      <c r="AE776" s="136" t="str">
        <f t="shared" si="434"/>
        <v/>
      </c>
      <c r="AF776" s="136" t="str">
        <f t="shared" si="435"/>
        <v/>
      </c>
      <c r="AG776" s="136" t="str">
        <f t="shared" si="436"/>
        <v/>
      </c>
      <c r="AH776" s="136" t="str">
        <f t="shared" si="437"/>
        <v/>
      </c>
      <c r="AI776" s="136" t="str">
        <f t="shared" si="438"/>
        <v/>
      </c>
      <c r="AJ776" s="136" t="str">
        <f t="shared" si="439"/>
        <v/>
      </c>
      <c r="AK776" s="136" t="str">
        <f t="shared" si="440"/>
        <v/>
      </c>
      <c r="AL776" s="136" t="str">
        <f t="shared" si="441"/>
        <v/>
      </c>
      <c r="AM776" s="136" t="str">
        <f t="shared" si="442"/>
        <v/>
      </c>
      <c r="AN776" s="136" t="str">
        <f t="shared" si="443"/>
        <v/>
      </c>
      <c r="AO776" s="136" t="str">
        <f t="shared" si="444"/>
        <v/>
      </c>
      <c r="AP776" s="136" t="str">
        <f t="shared" si="445"/>
        <v/>
      </c>
      <c r="AQ776" s="136" t="str">
        <f t="shared" si="446"/>
        <v/>
      </c>
      <c r="AR776" s="136" t="str">
        <f t="shared" si="447"/>
        <v/>
      </c>
      <c r="AS776" s="136" t="str">
        <f t="shared" si="448"/>
        <v/>
      </c>
      <c r="AT776" s="136" t="str">
        <f t="shared" si="449"/>
        <v/>
      </c>
      <c r="AU776" s="136" t="str">
        <f t="shared" si="450"/>
        <v/>
      </c>
      <c r="AV776" s="136" t="str">
        <f t="shared" si="451"/>
        <v/>
      </c>
      <c r="AW776" s="136" t="str">
        <f t="shared" si="452"/>
        <v/>
      </c>
      <c r="AX776" s="136" t="str">
        <f t="shared" si="453"/>
        <v/>
      </c>
      <c r="AY776" s="136" t="str">
        <f t="shared" si="454"/>
        <v/>
      </c>
      <c r="AZ776" s="136" t="str">
        <f t="shared" si="455"/>
        <v/>
      </c>
      <c r="BA776" s="136" t="str">
        <f t="shared" si="456"/>
        <v/>
      </c>
      <c r="BB776" s="136" t="str">
        <f t="shared" si="457"/>
        <v/>
      </c>
      <c r="BC776" s="136" t="str">
        <f t="shared" si="458"/>
        <v/>
      </c>
      <c r="BD776" s="136" t="str">
        <f t="shared" si="459"/>
        <v/>
      </c>
      <c r="BE776" s="136" t="str">
        <f t="shared" si="460"/>
        <v/>
      </c>
      <c r="BF776" s="136" t="str">
        <f t="shared" si="461"/>
        <v/>
      </c>
      <c r="BG776" s="136" t="str">
        <f t="shared" si="462"/>
        <v/>
      </c>
      <c r="BH776" s="136" t="str">
        <f t="shared" si="463"/>
        <v/>
      </c>
      <c r="BI776" s="136" t="str">
        <f t="shared" si="464"/>
        <v/>
      </c>
      <c r="BJ776" s="136" t="str">
        <f t="shared" si="465"/>
        <v/>
      </c>
      <c r="BK776" s="136" t="str">
        <f t="shared" si="466"/>
        <v/>
      </c>
      <c r="BL776" s="136" t="str">
        <f t="shared" si="467"/>
        <v/>
      </c>
    </row>
    <row r="777" spans="1:64" s="3" customFormat="1" x14ac:dyDescent="0.35">
      <c r="A777" s="187"/>
      <c r="B777" s="188"/>
      <c r="C777" s="189"/>
      <c r="D777" s="188"/>
      <c r="E777" s="188"/>
      <c r="F777" s="188"/>
      <c r="G777" s="188"/>
      <c r="H777" s="188"/>
      <c r="I777" s="188"/>
      <c r="J777" s="188"/>
      <c r="K777" s="188"/>
      <c r="L777" s="188"/>
      <c r="M777" s="188"/>
      <c r="N777" s="188"/>
      <c r="O777" s="188"/>
      <c r="P777" s="188"/>
      <c r="Q777" s="188"/>
      <c r="R777" s="188"/>
      <c r="S777" s="188"/>
      <c r="T777" s="188"/>
      <c r="U777" s="188"/>
      <c r="V777" s="188"/>
      <c r="W777" s="188"/>
      <c r="X777" s="188"/>
      <c r="Y777" s="188"/>
      <c r="Z777" s="188"/>
      <c r="AA777" s="188"/>
      <c r="AB777" s="2"/>
      <c r="AC777" s="136" t="str">
        <f t="shared" si="432"/>
        <v/>
      </c>
      <c r="AD777" s="136" t="str">
        <f t="shared" si="433"/>
        <v/>
      </c>
      <c r="AE777" s="136" t="str">
        <f t="shared" si="434"/>
        <v/>
      </c>
      <c r="AF777" s="136" t="str">
        <f t="shared" si="435"/>
        <v/>
      </c>
      <c r="AG777" s="136" t="str">
        <f t="shared" si="436"/>
        <v/>
      </c>
      <c r="AH777" s="136" t="str">
        <f t="shared" si="437"/>
        <v/>
      </c>
      <c r="AI777" s="136" t="str">
        <f t="shared" si="438"/>
        <v/>
      </c>
      <c r="AJ777" s="136" t="str">
        <f t="shared" si="439"/>
        <v/>
      </c>
      <c r="AK777" s="136" t="str">
        <f t="shared" si="440"/>
        <v/>
      </c>
      <c r="AL777" s="136" t="str">
        <f t="shared" si="441"/>
        <v/>
      </c>
      <c r="AM777" s="136" t="str">
        <f t="shared" si="442"/>
        <v/>
      </c>
      <c r="AN777" s="136" t="str">
        <f t="shared" si="443"/>
        <v/>
      </c>
      <c r="AO777" s="136" t="str">
        <f t="shared" si="444"/>
        <v/>
      </c>
      <c r="AP777" s="136" t="str">
        <f t="shared" si="445"/>
        <v/>
      </c>
      <c r="AQ777" s="136" t="str">
        <f t="shared" si="446"/>
        <v/>
      </c>
      <c r="AR777" s="136" t="str">
        <f t="shared" si="447"/>
        <v/>
      </c>
      <c r="AS777" s="136" t="str">
        <f t="shared" si="448"/>
        <v/>
      </c>
      <c r="AT777" s="136" t="str">
        <f t="shared" si="449"/>
        <v/>
      </c>
      <c r="AU777" s="136" t="str">
        <f t="shared" si="450"/>
        <v/>
      </c>
      <c r="AV777" s="136" t="str">
        <f t="shared" si="451"/>
        <v/>
      </c>
      <c r="AW777" s="136" t="str">
        <f t="shared" si="452"/>
        <v/>
      </c>
      <c r="AX777" s="136" t="str">
        <f t="shared" si="453"/>
        <v/>
      </c>
      <c r="AY777" s="136" t="str">
        <f t="shared" si="454"/>
        <v/>
      </c>
      <c r="AZ777" s="136" t="str">
        <f t="shared" si="455"/>
        <v/>
      </c>
      <c r="BA777" s="136" t="str">
        <f t="shared" si="456"/>
        <v/>
      </c>
      <c r="BB777" s="136" t="str">
        <f t="shared" si="457"/>
        <v/>
      </c>
      <c r="BC777" s="136" t="str">
        <f t="shared" si="458"/>
        <v/>
      </c>
      <c r="BD777" s="136" t="str">
        <f t="shared" si="459"/>
        <v/>
      </c>
      <c r="BE777" s="136" t="str">
        <f t="shared" si="460"/>
        <v/>
      </c>
      <c r="BF777" s="136" t="str">
        <f t="shared" si="461"/>
        <v/>
      </c>
      <c r="BG777" s="136" t="str">
        <f t="shared" si="462"/>
        <v/>
      </c>
      <c r="BH777" s="136" t="str">
        <f t="shared" si="463"/>
        <v/>
      </c>
      <c r="BI777" s="136" t="str">
        <f t="shared" si="464"/>
        <v/>
      </c>
      <c r="BJ777" s="136" t="str">
        <f t="shared" si="465"/>
        <v/>
      </c>
      <c r="BK777" s="136" t="str">
        <f t="shared" si="466"/>
        <v/>
      </c>
      <c r="BL777" s="136" t="str">
        <f t="shared" si="467"/>
        <v/>
      </c>
    </row>
    <row r="778" spans="1:64" s="3" customFormat="1" x14ac:dyDescent="0.35">
      <c r="A778" s="187"/>
      <c r="B778" s="188"/>
      <c r="C778" s="189"/>
      <c r="D778" s="188"/>
      <c r="E778" s="188"/>
      <c r="F778" s="188"/>
      <c r="G778" s="188"/>
      <c r="H778" s="188"/>
      <c r="I778" s="188"/>
      <c r="J778" s="188"/>
      <c r="K778" s="188"/>
      <c r="L778" s="188"/>
      <c r="M778" s="188"/>
      <c r="N778" s="188"/>
      <c r="O778" s="188"/>
      <c r="P778" s="188"/>
      <c r="Q778" s="188"/>
      <c r="R778" s="188"/>
      <c r="S778" s="188"/>
      <c r="T778" s="188"/>
      <c r="U778" s="188"/>
      <c r="V778" s="188"/>
      <c r="W778" s="188"/>
      <c r="X778" s="188"/>
      <c r="Y778" s="188"/>
      <c r="Z778" s="188"/>
      <c r="AA778" s="188"/>
      <c r="AB778" s="2"/>
      <c r="AC778" s="136" t="str">
        <f t="shared" si="432"/>
        <v/>
      </c>
      <c r="AD778" s="136" t="str">
        <f t="shared" si="433"/>
        <v/>
      </c>
      <c r="AE778" s="136" t="str">
        <f t="shared" si="434"/>
        <v/>
      </c>
      <c r="AF778" s="136" t="str">
        <f t="shared" si="435"/>
        <v/>
      </c>
      <c r="AG778" s="136" t="str">
        <f t="shared" si="436"/>
        <v/>
      </c>
      <c r="AH778" s="136" t="str">
        <f t="shared" si="437"/>
        <v/>
      </c>
      <c r="AI778" s="136" t="str">
        <f t="shared" si="438"/>
        <v/>
      </c>
      <c r="AJ778" s="136" t="str">
        <f t="shared" si="439"/>
        <v/>
      </c>
      <c r="AK778" s="136" t="str">
        <f t="shared" si="440"/>
        <v/>
      </c>
      <c r="AL778" s="136" t="str">
        <f t="shared" si="441"/>
        <v/>
      </c>
      <c r="AM778" s="136" t="str">
        <f t="shared" si="442"/>
        <v/>
      </c>
      <c r="AN778" s="136" t="str">
        <f t="shared" si="443"/>
        <v/>
      </c>
      <c r="AO778" s="136" t="str">
        <f t="shared" si="444"/>
        <v/>
      </c>
      <c r="AP778" s="136" t="str">
        <f t="shared" si="445"/>
        <v/>
      </c>
      <c r="AQ778" s="136" t="str">
        <f t="shared" si="446"/>
        <v/>
      </c>
      <c r="AR778" s="136" t="str">
        <f t="shared" si="447"/>
        <v/>
      </c>
      <c r="AS778" s="136" t="str">
        <f t="shared" si="448"/>
        <v/>
      </c>
      <c r="AT778" s="136" t="str">
        <f t="shared" si="449"/>
        <v/>
      </c>
      <c r="AU778" s="136" t="str">
        <f t="shared" si="450"/>
        <v/>
      </c>
      <c r="AV778" s="136" t="str">
        <f t="shared" si="451"/>
        <v/>
      </c>
      <c r="AW778" s="136" t="str">
        <f t="shared" si="452"/>
        <v/>
      </c>
      <c r="AX778" s="136" t="str">
        <f t="shared" si="453"/>
        <v/>
      </c>
      <c r="AY778" s="136" t="str">
        <f t="shared" si="454"/>
        <v/>
      </c>
      <c r="AZ778" s="136" t="str">
        <f t="shared" si="455"/>
        <v/>
      </c>
      <c r="BA778" s="136" t="str">
        <f t="shared" si="456"/>
        <v/>
      </c>
      <c r="BB778" s="136" t="str">
        <f t="shared" si="457"/>
        <v/>
      </c>
      <c r="BC778" s="136" t="str">
        <f t="shared" si="458"/>
        <v/>
      </c>
      <c r="BD778" s="136" t="str">
        <f t="shared" si="459"/>
        <v/>
      </c>
      <c r="BE778" s="136" t="str">
        <f t="shared" si="460"/>
        <v/>
      </c>
      <c r="BF778" s="136" t="str">
        <f t="shared" si="461"/>
        <v/>
      </c>
      <c r="BG778" s="136" t="str">
        <f t="shared" si="462"/>
        <v/>
      </c>
      <c r="BH778" s="136" t="str">
        <f t="shared" si="463"/>
        <v/>
      </c>
      <c r="BI778" s="136" t="str">
        <f t="shared" si="464"/>
        <v/>
      </c>
      <c r="BJ778" s="136" t="str">
        <f t="shared" si="465"/>
        <v/>
      </c>
      <c r="BK778" s="136" t="str">
        <f t="shared" si="466"/>
        <v/>
      </c>
      <c r="BL778" s="136" t="str">
        <f t="shared" si="467"/>
        <v/>
      </c>
    </row>
    <row r="779" spans="1:64" s="3" customFormat="1" x14ac:dyDescent="0.35">
      <c r="A779" s="187"/>
      <c r="B779" s="188"/>
      <c r="C779" s="189"/>
      <c r="D779" s="188"/>
      <c r="E779" s="188"/>
      <c r="F779" s="188"/>
      <c r="G779" s="188"/>
      <c r="H779" s="188"/>
      <c r="I779" s="188"/>
      <c r="J779" s="188"/>
      <c r="K779" s="188"/>
      <c r="L779" s="188"/>
      <c r="M779" s="188"/>
      <c r="N779" s="188"/>
      <c r="O779" s="188"/>
      <c r="P779" s="188"/>
      <c r="Q779" s="188"/>
      <c r="R779" s="188"/>
      <c r="S779" s="188"/>
      <c r="T779" s="188"/>
      <c r="U779" s="188"/>
      <c r="V779" s="188"/>
      <c r="W779" s="188"/>
      <c r="X779" s="188"/>
      <c r="Y779" s="188"/>
      <c r="Z779" s="188"/>
      <c r="AA779" s="188"/>
      <c r="AB779" s="2"/>
      <c r="AC779" s="136" t="str">
        <f t="shared" si="432"/>
        <v/>
      </c>
      <c r="AD779" s="136" t="str">
        <f t="shared" si="433"/>
        <v/>
      </c>
      <c r="AE779" s="136" t="str">
        <f t="shared" si="434"/>
        <v/>
      </c>
      <c r="AF779" s="136" t="str">
        <f t="shared" si="435"/>
        <v/>
      </c>
      <c r="AG779" s="136" t="str">
        <f t="shared" si="436"/>
        <v/>
      </c>
      <c r="AH779" s="136" t="str">
        <f t="shared" si="437"/>
        <v/>
      </c>
      <c r="AI779" s="136" t="str">
        <f t="shared" si="438"/>
        <v/>
      </c>
      <c r="AJ779" s="136" t="str">
        <f t="shared" si="439"/>
        <v/>
      </c>
      <c r="AK779" s="136" t="str">
        <f t="shared" si="440"/>
        <v/>
      </c>
      <c r="AL779" s="136" t="str">
        <f t="shared" si="441"/>
        <v/>
      </c>
      <c r="AM779" s="136" t="str">
        <f t="shared" si="442"/>
        <v/>
      </c>
      <c r="AN779" s="136" t="str">
        <f t="shared" si="443"/>
        <v/>
      </c>
      <c r="AO779" s="136" t="str">
        <f t="shared" si="444"/>
        <v/>
      </c>
      <c r="AP779" s="136" t="str">
        <f t="shared" si="445"/>
        <v/>
      </c>
      <c r="AQ779" s="136" t="str">
        <f t="shared" si="446"/>
        <v/>
      </c>
      <c r="AR779" s="136" t="str">
        <f t="shared" si="447"/>
        <v/>
      </c>
      <c r="AS779" s="136" t="str">
        <f t="shared" si="448"/>
        <v/>
      </c>
      <c r="AT779" s="136" t="str">
        <f t="shared" si="449"/>
        <v/>
      </c>
      <c r="AU779" s="136" t="str">
        <f t="shared" si="450"/>
        <v/>
      </c>
      <c r="AV779" s="136" t="str">
        <f t="shared" si="451"/>
        <v/>
      </c>
      <c r="AW779" s="136" t="str">
        <f t="shared" si="452"/>
        <v/>
      </c>
      <c r="AX779" s="136" t="str">
        <f t="shared" si="453"/>
        <v/>
      </c>
      <c r="AY779" s="136" t="str">
        <f t="shared" si="454"/>
        <v/>
      </c>
      <c r="AZ779" s="136" t="str">
        <f t="shared" si="455"/>
        <v/>
      </c>
      <c r="BA779" s="136" t="str">
        <f t="shared" si="456"/>
        <v/>
      </c>
      <c r="BB779" s="136" t="str">
        <f t="shared" si="457"/>
        <v/>
      </c>
      <c r="BC779" s="136" t="str">
        <f t="shared" si="458"/>
        <v/>
      </c>
      <c r="BD779" s="136" t="str">
        <f t="shared" si="459"/>
        <v/>
      </c>
      <c r="BE779" s="136" t="str">
        <f t="shared" si="460"/>
        <v/>
      </c>
      <c r="BF779" s="136" t="str">
        <f t="shared" si="461"/>
        <v/>
      </c>
      <c r="BG779" s="136" t="str">
        <f t="shared" si="462"/>
        <v/>
      </c>
      <c r="BH779" s="136" t="str">
        <f t="shared" si="463"/>
        <v/>
      </c>
      <c r="BI779" s="136" t="str">
        <f t="shared" si="464"/>
        <v/>
      </c>
      <c r="BJ779" s="136" t="str">
        <f t="shared" si="465"/>
        <v/>
      </c>
      <c r="BK779" s="136" t="str">
        <f t="shared" si="466"/>
        <v/>
      </c>
      <c r="BL779" s="136" t="str">
        <f t="shared" si="467"/>
        <v/>
      </c>
    </row>
    <row r="780" spans="1:64" s="3" customFormat="1" x14ac:dyDescent="0.35">
      <c r="A780" s="187"/>
      <c r="B780" s="188"/>
      <c r="C780" s="189"/>
      <c r="D780" s="188"/>
      <c r="E780" s="188"/>
      <c r="F780" s="188"/>
      <c r="G780" s="188"/>
      <c r="H780" s="188"/>
      <c r="I780" s="188"/>
      <c r="J780" s="188"/>
      <c r="K780" s="188"/>
      <c r="L780" s="188"/>
      <c r="M780" s="188"/>
      <c r="N780" s="188"/>
      <c r="O780" s="188"/>
      <c r="P780" s="188"/>
      <c r="Q780" s="188"/>
      <c r="R780" s="188"/>
      <c r="S780" s="188"/>
      <c r="T780" s="188"/>
      <c r="U780" s="188"/>
      <c r="V780" s="188"/>
      <c r="W780" s="188"/>
      <c r="X780" s="188"/>
      <c r="Y780" s="188"/>
      <c r="Z780" s="188"/>
      <c r="AA780" s="188"/>
      <c r="AB780" s="2"/>
      <c r="AC780" s="136" t="str">
        <f t="shared" si="432"/>
        <v/>
      </c>
      <c r="AD780" s="136" t="str">
        <f t="shared" si="433"/>
        <v/>
      </c>
      <c r="AE780" s="136" t="str">
        <f t="shared" si="434"/>
        <v/>
      </c>
      <c r="AF780" s="136" t="str">
        <f t="shared" si="435"/>
        <v/>
      </c>
      <c r="AG780" s="136" t="str">
        <f t="shared" si="436"/>
        <v/>
      </c>
      <c r="AH780" s="136" t="str">
        <f t="shared" si="437"/>
        <v/>
      </c>
      <c r="AI780" s="136" t="str">
        <f t="shared" si="438"/>
        <v/>
      </c>
      <c r="AJ780" s="136" t="str">
        <f t="shared" si="439"/>
        <v/>
      </c>
      <c r="AK780" s="136" t="str">
        <f t="shared" si="440"/>
        <v/>
      </c>
      <c r="AL780" s="136" t="str">
        <f t="shared" si="441"/>
        <v/>
      </c>
      <c r="AM780" s="136" t="str">
        <f t="shared" si="442"/>
        <v/>
      </c>
      <c r="AN780" s="136" t="str">
        <f t="shared" si="443"/>
        <v/>
      </c>
      <c r="AO780" s="136" t="str">
        <f t="shared" si="444"/>
        <v/>
      </c>
      <c r="AP780" s="136" t="str">
        <f t="shared" si="445"/>
        <v/>
      </c>
      <c r="AQ780" s="136" t="str">
        <f t="shared" si="446"/>
        <v/>
      </c>
      <c r="AR780" s="136" t="str">
        <f t="shared" si="447"/>
        <v/>
      </c>
      <c r="AS780" s="136" t="str">
        <f t="shared" si="448"/>
        <v/>
      </c>
      <c r="AT780" s="136" t="str">
        <f t="shared" si="449"/>
        <v/>
      </c>
      <c r="AU780" s="136" t="str">
        <f t="shared" si="450"/>
        <v/>
      </c>
      <c r="AV780" s="136" t="str">
        <f t="shared" si="451"/>
        <v/>
      </c>
      <c r="AW780" s="136" t="str">
        <f t="shared" si="452"/>
        <v/>
      </c>
      <c r="AX780" s="136" t="str">
        <f t="shared" si="453"/>
        <v/>
      </c>
      <c r="AY780" s="136" t="str">
        <f t="shared" si="454"/>
        <v/>
      </c>
      <c r="AZ780" s="136" t="str">
        <f t="shared" si="455"/>
        <v/>
      </c>
      <c r="BA780" s="136" t="str">
        <f t="shared" si="456"/>
        <v/>
      </c>
      <c r="BB780" s="136" t="str">
        <f t="shared" si="457"/>
        <v/>
      </c>
      <c r="BC780" s="136" t="str">
        <f t="shared" si="458"/>
        <v/>
      </c>
      <c r="BD780" s="136" t="str">
        <f t="shared" si="459"/>
        <v/>
      </c>
      <c r="BE780" s="136" t="str">
        <f t="shared" si="460"/>
        <v/>
      </c>
      <c r="BF780" s="136" t="str">
        <f t="shared" si="461"/>
        <v/>
      </c>
      <c r="BG780" s="136" t="str">
        <f t="shared" si="462"/>
        <v/>
      </c>
      <c r="BH780" s="136" t="str">
        <f t="shared" si="463"/>
        <v/>
      </c>
      <c r="BI780" s="136" t="str">
        <f t="shared" si="464"/>
        <v/>
      </c>
      <c r="BJ780" s="136" t="str">
        <f t="shared" si="465"/>
        <v/>
      </c>
      <c r="BK780" s="136" t="str">
        <f t="shared" si="466"/>
        <v/>
      </c>
      <c r="BL780" s="136" t="str">
        <f t="shared" si="467"/>
        <v/>
      </c>
    </row>
    <row r="781" spans="1:64" s="3" customFormat="1" x14ac:dyDescent="0.35">
      <c r="A781" s="187"/>
      <c r="B781" s="188"/>
      <c r="C781" s="189"/>
      <c r="D781" s="188"/>
      <c r="E781" s="188"/>
      <c r="F781" s="188"/>
      <c r="G781" s="188"/>
      <c r="H781" s="188"/>
      <c r="I781" s="188"/>
      <c r="J781" s="188"/>
      <c r="K781" s="188"/>
      <c r="L781" s="188"/>
      <c r="M781" s="188"/>
      <c r="N781" s="188"/>
      <c r="O781" s="188"/>
      <c r="P781" s="188"/>
      <c r="Q781" s="188"/>
      <c r="R781" s="188"/>
      <c r="S781" s="188"/>
      <c r="T781" s="188"/>
      <c r="U781" s="188"/>
      <c r="V781" s="188"/>
      <c r="W781" s="188"/>
      <c r="X781" s="188"/>
      <c r="Y781" s="188"/>
      <c r="Z781" s="188"/>
      <c r="AA781" s="188"/>
      <c r="AB781" s="2"/>
      <c r="AC781" s="136" t="str">
        <f t="shared" si="432"/>
        <v/>
      </c>
      <c r="AD781" s="136" t="str">
        <f t="shared" si="433"/>
        <v/>
      </c>
      <c r="AE781" s="136" t="str">
        <f t="shared" si="434"/>
        <v/>
      </c>
      <c r="AF781" s="136" t="str">
        <f t="shared" si="435"/>
        <v/>
      </c>
      <c r="AG781" s="136" t="str">
        <f t="shared" si="436"/>
        <v/>
      </c>
      <c r="AH781" s="136" t="str">
        <f t="shared" si="437"/>
        <v/>
      </c>
      <c r="AI781" s="136" t="str">
        <f t="shared" si="438"/>
        <v/>
      </c>
      <c r="AJ781" s="136" t="str">
        <f t="shared" si="439"/>
        <v/>
      </c>
      <c r="AK781" s="136" t="str">
        <f t="shared" si="440"/>
        <v/>
      </c>
      <c r="AL781" s="136" t="str">
        <f t="shared" si="441"/>
        <v/>
      </c>
      <c r="AM781" s="136" t="str">
        <f t="shared" si="442"/>
        <v/>
      </c>
      <c r="AN781" s="136" t="str">
        <f t="shared" si="443"/>
        <v/>
      </c>
      <c r="AO781" s="136" t="str">
        <f t="shared" si="444"/>
        <v/>
      </c>
      <c r="AP781" s="136" t="str">
        <f t="shared" si="445"/>
        <v/>
      </c>
      <c r="AQ781" s="136" t="str">
        <f t="shared" si="446"/>
        <v/>
      </c>
      <c r="AR781" s="136" t="str">
        <f t="shared" si="447"/>
        <v/>
      </c>
      <c r="AS781" s="136" t="str">
        <f t="shared" si="448"/>
        <v/>
      </c>
      <c r="AT781" s="136" t="str">
        <f t="shared" si="449"/>
        <v/>
      </c>
      <c r="AU781" s="136" t="str">
        <f t="shared" si="450"/>
        <v/>
      </c>
      <c r="AV781" s="136" t="str">
        <f t="shared" si="451"/>
        <v/>
      </c>
      <c r="AW781" s="136" t="str">
        <f t="shared" si="452"/>
        <v/>
      </c>
      <c r="AX781" s="136" t="str">
        <f t="shared" si="453"/>
        <v/>
      </c>
      <c r="AY781" s="136" t="str">
        <f t="shared" si="454"/>
        <v/>
      </c>
      <c r="AZ781" s="136" t="str">
        <f t="shared" si="455"/>
        <v/>
      </c>
      <c r="BA781" s="136" t="str">
        <f t="shared" si="456"/>
        <v/>
      </c>
      <c r="BB781" s="136" t="str">
        <f t="shared" si="457"/>
        <v/>
      </c>
      <c r="BC781" s="136" t="str">
        <f t="shared" si="458"/>
        <v/>
      </c>
      <c r="BD781" s="136" t="str">
        <f t="shared" si="459"/>
        <v/>
      </c>
      <c r="BE781" s="136" t="str">
        <f t="shared" si="460"/>
        <v/>
      </c>
      <c r="BF781" s="136" t="str">
        <f t="shared" si="461"/>
        <v/>
      </c>
      <c r="BG781" s="136" t="str">
        <f t="shared" si="462"/>
        <v/>
      </c>
      <c r="BH781" s="136" t="str">
        <f t="shared" si="463"/>
        <v/>
      </c>
      <c r="BI781" s="136" t="str">
        <f t="shared" si="464"/>
        <v/>
      </c>
      <c r="BJ781" s="136" t="str">
        <f t="shared" si="465"/>
        <v/>
      </c>
      <c r="BK781" s="136" t="str">
        <f t="shared" si="466"/>
        <v/>
      </c>
      <c r="BL781" s="136" t="str">
        <f t="shared" si="467"/>
        <v/>
      </c>
    </row>
    <row r="782" spans="1:64" s="3" customFormat="1" x14ac:dyDescent="0.35">
      <c r="A782" s="187"/>
      <c r="B782" s="188"/>
      <c r="C782" s="189"/>
      <c r="D782" s="188"/>
      <c r="E782" s="188"/>
      <c r="F782" s="188"/>
      <c r="G782" s="188"/>
      <c r="H782" s="188"/>
      <c r="I782" s="188"/>
      <c r="J782" s="188"/>
      <c r="K782" s="188"/>
      <c r="L782" s="188"/>
      <c r="M782" s="188"/>
      <c r="N782" s="188"/>
      <c r="O782" s="188"/>
      <c r="P782" s="188"/>
      <c r="Q782" s="188"/>
      <c r="R782" s="188"/>
      <c r="S782" s="188"/>
      <c r="T782" s="188"/>
      <c r="U782" s="188"/>
      <c r="V782" s="188"/>
      <c r="W782" s="188"/>
      <c r="X782" s="188"/>
      <c r="Y782" s="188"/>
      <c r="Z782" s="188"/>
      <c r="AA782" s="188"/>
      <c r="AB782" s="2"/>
      <c r="AC782" s="136" t="str">
        <f t="shared" si="432"/>
        <v/>
      </c>
      <c r="AD782" s="136" t="str">
        <f t="shared" si="433"/>
        <v/>
      </c>
      <c r="AE782" s="136" t="str">
        <f t="shared" si="434"/>
        <v/>
      </c>
      <c r="AF782" s="136" t="str">
        <f t="shared" si="435"/>
        <v/>
      </c>
      <c r="AG782" s="136" t="str">
        <f t="shared" si="436"/>
        <v/>
      </c>
      <c r="AH782" s="136" t="str">
        <f t="shared" si="437"/>
        <v/>
      </c>
      <c r="AI782" s="136" t="str">
        <f t="shared" si="438"/>
        <v/>
      </c>
      <c r="AJ782" s="136" t="str">
        <f t="shared" si="439"/>
        <v/>
      </c>
      <c r="AK782" s="136" t="str">
        <f t="shared" si="440"/>
        <v/>
      </c>
      <c r="AL782" s="136" t="str">
        <f t="shared" si="441"/>
        <v/>
      </c>
      <c r="AM782" s="136" t="str">
        <f t="shared" si="442"/>
        <v/>
      </c>
      <c r="AN782" s="136" t="str">
        <f t="shared" si="443"/>
        <v/>
      </c>
      <c r="AO782" s="136" t="str">
        <f t="shared" si="444"/>
        <v/>
      </c>
      <c r="AP782" s="136" t="str">
        <f t="shared" si="445"/>
        <v/>
      </c>
      <c r="AQ782" s="136" t="str">
        <f t="shared" si="446"/>
        <v/>
      </c>
      <c r="AR782" s="136" t="str">
        <f t="shared" si="447"/>
        <v/>
      </c>
      <c r="AS782" s="136" t="str">
        <f t="shared" si="448"/>
        <v/>
      </c>
      <c r="AT782" s="136" t="str">
        <f t="shared" si="449"/>
        <v/>
      </c>
      <c r="AU782" s="136" t="str">
        <f t="shared" si="450"/>
        <v/>
      </c>
      <c r="AV782" s="136" t="str">
        <f t="shared" si="451"/>
        <v/>
      </c>
      <c r="AW782" s="136" t="str">
        <f t="shared" si="452"/>
        <v/>
      </c>
      <c r="AX782" s="136" t="str">
        <f t="shared" si="453"/>
        <v/>
      </c>
      <c r="AY782" s="136" t="str">
        <f t="shared" si="454"/>
        <v/>
      </c>
      <c r="AZ782" s="136" t="str">
        <f t="shared" si="455"/>
        <v/>
      </c>
      <c r="BA782" s="136" t="str">
        <f t="shared" si="456"/>
        <v/>
      </c>
      <c r="BB782" s="136" t="str">
        <f t="shared" si="457"/>
        <v/>
      </c>
      <c r="BC782" s="136" t="str">
        <f t="shared" si="458"/>
        <v/>
      </c>
      <c r="BD782" s="136" t="str">
        <f t="shared" si="459"/>
        <v/>
      </c>
      <c r="BE782" s="136" t="str">
        <f t="shared" si="460"/>
        <v/>
      </c>
      <c r="BF782" s="136" t="str">
        <f t="shared" si="461"/>
        <v/>
      </c>
      <c r="BG782" s="136" t="str">
        <f t="shared" si="462"/>
        <v/>
      </c>
      <c r="BH782" s="136" t="str">
        <f t="shared" si="463"/>
        <v/>
      </c>
      <c r="BI782" s="136" t="str">
        <f t="shared" si="464"/>
        <v/>
      </c>
      <c r="BJ782" s="136" t="str">
        <f t="shared" si="465"/>
        <v/>
      </c>
      <c r="BK782" s="136" t="str">
        <f t="shared" si="466"/>
        <v/>
      </c>
      <c r="BL782" s="136" t="str">
        <f t="shared" si="467"/>
        <v/>
      </c>
    </row>
    <row r="783" spans="1:64" s="3" customFormat="1" x14ac:dyDescent="0.35">
      <c r="A783" s="187"/>
      <c r="B783" s="188"/>
      <c r="C783" s="189"/>
      <c r="D783" s="188"/>
      <c r="E783" s="188"/>
      <c r="F783" s="188"/>
      <c r="G783" s="188"/>
      <c r="H783" s="188"/>
      <c r="I783" s="188"/>
      <c r="J783" s="188"/>
      <c r="K783" s="188"/>
      <c r="L783" s="188"/>
      <c r="M783" s="188"/>
      <c r="N783" s="188"/>
      <c r="O783" s="188"/>
      <c r="P783" s="188"/>
      <c r="Q783" s="188"/>
      <c r="R783" s="188"/>
      <c r="S783" s="188"/>
      <c r="T783" s="188"/>
      <c r="U783" s="188"/>
      <c r="V783" s="188"/>
      <c r="W783" s="188"/>
      <c r="X783" s="188"/>
      <c r="Y783" s="188"/>
      <c r="Z783" s="188"/>
      <c r="AA783" s="188"/>
      <c r="AB783" s="2"/>
      <c r="AC783" s="136" t="str">
        <f t="shared" si="432"/>
        <v/>
      </c>
      <c r="AD783" s="136" t="str">
        <f t="shared" si="433"/>
        <v/>
      </c>
      <c r="AE783" s="136" t="str">
        <f t="shared" si="434"/>
        <v/>
      </c>
      <c r="AF783" s="136" t="str">
        <f t="shared" si="435"/>
        <v/>
      </c>
      <c r="AG783" s="136" t="str">
        <f t="shared" si="436"/>
        <v/>
      </c>
      <c r="AH783" s="136" t="str">
        <f t="shared" si="437"/>
        <v/>
      </c>
      <c r="AI783" s="136" t="str">
        <f t="shared" si="438"/>
        <v/>
      </c>
      <c r="AJ783" s="136" t="str">
        <f t="shared" si="439"/>
        <v/>
      </c>
      <c r="AK783" s="136" t="str">
        <f t="shared" si="440"/>
        <v/>
      </c>
      <c r="AL783" s="136" t="str">
        <f t="shared" si="441"/>
        <v/>
      </c>
      <c r="AM783" s="136" t="str">
        <f t="shared" si="442"/>
        <v/>
      </c>
      <c r="AN783" s="136" t="str">
        <f t="shared" si="443"/>
        <v/>
      </c>
      <c r="AO783" s="136" t="str">
        <f t="shared" si="444"/>
        <v/>
      </c>
      <c r="AP783" s="136" t="str">
        <f t="shared" si="445"/>
        <v/>
      </c>
      <c r="AQ783" s="136" t="str">
        <f t="shared" si="446"/>
        <v/>
      </c>
      <c r="AR783" s="136" t="str">
        <f t="shared" si="447"/>
        <v/>
      </c>
      <c r="AS783" s="136" t="str">
        <f t="shared" si="448"/>
        <v/>
      </c>
      <c r="AT783" s="136" t="str">
        <f t="shared" si="449"/>
        <v/>
      </c>
      <c r="AU783" s="136" t="str">
        <f t="shared" si="450"/>
        <v/>
      </c>
      <c r="AV783" s="136" t="str">
        <f t="shared" si="451"/>
        <v/>
      </c>
      <c r="AW783" s="136" t="str">
        <f t="shared" si="452"/>
        <v/>
      </c>
      <c r="AX783" s="136" t="str">
        <f t="shared" si="453"/>
        <v/>
      </c>
      <c r="AY783" s="136" t="str">
        <f t="shared" si="454"/>
        <v/>
      </c>
      <c r="AZ783" s="136" t="str">
        <f t="shared" si="455"/>
        <v/>
      </c>
      <c r="BA783" s="136" t="str">
        <f t="shared" si="456"/>
        <v/>
      </c>
      <c r="BB783" s="136" t="str">
        <f t="shared" si="457"/>
        <v/>
      </c>
      <c r="BC783" s="136" t="str">
        <f t="shared" si="458"/>
        <v/>
      </c>
      <c r="BD783" s="136" t="str">
        <f t="shared" si="459"/>
        <v/>
      </c>
      <c r="BE783" s="136" t="str">
        <f t="shared" si="460"/>
        <v/>
      </c>
      <c r="BF783" s="136" t="str">
        <f t="shared" si="461"/>
        <v/>
      </c>
      <c r="BG783" s="136" t="str">
        <f t="shared" si="462"/>
        <v/>
      </c>
      <c r="BH783" s="136" t="str">
        <f t="shared" si="463"/>
        <v/>
      </c>
      <c r="BI783" s="136" t="str">
        <f t="shared" si="464"/>
        <v/>
      </c>
      <c r="BJ783" s="136" t="str">
        <f t="shared" si="465"/>
        <v/>
      </c>
      <c r="BK783" s="136" t="str">
        <f t="shared" si="466"/>
        <v/>
      </c>
      <c r="BL783" s="136" t="str">
        <f t="shared" si="467"/>
        <v/>
      </c>
    </row>
    <row r="784" spans="1:64" s="3" customFormat="1" x14ac:dyDescent="0.35">
      <c r="A784" s="187"/>
      <c r="B784" s="188"/>
      <c r="C784" s="189"/>
      <c r="D784" s="188"/>
      <c r="E784" s="188"/>
      <c r="F784" s="188"/>
      <c r="G784" s="188"/>
      <c r="H784" s="188"/>
      <c r="I784" s="188"/>
      <c r="J784" s="188"/>
      <c r="K784" s="188"/>
      <c r="L784" s="188"/>
      <c r="M784" s="188"/>
      <c r="N784" s="188"/>
      <c r="O784" s="188"/>
      <c r="P784" s="188"/>
      <c r="Q784" s="188"/>
      <c r="R784" s="188"/>
      <c r="S784" s="188"/>
      <c r="T784" s="188"/>
      <c r="U784" s="188"/>
      <c r="V784" s="188"/>
      <c r="W784" s="188"/>
      <c r="X784" s="188"/>
      <c r="Y784" s="188"/>
      <c r="Z784" s="188"/>
      <c r="AA784" s="188"/>
      <c r="AB784" s="2"/>
      <c r="AC784" s="136" t="str">
        <f t="shared" si="432"/>
        <v/>
      </c>
      <c r="AD784" s="136" t="str">
        <f t="shared" si="433"/>
        <v/>
      </c>
      <c r="AE784" s="136" t="str">
        <f t="shared" si="434"/>
        <v/>
      </c>
      <c r="AF784" s="136" t="str">
        <f t="shared" si="435"/>
        <v/>
      </c>
      <c r="AG784" s="136" t="str">
        <f t="shared" si="436"/>
        <v/>
      </c>
      <c r="AH784" s="136" t="str">
        <f t="shared" si="437"/>
        <v/>
      </c>
      <c r="AI784" s="136" t="str">
        <f t="shared" si="438"/>
        <v/>
      </c>
      <c r="AJ784" s="136" t="str">
        <f t="shared" si="439"/>
        <v/>
      </c>
      <c r="AK784" s="136" t="str">
        <f t="shared" si="440"/>
        <v/>
      </c>
      <c r="AL784" s="136" t="str">
        <f t="shared" si="441"/>
        <v/>
      </c>
      <c r="AM784" s="136" t="str">
        <f t="shared" si="442"/>
        <v/>
      </c>
      <c r="AN784" s="136" t="str">
        <f t="shared" si="443"/>
        <v/>
      </c>
      <c r="AO784" s="136" t="str">
        <f t="shared" si="444"/>
        <v/>
      </c>
      <c r="AP784" s="136" t="str">
        <f t="shared" si="445"/>
        <v/>
      </c>
      <c r="AQ784" s="136" t="str">
        <f t="shared" si="446"/>
        <v/>
      </c>
      <c r="AR784" s="136" t="str">
        <f t="shared" si="447"/>
        <v/>
      </c>
      <c r="AS784" s="136" t="str">
        <f t="shared" si="448"/>
        <v/>
      </c>
      <c r="AT784" s="136" t="str">
        <f t="shared" si="449"/>
        <v/>
      </c>
      <c r="AU784" s="136" t="str">
        <f t="shared" si="450"/>
        <v/>
      </c>
      <c r="AV784" s="136" t="str">
        <f t="shared" si="451"/>
        <v/>
      </c>
      <c r="AW784" s="136" t="str">
        <f t="shared" si="452"/>
        <v/>
      </c>
      <c r="AX784" s="136" t="str">
        <f t="shared" si="453"/>
        <v/>
      </c>
      <c r="AY784" s="136" t="str">
        <f t="shared" si="454"/>
        <v/>
      </c>
      <c r="AZ784" s="136" t="str">
        <f t="shared" si="455"/>
        <v/>
      </c>
      <c r="BA784" s="136" t="str">
        <f t="shared" si="456"/>
        <v/>
      </c>
      <c r="BB784" s="136" t="str">
        <f t="shared" si="457"/>
        <v/>
      </c>
      <c r="BC784" s="136" t="str">
        <f t="shared" si="458"/>
        <v/>
      </c>
      <c r="BD784" s="136" t="str">
        <f t="shared" si="459"/>
        <v/>
      </c>
      <c r="BE784" s="136" t="str">
        <f t="shared" si="460"/>
        <v/>
      </c>
      <c r="BF784" s="136" t="str">
        <f t="shared" si="461"/>
        <v/>
      </c>
      <c r="BG784" s="136" t="str">
        <f t="shared" si="462"/>
        <v/>
      </c>
      <c r="BH784" s="136" t="str">
        <f t="shared" si="463"/>
        <v/>
      </c>
      <c r="BI784" s="136" t="str">
        <f t="shared" si="464"/>
        <v/>
      </c>
      <c r="BJ784" s="136" t="str">
        <f t="shared" si="465"/>
        <v/>
      </c>
      <c r="BK784" s="136" t="str">
        <f t="shared" si="466"/>
        <v/>
      </c>
      <c r="BL784" s="136" t="str">
        <f t="shared" si="467"/>
        <v/>
      </c>
    </row>
    <row r="785" spans="1:64" s="3" customFormat="1" x14ac:dyDescent="0.35">
      <c r="A785" s="187"/>
      <c r="B785" s="188"/>
      <c r="C785" s="189"/>
      <c r="D785" s="188"/>
      <c r="E785" s="188"/>
      <c r="F785" s="188"/>
      <c r="G785" s="188"/>
      <c r="H785" s="188"/>
      <c r="I785" s="188"/>
      <c r="J785" s="188"/>
      <c r="K785" s="188"/>
      <c r="L785" s="188"/>
      <c r="M785" s="188"/>
      <c r="N785" s="188"/>
      <c r="O785" s="188"/>
      <c r="P785" s="188"/>
      <c r="Q785" s="188"/>
      <c r="R785" s="188"/>
      <c r="S785" s="188"/>
      <c r="T785" s="188"/>
      <c r="U785" s="188"/>
      <c r="V785" s="188"/>
      <c r="W785" s="188"/>
      <c r="X785" s="188"/>
      <c r="Y785" s="188"/>
      <c r="Z785" s="188"/>
      <c r="AA785" s="188"/>
      <c r="AB785" s="2"/>
      <c r="AC785" s="136" t="str">
        <f t="shared" si="432"/>
        <v/>
      </c>
      <c r="AD785" s="136" t="str">
        <f t="shared" si="433"/>
        <v/>
      </c>
      <c r="AE785" s="136" t="str">
        <f t="shared" si="434"/>
        <v/>
      </c>
      <c r="AF785" s="136" t="str">
        <f t="shared" si="435"/>
        <v/>
      </c>
      <c r="AG785" s="136" t="str">
        <f t="shared" si="436"/>
        <v/>
      </c>
      <c r="AH785" s="136" t="str">
        <f t="shared" si="437"/>
        <v/>
      </c>
      <c r="AI785" s="136" t="str">
        <f t="shared" si="438"/>
        <v/>
      </c>
      <c r="AJ785" s="136" t="str">
        <f t="shared" si="439"/>
        <v/>
      </c>
      <c r="AK785" s="136" t="str">
        <f t="shared" si="440"/>
        <v/>
      </c>
      <c r="AL785" s="136" t="str">
        <f t="shared" si="441"/>
        <v/>
      </c>
      <c r="AM785" s="136" t="str">
        <f t="shared" si="442"/>
        <v/>
      </c>
      <c r="AN785" s="136" t="str">
        <f t="shared" si="443"/>
        <v/>
      </c>
      <c r="AO785" s="136" t="str">
        <f t="shared" si="444"/>
        <v/>
      </c>
      <c r="AP785" s="136" t="str">
        <f t="shared" si="445"/>
        <v/>
      </c>
      <c r="AQ785" s="136" t="str">
        <f t="shared" si="446"/>
        <v/>
      </c>
      <c r="AR785" s="136" t="str">
        <f t="shared" si="447"/>
        <v/>
      </c>
      <c r="AS785" s="136" t="str">
        <f t="shared" si="448"/>
        <v/>
      </c>
      <c r="AT785" s="136" t="str">
        <f t="shared" si="449"/>
        <v/>
      </c>
      <c r="AU785" s="136" t="str">
        <f t="shared" si="450"/>
        <v/>
      </c>
      <c r="AV785" s="136" t="str">
        <f t="shared" si="451"/>
        <v/>
      </c>
      <c r="AW785" s="136" t="str">
        <f t="shared" si="452"/>
        <v/>
      </c>
      <c r="AX785" s="136" t="str">
        <f t="shared" si="453"/>
        <v/>
      </c>
      <c r="AY785" s="136" t="str">
        <f t="shared" si="454"/>
        <v/>
      </c>
      <c r="AZ785" s="136" t="str">
        <f t="shared" si="455"/>
        <v/>
      </c>
      <c r="BA785" s="136" t="str">
        <f t="shared" si="456"/>
        <v/>
      </c>
      <c r="BB785" s="136" t="str">
        <f t="shared" si="457"/>
        <v/>
      </c>
      <c r="BC785" s="136" t="str">
        <f t="shared" si="458"/>
        <v/>
      </c>
      <c r="BD785" s="136" t="str">
        <f t="shared" si="459"/>
        <v/>
      </c>
      <c r="BE785" s="136" t="str">
        <f t="shared" si="460"/>
        <v/>
      </c>
      <c r="BF785" s="136" t="str">
        <f t="shared" si="461"/>
        <v/>
      </c>
      <c r="BG785" s="136" t="str">
        <f t="shared" si="462"/>
        <v/>
      </c>
      <c r="BH785" s="136" t="str">
        <f t="shared" si="463"/>
        <v/>
      </c>
      <c r="BI785" s="136" t="str">
        <f t="shared" si="464"/>
        <v/>
      </c>
      <c r="BJ785" s="136" t="str">
        <f t="shared" si="465"/>
        <v/>
      </c>
      <c r="BK785" s="136" t="str">
        <f t="shared" si="466"/>
        <v/>
      </c>
      <c r="BL785" s="136" t="str">
        <f t="shared" si="467"/>
        <v/>
      </c>
    </row>
    <row r="786" spans="1:64" s="3" customFormat="1" x14ac:dyDescent="0.35">
      <c r="A786" s="187"/>
      <c r="B786" s="188"/>
      <c r="C786" s="189"/>
      <c r="D786" s="188"/>
      <c r="E786" s="188"/>
      <c r="F786" s="188"/>
      <c r="G786" s="188"/>
      <c r="H786" s="188"/>
      <c r="I786" s="188"/>
      <c r="J786" s="188"/>
      <c r="K786" s="188"/>
      <c r="L786" s="188"/>
      <c r="M786" s="188"/>
      <c r="N786" s="188"/>
      <c r="O786" s="188"/>
      <c r="P786" s="188"/>
      <c r="Q786" s="188"/>
      <c r="R786" s="188"/>
      <c r="S786" s="188"/>
      <c r="T786" s="188"/>
      <c r="U786" s="188"/>
      <c r="V786" s="188"/>
      <c r="W786" s="188"/>
      <c r="X786" s="188"/>
      <c r="Y786" s="188"/>
      <c r="Z786" s="188"/>
      <c r="AA786" s="188"/>
      <c r="AB786" s="2"/>
      <c r="AC786" s="136" t="str">
        <f t="shared" si="432"/>
        <v/>
      </c>
      <c r="AD786" s="136" t="str">
        <f t="shared" si="433"/>
        <v/>
      </c>
      <c r="AE786" s="136" t="str">
        <f t="shared" si="434"/>
        <v/>
      </c>
      <c r="AF786" s="136" t="str">
        <f t="shared" si="435"/>
        <v/>
      </c>
      <c r="AG786" s="136" t="str">
        <f t="shared" si="436"/>
        <v/>
      </c>
      <c r="AH786" s="136" t="str">
        <f t="shared" si="437"/>
        <v/>
      </c>
      <c r="AI786" s="136" t="str">
        <f t="shared" si="438"/>
        <v/>
      </c>
      <c r="AJ786" s="136" t="str">
        <f t="shared" si="439"/>
        <v/>
      </c>
      <c r="AK786" s="136" t="str">
        <f t="shared" si="440"/>
        <v/>
      </c>
      <c r="AL786" s="136" t="str">
        <f t="shared" si="441"/>
        <v/>
      </c>
      <c r="AM786" s="136" t="str">
        <f t="shared" si="442"/>
        <v/>
      </c>
      <c r="AN786" s="136" t="str">
        <f t="shared" si="443"/>
        <v/>
      </c>
      <c r="AO786" s="136" t="str">
        <f t="shared" si="444"/>
        <v/>
      </c>
      <c r="AP786" s="136" t="str">
        <f t="shared" si="445"/>
        <v/>
      </c>
      <c r="AQ786" s="136" t="str">
        <f t="shared" si="446"/>
        <v/>
      </c>
      <c r="AR786" s="136" t="str">
        <f t="shared" si="447"/>
        <v/>
      </c>
      <c r="AS786" s="136" t="str">
        <f t="shared" si="448"/>
        <v/>
      </c>
      <c r="AT786" s="136" t="str">
        <f t="shared" si="449"/>
        <v/>
      </c>
      <c r="AU786" s="136" t="str">
        <f t="shared" si="450"/>
        <v/>
      </c>
      <c r="AV786" s="136" t="str">
        <f t="shared" si="451"/>
        <v/>
      </c>
      <c r="AW786" s="136" t="str">
        <f t="shared" si="452"/>
        <v/>
      </c>
      <c r="AX786" s="136" t="str">
        <f t="shared" si="453"/>
        <v/>
      </c>
      <c r="AY786" s="136" t="str">
        <f t="shared" si="454"/>
        <v/>
      </c>
      <c r="AZ786" s="136" t="str">
        <f t="shared" si="455"/>
        <v/>
      </c>
      <c r="BA786" s="136" t="str">
        <f t="shared" si="456"/>
        <v/>
      </c>
      <c r="BB786" s="136" t="str">
        <f t="shared" si="457"/>
        <v/>
      </c>
      <c r="BC786" s="136" t="str">
        <f t="shared" si="458"/>
        <v/>
      </c>
      <c r="BD786" s="136" t="str">
        <f t="shared" si="459"/>
        <v/>
      </c>
      <c r="BE786" s="136" t="str">
        <f t="shared" si="460"/>
        <v/>
      </c>
      <c r="BF786" s="136" t="str">
        <f t="shared" si="461"/>
        <v/>
      </c>
      <c r="BG786" s="136" t="str">
        <f t="shared" si="462"/>
        <v/>
      </c>
      <c r="BH786" s="136" t="str">
        <f t="shared" si="463"/>
        <v/>
      </c>
      <c r="BI786" s="136" t="str">
        <f t="shared" si="464"/>
        <v/>
      </c>
      <c r="BJ786" s="136" t="str">
        <f t="shared" si="465"/>
        <v/>
      </c>
      <c r="BK786" s="136" t="str">
        <f t="shared" si="466"/>
        <v/>
      </c>
      <c r="BL786" s="136" t="str">
        <f t="shared" si="467"/>
        <v/>
      </c>
    </row>
    <row r="787" spans="1:64" s="3" customFormat="1" x14ac:dyDescent="0.35">
      <c r="A787" s="187"/>
      <c r="B787" s="188"/>
      <c r="C787" s="189"/>
      <c r="D787" s="188"/>
      <c r="E787" s="188"/>
      <c r="F787" s="188"/>
      <c r="G787" s="188"/>
      <c r="H787" s="188"/>
      <c r="I787" s="188"/>
      <c r="J787" s="188"/>
      <c r="K787" s="188"/>
      <c r="L787" s="188"/>
      <c r="M787" s="188"/>
      <c r="N787" s="188"/>
      <c r="O787" s="188"/>
      <c r="P787" s="188"/>
      <c r="Q787" s="188"/>
      <c r="R787" s="188"/>
      <c r="S787" s="188"/>
      <c r="T787" s="188"/>
      <c r="U787" s="188"/>
      <c r="V787" s="188"/>
      <c r="W787" s="188"/>
      <c r="X787" s="188"/>
      <c r="Y787" s="188"/>
      <c r="Z787" s="188"/>
      <c r="AA787" s="188"/>
      <c r="AB787" s="2"/>
      <c r="AC787" s="136" t="str">
        <f t="shared" si="432"/>
        <v/>
      </c>
      <c r="AD787" s="136" t="str">
        <f t="shared" si="433"/>
        <v/>
      </c>
      <c r="AE787" s="136" t="str">
        <f t="shared" si="434"/>
        <v/>
      </c>
      <c r="AF787" s="136" t="str">
        <f t="shared" si="435"/>
        <v/>
      </c>
      <c r="AG787" s="136" t="str">
        <f t="shared" si="436"/>
        <v/>
      </c>
      <c r="AH787" s="136" t="str">
        <f t="shared" si="437"/>
        <v/>
      </c>
      <c r="AI787" s="136" t="str">
        <f t="shared" si="438"/>
        <v/>
      </c>
      <c r="AJ787" s="136" t="str">
        <f t="shared" si="439"/>
        <v/>
      </c>
      <c r="AK787" s="136" t="str">
        <f t="shared" si="440"/>
        <v/>
      </c>
      <c r="AL787" s="136" t="str">
        <f t="shared" si="441"/>
        <v/>
      </c>
      <c r="AM787" s="136" t="str">
        <f t="shared" si="442"/>
        <v/>
      </c>
      <c r="AN787" s="136" t="str">
        <f t="shared" si="443"/>
        <v/>
      </c>
      <c r="AO787" s="136" t="str">
        <f t="shared" si="444"/>
        <v/>
      </c>
      <c r="AP787" s="136" t="str">
        <f t="shared" si="445"/>
        <v/>
      </c>
      <c r="AQ787" s="136" t="str">
        <f t="shared" si="446"/>
        <v/>
      </c>
      <c r="AR787" s="136" t="str">
        <f t="shared" si="447"/>
        <v/>
      </c>
      <c r="AS787" s="136" t="str">
        <f t="shared" si="448"/>
        <v/>
      </c>
      <c r="AT787" s="136" t="str">
        <f t="shared" si="449"/>
        <v/>
      </c>
      <c r="AU787" s="136" t="str">
        <f t="shared" si="450"/>
        <v/>
      </c>
      <c r="AV787" s="136" t="str">
        <f t="shared" si="451"/>
        <v/>
      </c>
      <c r="AW787" s="136" t="str">
        <f t="shared" si="452"/>
        <v/>
      </c>
      <c r="AX787" s="136" t="str">
        <f t="shared" si="453"/>
        <v/>
      </c>
      <c r="AY787" s="136" t="str">
        <f t="shared" si="454"/>
        <v/>
      </c>
      <c r="AZ787" s="136" t="str">
        <f t="shared" si="455"/>
        <v/>
      </c>
      <c r="BA787" s="136" t="str">
        <f t="shared" si="456"/>
        <v/>
      </c>
      <c r="BB787" s="136" t="str">
        <f t="shared" si="457"/>
        <v/>
      </c>
      <c r="BC787" s="136" t="str">
        <f t="shared" si="458"/>
        <v/>
      </c>
      <c r="BD787" s="136" t="str">
        <f t="shared" si="459"/>
        <v/>
      </c>
      <c r="BE787" s="136" t="str">
        <f t="shared" si="460"/>
        <v/>
      </c>
      <c r="BF787" s="136" t="str">
        <f t="shared" si="461"/>
        <v/>
      </c>
      <c r="BG787" s="136" t="str">
        <f t="shared" si="462"/>
        <v/>
      </c>
      <c r="BH787" s="136" t="str">
        <f t="shared" si="463"/>
        <v/>
      </c>
      <c r="BI787" s="136" t="str">
        <f t="shared" si="464"/>
        <v/>
      </c>
      <c r="BJ787" s="136" t="str">
        <f t="shared" si="465"/>
        <v/>
      </c>
      <c r="BK787" s="136" t="str">
        <f t="shared" si="466"/>
        <v/>
      </c>
      <c r="BL787" s="136" t="str">
        <f t="shared" si="467"/>
        <v/>
      </c>
    </row>
    <row r="788" spans="1:64" s="3" customFormat="1" x14ac:dyDescent="0.35">
      <c r="A788" s="187"/>
      <c r="B788" s="188"/>
      <c r="C788" s="189"/>
      <c r="D788" s="188"/>
      <c r="E788" s="188"/>
      <c r="F788" s="188"/>
      <c r="G788" s="188"/>
      <c r="H788" s="188"/>
      <c r="I788" s="188"/>
      <c r="J788" s="188"/>
      <c r="K788" s="188"/>
      <c r="L788" s="188"/>
      <c r="M788" s="188"/>
      <c r="N788" s="188"/>
      <c r="O788" s="188"/>
      <c r="P788" s="188"/>
      <c r="Q788" s="188"/>
      <c r="R788" s="188"/>
      <c r="S788" s="188"/>
      <c r="T788" s="188"/>
      <c r="U788" s="188"/>
      <c r="V788" s="188"/>
      <c r="W788" s="188"/>
      <c r="X788" s="188"/>
      <c r="Y788" s="188"/>
      <c r="Z788" s="188"/>
      <c r="AA788" s="188"/>
      <c r="AB788" s="2"/>
      <c r="AC788" s="136" t="str">
        <f t="shared" si="432"/>
        <v/>
      </c>
      <c r="AD788" s="136" t="str">
        <f t="shared" si="433"/>
        <v/>
      </c>
      <c r="AE788" s="136" t="str">
        <f t="shared" si="434"/>
        <v/>
      </c>
      <c r="AF788" s="136" t="str">
        <f t="shared" si="435"/>
        <v/>
      </c>
      <c r="AG788" s="136" t="str">
        <f t="shared" si="436"/>
        <v/>
      </c>
      <c r="AH788" s="136" t="str">
        <f t="shared" si="437"/>
        <v/>
      </c>
      <c r="AI788" s="136" t="str">
        <f t="shared" si="438"/>
        <v/>
      </c>
      <c r="AJ788" s="136" t="str">
        <f t="shared" si="439"/>
        <v/>
      </c>
      <c r="AK788" s="136" t="str">
        <f t="shared" si="440"/>
        <v/>
      </c>
      <c r="AL788" s="136" t="str">
        <f t="shared" si="441"/>
        <v/>
      </c>
      <c r="AM788" s="136" t="str">
        <f t="shared" si="442"/>
        <v/>
      </c>
      <c r="AN788" s="136" t="str">
        <f t="shared" si="443"/>
        <v/>
      </c>
      <c r="AO788" s="136" t="str">
        <f t="shared" si="444"/>
        <v/>
      </c>
      <c r="AP788" s="136" t="str">
        <f t="shared" si="445"/>
        <v/>
      </c>
      <c r="AQ788" s="136" t="str">
        <f t="shared" si="446"/>
        <v/>
      </c>
      <c r="AR788" s="136" t="str">
        <f t="shared" si="447"/>
        <v/>
      </c>
      <c r="AS788" s="136" t="str">
        <f t="shared" si="448"/>
        <v/>
      </c>
      <c r="AT788" s="136" t="str">
        <f t="shared" si="449"/>
        <v/>
      </c>
      <c r="AU788" s="136" t="str">
        <f t="shared" si="450"/>
        <v/>
      </c>
      <c r="AV788" s="136" t="str">
        <f t="shared" si="451"/>
        <v/>
      </c>
      <c r="AW788" s="136" t="str">
        <f t="shared" si="452"/>
        <v/>
      </c>
      <c r="AX788" s="136" t="str">
        <f t="shared" si="453"/>
        <v/>
      </c>
      <c r="AY788" s="136" t="str">
        <f t="shared" si="454"/>
        <v/>
      </c>
      <c r="AZ788" s="136" t="str">
        <f t="shared" si="455"/>
        <v/>
      </c>
      <c r="BA788" s="136" t="str">
        <f t="shared" si="456"/>
        <v/>
      </c>
      <c r="BB788" s="136" t="str">
        <f t="shared" si="457"/>
        <v/>
      </c>
      <c r="BC788" s="136" t="str">
        <f t="shared" si="458"/>
        <v/>
      </c>
      <c r="BD788" s="136" t="str">
        <f t="shared" si="459"/>
        <v/>
      </c>
      <c r="BE788" s="136" t="str">
        <f t="shared" si="460"/>
        <v/>
      </c>
      <c r="BF788" s="136" t="str">
        <f t="shared" si="461"/>
        <v/>
      </c>
      <c r="BG788" s="136" t="str">
        <f t="shared" si="462"/>
        <v/>
      </c>
      <c r="BH788" s="136" t="str">
        <f t="shared" si="463"/>
        <v/>
      </c>
      <c r="BI788" s="136" t="str">
        <f t="shared" si="464"/>
        <v/>
      </c>
      <c r="BJ788" s="136" t="str">
        <f t="shared" si="465"/>
        <v/>
      </c>
      <c r="BK788" s="136" t="str">
        <f t="shared" si="466"/>
        <v/>
      </c>
      <c r="BL788" s="136" t="str">
        <f t="shared" si="467"/>
        <v/>
      </c>
    </row>
    <row r="789" spans="1:64" s="3" customFormat="1" x14ac:dyDescent="0.35">
      <c r="A789" s="187"/>
      <c r="B789" s="188"/>
      <c r="C789" s="189"/>
      <c r="D789" s="188"/>
      <c r="E789" s="188"/>
      <c r="F789" s="188"/>
      <c r="G789" s="188"/>
      <c r="H789" s="188"/>
      <c r="I789" s="188"/>
      <c r="J789" s="188"/>
      <c r="K789" s="188"/>
      <c r="L789" s="188"/>
      <c r="M789" s="188"/>
      <c r="N789" s="188"/>
      <c r="O789" s="188"/>
      <c r="P789" s="188"/>
      <c r="Q789" s="188"/>
      <c r="R789" s="188"/>
      <c r="S789" s="188"/>
      <c r="T789" s="188"/>
      <c r="U789" s="188"/>
      <c r="V789" s="188"/>
      <c r="W789" s="188"/>
      <c r="X789" s="188"/>
      <c r="Y789" s="188"/>
      <c r="Z789" s="188"/>
      <c r="AA789" s="188"/>
      <c r="AB789" s="2"/>
      <c r="AC789" s="136" t="str">
        <f t="shared" si="432"/>
        <v/>
      </c>
      <c r="AD789" s="136" t="str">
        <f t="shared" si="433"/>
        <v/>
      </c>
      <c r="AE789" s="136" t="str">
        <f t="shared" si="434"/>
        <v/>
      </c>
      <c r="AF789" s="136" t="str">
        <f t="shared" si="435"/>
        <v/>
      </c>
      <c r="AG789" s="136" t="str">
        <f t="shared" si="436"/>
        <v/>
      </c>
      <c r="AH789" s="136" t="str">
        <f t="shared" si="437"/>
        <v/>
      </c>
      <c r="AI789" s="136" t="str">
        <f t="shared" si="438"/>
        <v/>
      </c>
      <c r="AJ789" s="136" t="str">
        <f t="shared" si="439"/>
        <v/>
      </c>
      <c r="AK789" s="136" t="str">
        <f t="shared" si="440"/>
        <v/>
      </c>
      <c r="AL789" s="136" t="str">
        <f t="shared" si="441"/>
        <v/>
      </c>
      <c r="AM789" s="136" t="str">
        <f t="shared" si="442"/>
        <v/>
      </c>
      <c r="AN789" s="136" t="str">
        <f t="shared" si="443"/>
        <v/>
      </c>
      <c r="AO789" s="136" t="str">
        <f t="shared" si="444"/>
        <v/>
      </c>
      <c r="AP789" s="136" t="str">
        <f t="shared" si="445"/>
        <v/>
      </c>
      <c r="AQ789" s="136" t="str">
        <f t="shared" si="446"/>
        <v/>
      </c>
      <c r="AR789" s="136" t="str">
        <f t="shared" si="447"/>
        <v/>
      </c>
      <c r="AS789" s="136" t="str">
        <f t="shared" si="448"/>
        <v/>
      </c>
      <c r="AT789" s="136" t="str">
        <f t="shared" si="449"/>
        <v/>
      </c>
      <c r="AU789" s="136" t="str">
        <f t="shared" si="450"/>
        <v/>
      </c>
      <c r="AV789" s="136" t="str">
        <f t="shared" si="451"/>
        <v/>
      </c>
      <c r="AW789" s="136" t="str">
        <f t="shared" si="452"/>
        <v/>
      </c>
      <c r="AX789" s="136" t="str">
        <f t="shared" si="453"/>
        <v/>
      </c>
      <c r="AY789" s="136" t="str">
        <f t="shared" si="454"/>
        <v/>
      </c>
      <c r="AZ789" s="136" t="str">
        <f t="shared" si="455"/>
        <v/>
      </c>
      <c r="BA789" s="136" t="str">
        <f t="shared" si="456"/>
        <v/>
      </c>
      <c r="BB789" s="136" t="str">
        <f t="shared" si="457"/>
        <v/>
      </c>
      <c r="BC789" s="136" t="str">
        <f t="shared" si="458"/>
        <v/>
      </c>
      <c r="BD789" s="136" t="str">
        <f t="shared" si="459"/>
        <v/>
      </c>
      <c r="BE789" s="136" t="str">
        <f t="shared" si="460"/>
        <v/>
      </c>
      <c r="BF789" s="136" t="str">
        <f t="shared" si="461"/>
        <v/>
      </c>
      <c r="BG789" s="136" t="str">
        <f t="shared" si="462"/>
        <v/>
      </c>
      <c r="BH789" s="136" t="str">
        <f t="shared" si="463"/>
        <v/>
      </c>
      <c r="BI789" s="136" t="str">
        <f t="shared" si="464"/>
        <v/>
      </c>
      <c r="BJ789" s="136" t="str">
        <f t="shared" si="465"/>
        <v/>
      </c>
      <c r="BK789" s="136" t="str">
        <f t="shared" si="466"/>
        <v/>
      </c>
      <c r="BL789" s="136" t="str">
        <f t="shared" si="467"/>
        <v/>
      </c>
    </row>
    <row r="790" spans="1:64" s="3" customFormat="1" x14ac:dyDescent="0.35">
      <c r="A790" s="187"/>
      <c r="B790" s="188"/>
      <c r="C790" s="189"/>
      <c r="D790" s="188"/>
      <c r="E790" s="188"/>
      <c r="F790" s="188"/>
      <c r="G790" s="188"/>
      <c r="H790" s="188"/>
      <c r="I790" s="188"/>
      <c r="J790" s="188"/>
      <c r="K790" s="188"/>
      <c r="L790" s="188"/>
      <c r="M790" s="188"/>
      <c r="N790" s="188"/>
      <c r="O790" s="188"/>
      <c r="P790" s="188"/>
      <c r="Q790" s="188"/>
      <c r="R790" s="188"/>
      <c r="S790" s="188"/>
      <c r="T790" s="188"/>
      <c r="U790" s="188"/>
      <c r="V790" s="188"/>
      <c r="W790" s="188"/>
      <c r="X790" s="188"/>
      <c r="Y790" s="188"/>
      <c r="Z790" s="188"/>
      <c r="AA790" s="188"/>
      <c r="AB790" s="2"/>
      <c r="AC790" s="136" t="str">
        <f t="shared" si="432"/>
        <v/>
      </c>
      <c r="AD790" s="136" t="str">
        <f t="shared" si="433"/>
        <v/>
      </c>
      <c r="AE790" s="136" t="str">
        <f t="shared" si="434"/>
        <v/>
      </c>
      <c r="AF790" s="136" t="str">
        <f t="shared" si="435"/>
        <v/>
      </c>
      <c r="AG790" s="136" t="str">
        <f t="shared" si="436"/>
        <v/>
      </c>
      <c r="AH790" s="136" t="str">
        <f t="shared" si="437"/>
        <v/>
      </c>
      <c r="AI790" s="136" t="str">
        <f t="shared" si="438"/>
        <v/>
      </c>
      <c r="AJ790" s="136" t="str">
        <f t="shared" si="439"/>
        <v/>
      </c>
      <c r="AK790" s="136" t="str">
        <f t="shared" si="440"/>
        <v/>
      </c>
      <c r="AL790" s="136" t="str">
        <f t="shared" si="441"/>
        <v/>
      </c>
      <c r="AM790" s="136" t="str">
        <f t="shared" si="442"/>
        <v/>
      </c>
      <c r="AN790" s="136" t="str">
        <f t="shared" si="443"/>
        <v/>
      </c>
      <c r="AO790" s="136" t="str">
        <f t="shared" si="444"/>
        <v/>
      </c>
      <c r="AP790" s="136" t="str">
        <f t="shared" si="445"/>
        <v/>
      </c>
      <c r="AQ790" s="136" t="str">
        <f t="shared" si="446"/>
        <v/>
      </c>
      <c r="AR790" s="136" t="str">
        <f t="shared" si="447"/>
        <v/>
      </c>
      <c r="AS790" s="136" t="str">
        <f t="shared" si="448"/>
        <v/>
      </c>
      <c r="AT790" s="136" t="str">
        <f t="shared" si="449"/>
        <v/>
      </c>
      <c r="AU790" s="136" t="str">
        <f t="shared" si="450"/>
        <v/>
      </c>
      <c r="AV790" s="136" t="str">
        <f t="shared" si="451"/>
        <v/>
      </c>
      <c r="AW790" s="136" t="str">
        <f t="shared" si="452"/>
        <v/>
      </c>
      <c r="AX790" s="136" t="str">
        <f t="shared" si="453"/>
        <v/>
      </c>
      <c r="AY790" s="136" t="str">
        <f t="shared" si="454"/>
        <v/>
      </c>
      <c r="AZ790" s="136" t="str">
        <f t="shared" si="455"/>
        <v/>
      </c>
      <c r="BA790" s="136" t="str">
        <f t="shared" si="456"/>
        <v/>
      </c>
      <c r="BB790" s="136" t="str">
        <f t="shared" si="457"/>
        <v/>
      </c>
      <c r="BC790" s="136" t="str">
        <f t="shared" si="458"/>
        <v/>
      </c>
      <c r="BD790" s="136" t="str">
        <f t="shared" si="459"/>
        <v/>
      </c>
      <c r="BE790" s="136" t="str">
        <f t="shared" si="460"/>
        <v/>
      </c>
      <c r="BF790" s="136" t="str">
        <f t="shared" si="461"/>
        <v/>
      </c>
      <c r="BG790" s="136" t="str">
        <f t="shared" si="462"/>
        <v/>
      </c>
      <c r="BH790" s="136" t="str">
        <f t="shared" si="463"/>
        <v/>
      </c>
      <c r="BI790" s="136" t="str">
        <f t="shared" si="464"/>
        <v/>
      </c>
      <c r="BJ790" s="136" t="str">
        <f t="shared" si="465"/>
        <v/>
      </c>
      <c r="BK790" s="136" t="str">
        <f t="shared" si="466"/>
        <v/>
      </c>
      <c r="BL790" s="136" t="str">
        <f t="shared" si="467"/>
        <v/>
      </c>
    </row>
    <row r="791" spans="1:64" s="3" customFormat="1" x14ac:dyDescent="0.35">
      <c r="A791" s="187"/>
      <c r="B791" s="188"/>
      <c r="C791" s="189"/>
      <c r="D791" s="188"/>
      <c r="E791" s="188"/>
      <c r="F791" s="188"/>
      <c r="G791" s="188"/>
      <c r="H791" s="188"/>
      <c r="I791" s="188"/>
      <c r="J791" s="188"/>
      <c r="K791" s="188"/>
      <c r="L791" s="188"/>
      <c r="M791" s="188"/>
      <c r="N791" s="188"/>
      <c r="O791" s="188"/>
      <c r="P791" s="188"/>
      <c r="Q791" s="188"/>
      <c r="R791" s="188"/>
      <c r="S791" s="188"/>
      <c r="T791" s="188"/>
      <c r="U791" s="188"/>
      <c r="V791" s="188"/>
      <c r="W791" s="188"/>
      <c r="X791" s="188"/>
      <c r="Y791" s="188"/>
      <c r="Z791" s="188"/>
      <c r="AA791" s="188"/>
      <c r="AB791" s="2"/>
      <c r="AC791" s="136" t="str">
        <f t="shared" si="432"/>
        <v/>
      </c>
      <c r="AD791" s="136" t="str">
        <f t="shared" si="433"/>
        <v/>
      </c>
      <c r="AE791" s="136" t="str">
        <f t="shared" si="434"/>
        <v/>
      </c>
      <c r="AF791" s="136" t="str">
        <f t="shared" si="435"/>
        <v/>
      </c>
      <c r="AG791" s="136" t="str">
        <f t="shared" si="436"/>
        <v/>
      </c>
      <c r="AH791" s="136" t="str">
        <f t="shared" si="437"/>
        <v/>
      </c>
      <c r="AI791" s="136" t="str">
        <f t="shared" si="438"/>
        <v/>
      </c>
      <c r="AJ791" s="136" t="str">
        <f t="shared" si="439"/>
        <v/>
      </c>
      <c r="AK791" s="136" t="str">
        <f t="shared" si="440"/>
        <v/>
      </c>
      <c r="AL791" s="136" t="str">
        <f t="shared" si="441"/>
        <v/>
      </c>
      <c r="AM791" s="136" t="str">
        <f t="shared" si="442"/>
        <v/>
      </c>
      <c r="AN791" s="136" t="str">
        <f t="shared" si="443"/>
        <v/>
      </c>
      <c r="AO791" s="136" t="str">
        <f t="shared" si="444"/>
        <v/>
      </c>
      <c r="AP791" s="136" t="str">
        <f t="shared" si="445"/>
        <v/>
      </c>
      <c r="AQ791" s="136" t="str">
        <f t="shared" si="446"/>
        <v/>
      </c>
      <c r="AR791" s="136" t="str">
        <f t="shared" si="447"/>
        <v/>
      </c>
      <c r="AS791" s="136" t="str">
        <f t="shared" si="448"/>
        <v/>
      </c>
      <c r="AT791" s="136" t="str">
        <f t="shared" si="449"/>
        <v/>
      </c>
      <c r="AU791" s="136" t="str">
        <f t="shared" si="450"/>
        <v/>
      </c>
      <c r="AV791" s="136" t="str">
        <f t="shared" si="451"/>
        <v/>
      </c>
      <c r="AW791" s="136" t="str">
        <f t="shared" si="452"/>
        <v/>
      </c>
      <c r="AX791" s="136" t="str">
        <f t="shared" si="453"/>
        <v/>
      </c>
      <c r="AY791" s="136" t="str">
        <f t="shared" si="454"/>
        <v/>
      </c>
      <c r="AZ791" s="136" t="str">
        <f t="shared" si="455"/>
        <v/>
      </c>
      <c r="BA791" s="136" t="str">
        <f t="shared" si="456"/>
        <v/>
      </c>
      <c r="BB791" s="136" t="str">
        <f t="shared" si="457"/>
        <v/>
      </c>
      <c r="BC791" s="136" t="str">
        <f t="shared" si="458"/>
        <v/>
      </c>
      <c r="BD791" s="136" t="str">
        <f t="shared" si="459"/>
        <v/>
      </c>
      <c r="BE791" s="136" t="str">
        <f t="shared" si="460"/>
        <v/>
      </c>
      <c r="BF791" s="136" t="str">
        <f t="shared" si="461"/>
        <v/>
      </c>
      <c r="BG791" s="136" t="str">
        <f t="shared" si="462"/>
        <v/>
      </c>
      <c r="BH791" s="136" t="str">
        <f t="shared" si="463"/>
        <v/>
      </c>
      <c r="BI791" s="136" t="str">
        <f t="shared" si="464"/>
        <v/>
      </c>
      <c r="BJ791" s="136" t="str">
        <f t="shared" si="465"/>
        <v/>
      </c>
      <c r="BK791" s="136" t="str">
        <f t="shared" si="466"/>
        <v/>
      </c>
      <c r="BL791" s="136" t="str">
        <f t="shared" si="467"/>
        <v/>
      </c>
    </row>
    <row r="792" spans="1:64" s="3" customFormat="1" x14ac:dyDescent="0.35">
      <c r="A792" s="187"/>
      <c r="B792" s="188"/>
      <c r="C792" s="189"/>
      <c r="D792" s="188"/>
      <c r="E792" s="188"/>
      <c r="F792" s="188"/>
      <c r="G792" s="188"/>
      <c r="H792" s="188"/>
      <c r="I792" s="188"/>
      <c r="J792" s="188"/>
      <c r="K792" s="188"/>
      <c r="L792" s="188"/>
      <c r="M792" s="188"/>
      <c r="N792" s="188"/>
      <c r="O792" s="188"/>
      <c r="P792" s="188"/>
      <c r="Q792" s="188"/>
      <c r="R792" s="188"/>
      <c r="S792" s="188"/>
      <c r="T792" s="188"/>
      <c r="U792" s="188"/>
      <c r="V792" s="188"/>
      <c r="W792" s="188"/>
      <c r="X792" s="188"/>
      <c r="Y792" s="188"/>
      <c r="Z792" s="188"/>
      <c r="AA792" s="188"/>
      <c r="AB792" s="2"/>
      <c r="AC792" s="136" t="str">
        <f t="shared" ref="AC792:AC855" si="468">IF(OR(RespApodoEncuesta="",RespIDCuestionario="",H792=""),"",
INDEX(TMatrizPuntajes,MATCH(H792,TRespuestas,0),MATCH(H$1,TPreguntas,0)))</f>
        <v/>
      </c>
      <c r="AD792" s="136" t="str">
        <f t="shared" ref="AD792:AD855" si="469">IF(OR(RespApodoEncuesta="",RespIDCuestionario="",I792=""),"",
INDEX(TMatrizPuntajes,MATCH(I792,TRespuestas,0),MATCH(I$1,TPreguntas,0)))</f>
        <v/>
      </c>
      <c r="AE792" s="136" t="str">
        <f t="shared" ref="AE792:AE855" si="470">IF(OR(RespApodoEncuesta="",RespIDCuestionario="",J792=""),"",
INDEX(TMatrizPuntajes,MATCH(J792,TRespuestas,0),MATCH(J$1,TPreguntas,0)))</f>
        <v/>
      </c>
      <c r="AF792" s="136" t="str">
        <f t="shared" ref="AF792:AF855" si="471">IF(OR(RespApodoEncuesta="",RespIDCuestionario="",K792=""),"",
INDEX(TMatrizPuntajes,MATCH(K792,TRespuestas,0),MATCH(K$1,TPreguntas,0)))</f>
        <v/>
      </c>
      <c r="AG792" s="136" t="str">
        <f t="shared" ref="AG792:AG855" si="472">IF(OR(RespApodoEncuesta="",RespIDCuestionario="",L792=""),"",
INDEX(TMatrizPuntajes,MATCH(L792,TRespuestas,0),MATCH(L$1,TPreguntas,0)))</f>
        <v/>
      </c>
      <c r="AH792" s="136" t="str">
        <f t="shared" ref="AH792:AH855" si="473">IF(OR(RespApodoEncuesta="",RespIDCuestionario="",M792=""),"",
INDEX(TMatrizPuntajes,MATCH(M792,TRespuestas,0),MATCH(M$1,TPreguntas,0)))</f>
        <v/>
      </c>
      <c r="AI792" s="136" t="str">
        <f t="shared" ref="AI792:AI855" si="474">IF(OR(RespApodoEncuesta="",RespIDCuestionario="",N792=""),"",
INDEX(TMatrizPuntajes,MATCH(N792,TRespuestas,0),MATCH(N$1,TPreguntas,0)))</f>
        <v/>
      </c>
      <c r="AJ792" s="136" t="str">
        <f t="shared" ref="AJ792:AJ855" si="475">IF(OR(RespApodoEncuesta="",RespIDCuestionario="",O792=""),"",
INDEX(TMatrizPuntajes,MATCH(O792,TRespuestas,0),MATCH(O$1,TPreguntas,0)))</f>
        <v/>
      </c>
      <c r="AK792" s="136" t="str">
        <f t="shared" ref="AK792:AK855" si="476">IF(OR(RespApodoEncuesta="",RespIDCuestionario="",P792=""),"",
INDEX(TMatrizPuntajes,MATCH(P792,TRespuestas,0),MATCH(P$1,TPreguntas,0)))</f>
        <v/>
      </c>
      <c r="AL792" s="136" t="str">
        <f t="shared" ref="AL792:AL855" si="477">IF(OR(RespApodoEncuesta="",RespIDCuestionario="",Q792=""),"",
INDEX(TMatrizPuntajes,MATCH(Q792,TRespuestas,0),MATCH(Q$1,TPreguntas,0)))</f>
        <v/>
      </c>
      <c r="AM792" s="136" t="str">
        <f t="shared" ref="AM792:AM855" si="478">IF(OR(RespApodoEncuesta="",RespIDCuestionario="",R792=""),"",
INDEX(TMatrizPuntajes,MATCH(R792,TRespuestas,0),MATCH(R$1,TPreguntas,0)))</f>
        <v/>
      </c>
      <c r="AN792" s="136" t="str">
        <f t="shared" ref="AN792:AN855" si="479">IF(OR(RespApodoEncuesta="",RespIDCuestionario="",S792=""),"",
INDEX(TMatrizPuntajes,MATCH(S792,TRespuestas,0),MATCH(S$1,TPreguntas,0)))</f>
        <v/>
      </c>
      <c r="AO792" s="136" t="str">
        <f t="shared" ref="AO792:AO855" si="480">IF(OR(RespApodoEncuesta="",RespIDCuestionario="",T792=""),"",
INDEX(TMatrizPuntajes,MATCH(T792,TRespuestas,0),MATCH(T$1,TPreguntas,0)))</f>
        <v/>
      </c>
      <c r="AP792" s="136" t="str">
        <f t="shared" ref="AP792:AP855" si="481">IF(OR(RespApodoEncuesta="",RespIDCuestionario="",U792=""),"",
INDEX(TMatrizPuntajes,MATCH(U792,TRespuestas,0),MATCH(U$1,TPreguntas,0)))</f>
        <v/>
      </c>
      <c r="AQ792" s="136" t="str">
        <f t="shared" ref="AQ792:AQ855" si="482">IF(OR(RespApodoEncuesta="",RespIDCuestionario="",V792=""),"",
INDEX(TMatrizPuntajes,MATCH(V792,TRespuestas,0),MATCH(V$1,TPreguntas,0)))</f>
        <v/>
      </c>
      <c r="AR792" s="136" t="str">
        <f t="shared" ref="AR792:AR855" si="483">IF(OR(RespApodoEncuesta="",RespIDCuestionario="",W792=""),"",
INDEX(TMatrizPuntajes,MATCH(W792,TRespuestas,0),MATCH(W$1,TPreguntas,0)))</f>
        <v/>
      </c>
      <c r="AS792" s="136" t="str">
        <f t="shared" ref="AS792:AS855" si="484">IF(OR(RespApodoEncuesta="",RespIDCuestionario="",X792=""),"",
INDEX(TMatrizPuntajes,MATCH(X792,TRespuestas,0),MATCH(X$1,TPreguntas,0)))</f>
        <v/>
      </c>
      <c r="AT792" s="136" t="str">
        <f t="shared" ref="AT792:AT855" si="485">IF(OR(RespApodoEncuesta="",RespIDCuestionario="",Y792=""),"",
INDEX(TMatrizPuntajes,MATCH(Y792,TRespuestas,0),MATCH(Y$1,TPreguntas,0)))</f>
        <v/>
      </c>
      <c r="AU792" s="136" t="str">
        <f t="shared" ref="AU792:AU855" si="486">IF(OR(RespApodoEncuesta="",RespIDCuestionario="",Z792=""),"",
INDEX(TMatrizPuntajes,MATCH(Z792,TRespuestas,0),MATCH(Z$1,TPreguntas,0)))</f>
        <v/>
      </c>
      <c r="AV792" s="136" t="str">
        <f t="shared" ref="AV792:AV855" si="487">IF(OR(RespApodoEncuesta="",RespIDCuestionario="",AA792=""),"",
INDEX(TMatrizPuntajes,MATCH(AA792,TRespuestas,0),MATCH(AA$1,TPreguntas,0)))</f>
        <v/>
      </c>
      <c r="AW792" s="136" t="str">
        <f t="shared" ref="AW792:AW855" si="488">IF(AND(COUNTBLANK($AC792:$AG792)=0,MIN(AC792:AG792)&gt;=0,MAX(AC792:AG792)&lt;=4),"OK","")</f>
        <v/>
      </c>
      <c r="AX792" s="136" t="str">
        <f t="shared" ref="AX792:AX855" si="489">IF(AND(COUNTBLANK($AH792:$AL792)=0,MIN(AH792:AL792)&gt;=0,MAX(AH792:AL792)&lt;=4),"OK","")</f>
        <v/>
      </c>
      <c r="AY792" s="136" t="str">
        <f t="shared" ref="AY792:AY855" si="490">IF(AND(COUNTBLANK($AM792:$AQ792)=0,MIN(AM792:AQ792)&gt;=0,MAX(AM792:AQ792)&lt;=4),"OK","")</f>
        <v/>
      </c>
      <c r="AZ792" s="136" t="str">
        <f t="shared" ref="AZ792:AZ855" si="491">IF(AND(COUNTBLANK($AR792:$AT792)=0,MIN(AR792:AT792)&gt;=0,MAX(AR792:AT792)&lt;=4),"OK","")</f>
        <v/>
      </c>
      <c r="BA792" s="136" t="str">
        <f t="shared" ref="BA792:BA855" si="492">IF(AND(COUNTBLANK($AU792:$AV792)=0,MIN(AU792:AV792)&gt;=0,MAX(AU792:AV792)&lt;=4),"OK","")</f>
        <v/>
      </c>
      <c r="BB792" s="136" t="str">
        <f t="shared" ref="BB792:BB855" si="493">IF(OR(COUNTIF(AW792:BA792,"OK")=4,COUNTIF(AW792:BA792,"OK")=5),"OK","")</f>
        <v/>
      </c>
      <c r="BC792" s="136" t="str">
        <f t="shared" si="458"/>
        <v/>
      </c>
      <c r="BD792" s="136" t="str">
        <f t="shared" si="459"/>
        <v/>
      </c>
      <c r="BE792" s="136" t="str">
        <f t="shared" si="460"/>
        <v/>
      </c>
      <c r="BF792" s="136" t="str">
        <f t="shared" si="461"/>
        <v/>
      </c>
      <c r="BG792" s="136" t="str">
        <f t="shared" si="462"/>
        <v/>
      </c>
      <c r="BH792" s="136" t="str">
        <f t="shared" si="463"/>
        <v/>
      </c>
      <c r="BI792" s="136" t="str">
        <f t="shared" si="464"/>
        <v/>
      </c>
      <c r="BJ792" s="136" t="str">
        <f t="shared" si="465"/>
        <v/>
      </c>
      <c r="BK792" s="136" t="str">
        <f t="shared" si="466"/>
        <v/>
      </c>
      <c r="BL792" s="136" t="str">
        <f t="shared" si="467"/>
        <v/>
      </c>
    </row>
    <row r="793" spans="1:64" s="3" customFormat="1" x14ac:dyDescent="0.35">
      <c r="A793" s="187"/>
      <c r="B793" s="188"/>
      <c r="C793" s="189"/>
      <c r="D793" s="188"/>
      <c r="E793" s="188"/>
      <c r="F793" s="188"/>
      <c r="G793" s="188"/>
      <c r="H793" s="188"/>
      <c r="I793" s="188"/>
      <c r="J793" s="188"/>
      <c r="K793" s="188"/>
      <c r="L793" s="188"/>
      <c r="M793" s="188"/>
      <c r="N793" s="188"/>
      <c r="O793" s="188"/>
      <c r="P793" s="188"/>
      <c r="Q793" s="188"/>
      <c r="R793" s="188"/>
      <c r="S793" s="188"/>
      <c r="T793" s="188"/>
      <c r="U793" s="188"/>
      <c r="V793" s="188"/>
      <c r="W793" s="188"/>
      <c r="X793" s="188"/>
      <c r="Y793" s="188"/>
      <c r="Z793" s="188"/>
      <c r="AA793" s="188"/>
      <c r="AB793" s="2"/>
      <c r="AC793" s="136" t="str">
        <f t="shared" si="468"/>
        <v/>
      </c>
      <c r="AD793" s="136" t="str">
        <f t="shared" si="469"/>
        <v/>
      </c>
      <c r="AE793" s="136" t="str">
        <f t="shared" si="470"/>
        <v/>
      </c>
      <c r="AF793" s="136" t="str">
        <f t="shared" si="471"/>
        <v/>
      </c>
      <c r="AG793" s="136" t="str">
        <f t="shared" si="472"/>
        <v/>
      </c>
      <c r="AH793" s="136" t="str">
        <f t="shared" si="473"/>
        <v/>
      </c>
      <c r="AI793" s="136" t="str">
        <f t="shared" si="474"/>
        <v/>
      </c>
      <c r="AJ793" s="136" t="str">
        <f t="shared" si="475"/>
        <v/>
      </c>
      <c r="AK793" s="136" t="str">
        <f t="shared" si="476"/>
        <v/>
      </c>
      <c r="AL793" s="136" t="str">
        <f t="shared" si="477"/>
        <v/>
      </c>
      <c r="AM793" s="136" t="str">
        <f t="shared" si="478"/>
        <v/>
      </c>
      <c r="AN793" s="136" t="str">
        <f t="shared" si="479"/>
        <v/>
      </c>
      <c r="AO793" s="136" t="str">
        <f t="shared" si="480"/>
        <v/>
      </c>
      <c r="AP793" s="136" t="str">
        <f t="shared" si="481"/>
        <v/>
      </c>
      <c r="AQ793" s="136" t="str">
        <f t="shared" si="482"/>
        <v/>
      </c>
      <c r="AR793" s="136" t="str">
        <f t="shared" si="483"/>
        <v/>
      </c>
      <c r="AS793" s="136" t="str">
        <f t="shared" si="484"/>
        <v/>
      </c>
      <c r="AT793" s="136" t="str">
        <f t="shared" si="485"/>
        <v/>
      </c>
      <c r="AU793" s="136" t="str">
        <f t="shared" si="486"/>
        <v/>
      </c>
      <c r="AV793" s="136" t="str">
        <f t="shared" si="487"/>
        <v/>
      </c>
      <c r="AW793" s="136" t="str">
        <f t="shared" si="488"/>
        <v/>
      </c>
      <c r="AX793" s="136" t="str">
        <f t="shared" si="489"/>
        <v/>
      </c>
      <c r="AY793" s="136" t="str">
        <f t="shared" si="490"/>
        <v/>
      </c>
      <c r="AZ793" s="136" t="str">
        <f t="shared" si="491"/>
        <v/>
      </c>
      <c r="BA793" s="136" t="str">
        <f t="shared" si="492"/>
        <v/>
      </c>
      <c r="BB793" s="136" t="str">
        <f t="shared" si="493"/>
        <v/>
      </c>
      <c r="BC793" s="136" t="str">
        <f t="shared" si="458"/>
        <v/>
      </c>
      <c r="BD793" s="136" t="str">
        <f t="shared" si="459"/>
        <v/>
      </c>
      <c r="BE793" s="136" t="str">
        <f t="shared" si="460"/>
        <v/>
      </c>
      <c r="BF793" s="136" t="str">
        <f t="shared" si="461"/>
        <v/>
      </c>
      <c r="BG793" s="136" t="str">
        <f t="shared" si="462"/>
        <v/>
      </c>
      <c r="BH793" s="136" t="str">
        <f t="shared" si="463"/>
        <v/>
      </c>
      <c r="BI793" s="136" t="str">
        <f t="shared" si="464"/>
        <v/>
      </c>
      <c r="BJ793" s="136" t="str">
        <f t="shared" si="465"/>
        <v/>
      </c>
      <c r="BK793" s="136" t="str">
        <f t="shared" si="466"/>
        <v/>
      </c>
      <c r="BL793" s="136" t="str">
        <f t="shared" si="467"/>
        <v/>
      </c>
    </row>
    <row r="794" spans="1:64" s="3" customFormat="1" x14ac:dyDescent="0.35">
      <c r="A794" s="187"/>
      <c r="B794" s="188"/>
      <c r="C794" s="189"/>
      <c r="D794" s="188"/>
      <c r="E794" s="188"/>
      <c r="F794" s="188"/>
      <c r="G794" s="188"/>
      <c r="H794" s="188"/>
      <c r="I794" s="188"/>
      <c r="J794" s="188"/>
      <c r="K794" s="188"/>
      <c r="L794" s="188"/>
      <c r="M794" s="188"/>
      <c r="N794" s="188"/>
      <c r="O794" s="188"/>
      <c r="P794" s="188"/>
      <c r="Q794" s="188"/>
      <c r="R794" s="188"/>
      <c r="S794" s="188"/>
      <c r="T794" s="188"/>
      <c r="U794" s="188"/>
      <c r="V794" s="188"/>
      <c r="W794" s="188"/>
      <c r="X794" s="188"/>
      <c r="Y794" s="188"/>
      <c r="Z794" s="188"/>
      <c r="AA794" s="188"/>
      <c r="AB794" s="2"/>
      <c r="AC794" s="136" t="str">
        <f t="shared" si="468"/>
        <v/>
      </c>
      <c r="AD794" s="136" t="str">
        <f t="shared" si="469"/>
        <v/>
      </c>
      <c r="AE794" s="136" t="str">
        <f t="shared" si="470"/>
        <v/>
      </c>
      <c r="AF794" s="136" t="str">
        <f t="shared" si="471"/>
        <v/>
      </c>
      <c r="AG794" s="136" t="str">
        <f t="shared" si="472"/>
        <v/>
      </c>
      <c r="AH794" s="136" t="str">
        <f t="shared" si="473"/>
        <v/>
      </c>
      <c r="AI794" s="136" t="str">
        <f t="shared" si="474"/>
        <v/>
      </c>
      <c r="AJ794" s="136" t="str">
        <f t="shared" si="475"/>
        <v/>
      </c>
      <c r="AK794" s="136" t="str">
        <f t="shared" si="476"/>
        <v/>
      </c>
      <c r="AL794" s="136" t="str">
        <f t="shared" si="477"/>
        <v/>
      </c>
      <c r="AM794" s="136" t="str">
        <f t="shared" si="478"/>
        <v/>
      </c>
      <c r="AN794" s="136" t="str">
        <f t="shared" si="479"/>
        <v/>
      </c>
      <c r="AO794" s="136" t="str">
        <f t="shared" si="480"/>
        <v/>
      </c>
      <c r="AP794" s="136" t="str">
        <f t="shared" si="481"/>
        <v/>
      </c>
      <c r="AQ794" s="136" t="str">
        <f t="shared" si="482"/>
        <v/>
      </c>
      <c r="AR794" s="136" t="str">
        <f t="shared" si="483"/>
        <v/>
      </c>
      <c r="AS794" s="136" t="str">
        <f t="shared" si="484"/>
        <v/>
      </c>
      <c r="AT794" s="136" t="str">
        <f t="shared" si="485"/>
        <v/>
      </c>
      <c r="AU794" s="136" t="str">
        <f t="shared" si="486"/>
        <v/>
      </c>
      <c r="AV794" s="136" t="str">
        <f t="shared" si="487"/>
        <v/>
      </c>
      <c r="AW794" s="136" t="str">
        <f t="shared" si="488"/>
        <v/>
      </c>
      <c r="AX794" s="136" t="str">
        <f t="shared" si="489"/>
        <v/>
      </c>
      <c r="AY794" s="136" t="str">
        <f t="shared" si="490"/>
        <v/>
      </c>
      <c r="AZ794" s="136" t="str">
        <f t="shared" si="491"/>
        <v/>
      </c>
      <c r="BA794" s="136" t="str">
        <f t="shared" si="492"/>
        <v/>
      </c>
      <c r="BB794" s="136" t="str">
        <f t="shared" si="493"/>
        <v/>
      </c>
      <c r="BC794" s="136" t="str">
        <f t="shared" si="458"/>
        <v/>
      </c>
      <c r="BD794" s="136" t="str">
        <f t="shared" si="459"/>
        <v/>
      </c>
      <c r="BE794" s="136" t="str">
        <f t="shared" si="460"/>
        <v/>
      </c>
      <c r="BF794" s="136" t="str">
        <f t="shared" si="461"/>
        <v/>
      </c>
      <c r="BG794" s="136" t="str">
        <f t="shared" si="462"/>
        <v/>
      </c>
      <c r="BH794" s="136" t="str">
        <f t="shared" si="463"/>
        <v/>
      </c>
      <c r="BI794" s="136" t="str">
        <f t="shared" si="464"/>
        <v/>
      </c>
      <c r="BJ794" s="136" t="str">
        <f t="shared" si="465"/>
        <v/>
      </c>
      <c r="BK794" s="136" t="str">
        <f t="shared" si="466"/>
        <v/>
      </c>
      <c r="BL794" s="136" t="str">
        <f t="shared" si="467"/>
        <v/>
      </c>
    </row>
    <row r="795" spans="1:64" s="3" customFormat="1" x14ac:dyDescent="0.35">
      <c r="A795" s="187"/>
      <c r="B795" s="188"/>
      <c r="C795" s="189"/>
      <c r="D795" s="188"/>
      <c r="E795" s="188"/>
      <c r="F795" s="188"/>
      <c r="G795" s="188"/>
      <c r="H795" s="188"/>
      <c r="I795" s="188"/>
      <c r="J795" s="188"/>
      <c r="K795" s="188"/>
      <c r="L795" s="188"/>
      <c r="M795" s="188"/>
      <c r="N795" s="188"/>
      <c r="O795" s="188"/>
      <c r="P795" s="188"/>
      <c r="Q795" s="188"/>
      <c r="R795" s="188"/>
      <c r="S795" s="188"/>
      <c r="T795" s="188"/>
      <c r="U795" s="188"/>
      <c r="V795" s="188"/>
      <c r="W795" s="188"/>
      <c r="X795" s="188"/>
      <c r="Y795" s="188"/>
      <c r="Z795" s="188"/>
      <c r="AA795" s="188"/>
      <c r="AB795" s="2"/>
      <c r="AC795" s="136" t="str">
        <f t="shared" si="468"/>
        <v/>
      </c>
      <c r="AD795" s="136" t="str">
        <f t="shared" si="469"/>
        <v/>
      </c>
      <c r="AE795" s="136" t="str">
        <f t="shared" si="470"/>
        <v/>
      </c>
      <c r="AF795" s="136" t="str">
        <f t="shared" si="471"/>
        <v/>
      </c>
      <c r="AG795" s="136" t="str">
        <f t="shared" si="472"/>
        <v/>
      </c>
      <c r="AH795" s="136" t="str">
        <f t="shared" si="473"/>
        <v/>
      </c>
      <c r="AI795" s="136" t="str">
        <f t="shared" si="474"/>
        <v/>
      </c>
      <c r="AJ795" s="136" t="str">
        <f t="shared" si="475"/>
        <v/>
      </c>
      <c r="AK795" s="136" t="str">
        <f t="shared" si="476"/>
        <v/>
      </c>
      <c r="AL795" s="136" t="str">
        <f t="shared" si="477"/>
        <v/>
      </c>
      <c r="AM795" s="136" t="str">
        <f t="shared" si="478"/>
        <v/>
      </c>
      <c r="AN795" s="136" t="str">
        <f t="shared" si="479"/>
        <v/>
      </c>
      <c r="AO795" s="136" t="str">
        <f t="shared" si="480"/>
        <v/>
      </c>
      <c r="AP795" s="136" t="str">
        <f t="shared" si="481"/>
        <v/>
      </c>
      <c r="AQ795" s="136" t="str">
        <f t="shared" si="482"/>
        <v/>
      </c>
      <c r="AR795" s="136" t="str">
        <f t="shared" si="483"/>
        <v/>
      </c>
      <c r="AS795" s="136" t="str">
        <f t="shared" si="484"/>
        <v/>
      </c>
      <c r="AT795" s="136" t="str">
        <f t="shared" si="485"/>
        <v/>
      </c>
      <c r="AU795" s="136" t="str">
        <f t="shared" si="486"/>
        <v/>
      </c>
      <c r="AV795" s="136" t="str">
        <f t="shared" si="487"/>
        <v/>
      </c>
      <c r="AW795" s="136" t="str">
        <f t="shared" si="488"/>
        <v/>
      </c>
      <c r="AX795" s="136" t="str">
        <f t="shared" si="489"/>
        <v/>
      </c>
      <c r="AY795" s="136" t="str">
        <f t="shared" si="490"/>
        <v/>
      </c>
      <c r="AZ795" s="136" t="str">
        <f t="shared" si="491"/>
        <v/>
      </c>
      <c r="BA795" s="136" t="str">
        <f t="shared" si="492"/>
        <v/>
      </c>
      <c r="BB795" s="136" t="str">
        <f t="shared" si="493"/>
        <v/>
      </c>
      <c r="BC795" s="136" t="str">
        <f t="shared" si="458"/>
        <v/>
      </c>
      <c r="BD795" s="136" t="str">
        <f t="shared" si="459"/>
        <v/>
      </c>
      <c r="BE795" s="136" t="str">
        <f t="shared" si="460"/>
        <v/>
      </c>
      <c r="BF795" s="136" t="str">
        <f t="shared" si="461"/>
        <v/>
      </c>
      <c r="BG795" s="136" t="str">
        <f t="shared" si="462"/>
        <v/>
      </c>
      <c r="BH795" s="136" t="str">
        <f t="shared" si="463"/>
        <v/>
      </c>
      <c r="BI795" s="136" t="str">
        <f t="shared" si="464"/>
        <v/>
      </c>
      <c r="BJ795" s="136" t="str">
        <f t="shared" si="465"/>
        <v/>
      </c>
      <c r="BK795" s="136" t="str">
        <f t="shared" si="466"/>
        <v/>
      </c>
      <c r="BL795" s="136" t="str">
        <f t="shared" si="467"/>
        <v/>
      </c>
    </row>
    <row r="796" spans="1:64" s="3" customFormat="1" x14ac:dyDescent="0.35">
      <c r="A796" s="187"/>
      <c r="B796" s="188"/>
      <c r="C796" s="189"/>
      <c r="D796" s="188"/>
      <c r="E796" s="188"/>
      <c r="F796" s="188"/>
      <c r="G796" s="188"/>
      <c r="H796" s="188"/>
      <c r="I796" s="188"/>
      <c r="J796" s="188"/>
      <c r="K796" s="188"/>
      <c r="L796" s="188"/>
      <c r="M796" s="188"/>
      <c r="N796" s="188"/>
      <c r="O796" s="188"/>
      <c r="P796" s="188"/>
      <c r="Q796" s="188"/>
      <c r="R796" s="188"/>
      <c r="S796" s="188"/>
      <c r="T796" s="188"/>
      <c r="U796" s="188"/>
      <c r="V796" s="188"/>
      <c r="W796" s="188"/>
      <c r="X796" s="188"/>
      <c r="Y796" s="188"/>
      <c r="Z796" s="188"/>
      <c r="AA796" s="188"/>
      <c r="AB796" s="2"/>
      <c r="AC796" s="136" t="str">
        <f t="shared" si="468"/>
        <v/>
      </c>
      <c r="AD796" s="136" t="str">
        <f t="shared" si="469"/>
        <v/>
      </c>
      <c r="AE796" s="136" t="str">
        <f t="shared" si="470"/>
        <v/>
      </c>
      <c r="AF796" s="136" t="str">
        <f t="shared" si="471"/>
        <v/>
      </c>
      <c r="AG796" s="136" t="str">
        <f t="shared" si="472"/>
        <v/>
      </c>
      <c r="AH796" s="136" t="str">
        <f t="shared" si="473"/>
        <v/>
      </c>
      <c r="AI796" s="136" t="str">
        <f t="shared" si="474"/>
        <v/>
      </c>
      <c r="AJ796" s="136" t="str">
        <f t="shared" si="475"/>
        <v/>
      </c>
      <c r="AK796" s="136" t="str">
        <f t="shared" si="476"/>
        <v/>
      </c>
      <c r="AL796" s="136" t="str">
        <f t="shared" si="477"/>
        <v/>
      </c>
      <c r="AM796" s="136" t="str">
        <f t="shared" si="478"/>
        <v/>
      </c>
      <c r="AN796" s="136" t="str">
        <f t="shared" si="479"/>
        <v/>
      </c>
      <c r="AO796" s="136" t="str">
        <f t="shared" si="480"/>
        <v/>
      </c>
      <c r="AP796" s="136" t="str">
        <f t="shared" si="481"/>
        <v/>
      </c>
      <c r="AQ796" s="136" t="str">
        <f t="shared" si="482"/>
        <v/>
      </c>
      <c r="AR796" s="136" t="str">
        <f t="shared" si="483"/>
        <v/>
      </c>
      <c r="AS796" s="136" t="str">
        <f t="shared" si="484"/>
        <v/>
      </c>
      <c r="AT796" s="136" t="str">
        <f t="shared" si="485"/>
        <v/>
      </c>
      <c r="AU796" s="136" t="str">
        <f t="shared" si="486"/>
        <v/>
      </c>
      <c r="AV796" s="136" t="str">
        <f t="shared" si="487"/>
        <v/>
      </c>
      <c r="AW796" s="136" t="str">
        <f t="shared" si="488"/>
        <v/>
      </c>
      <c r="AX796" s="136" t="str">
        <f t="shared" si="489"/>
        <v/>
      </c>
      <c r="AY796" s="136" t="str">
        <f t="shared" si="490"/>
        <v/>
      </c>
      <c r="AZ796" s="136" t="str">
        <f t="shared" si="491"/>
        <v/>
      </c>
      <c r="BA796" s="136" t="str">
        <f t="shared" si="492"/>
        <v/>
      </c>
      <c r="BB796" s="136" t="str">
        <f t="shared" si="493"/>
        <v/>
      </c>
      <c r="BC796" s="136" t="str">
        <f t="shared" si="458"/>
        <v/>
      </c>
      <c r="BD796" s="136" t="str">
        <f t="shared" si="459"/>
        <v/>
      </c>
      <c r="BE796" s="136" t="str">
        <f t="shared" si="460"/>
        <v/>
      </c>
      <c r="BF796" s="136" t="str">
        <f t="shared" si="461"/>
        <v/>
      </c>
      <c r="BG796" s="136" t="str">
        <f t="shared" si="462"/>
        <v/>
      </c>
      <c r="BH796" s="136" t="str">
        <f t="shared" si="463"/>
        <v/>
      </c>
      <c r="BI796" s="136" t="str">
        <f t="shared" si="464"/>
        <v/>
      </c>
      <c r="BJ796" s="136" t="str">
        <f t="shared" si="465"/>
        <v/>
      </c>
      <c r="BK796" s="136" t="str">
        <f t="shared" si="466"/>
        <v/>
      </c>
      <c r="BL796" s="136" t="str">
        <f t="shared" si="467"/>
        <v/>
      </c>
    </row>
    <row r="797" spans="1:64" s="3" customFormat="1" x14ac:dyDescent="0.35">
      <c r="A797" s="187"/>
      <c r="B797" s="188"/>
      <c r="C797" s="189"/>
      <c r="D797" s="188"/>
      <c r="E797" s="188"/>
      <c r="F797" s="188"/>
      <c r="G797" s="188"/>
      <c r="H797" s="188"/>
      <c r="I797" s="188"/>
      <c r="J797" s="188"/>
      <c r="K797" s="188"/>
      <c r="L797" s="188"/>
      <c r="M797" s="188"/>
      <c r="N797" s="188"/>
      <c r="O797" s="188"/>
      <c r="P797" s="188"/>
      <c r="Q797" s="188"/>
      <c r="R797" s="188"/>
      <c r="S797" s="188"/>
      <c r="T797" s="188"/>
      <c r="U797" s="188"/>
      <c r="V797" s="188"/>
      <c r="W797" s="188"/>
      <c r="X797" s="188"/>
      <c r="Y797" s="188"/>
      <c r="Z797" s="188"/>
      <c r="AA797" s="188"/>
      <c r="AB797" s="2"/>
      <c r="AC797" s="136" t="str">
        <f t="shared" si="468"/>
        <v/>
      </c>
      <c r="AD797" s="136" t="str">
        <f t="shared" si="469"/>
        <v/>
      </c>
      <c r="AE797" s="136" t="str">
        <f t="shared" si="470"/>
        <v/>
      </c>
      <c r="AF797" s="136" t="str">
        <f t="shared" si="471"/>
        <v/>
      </c>
      <c r="AG797" s="136" t="str">
        <f t="shared" si="472"/>
        <v/>
      </c>
      <c r="AH797" s="136" t="str">
        <f t="shared" si="473"/>
        <v/>
      </c>
      <c r="AI797" s="136" t="str">
        <f t="shared" si="474"/>
        <v/>
      </c>
      <c r="AJ797" s="136" t="str">
        <f t="shared" si="475"/>
        <v/>
      </c>
      <c r="AK797" s="136" t="str">
        <f t="shared" si="476"/>
        <v/>
      </c>
      <c r="AL797" s="136" t="str">
        <f t="shared" si="477"/>
        <v/>
      </c>
      <c r="AM797" s="136" t="str">
        <f t="shared" si="478"/>
        <v/>
      </c>
      <c r="AN797" s="136" t="str">
        <f t="shared" si="479"/>
        <v/>
      </c>
      <c r="AO797" s="136" t="str">
        <f t="shared" si="480"/>
        <v/>
      </c>
      <c r="AP797" s="136" t="str">
        <f t="shared" si="481"/>
        <v/>
      </c>
      <c r="AQ797" s="136" t="str">
        <f t="shared" si="482"/>
        <v/>
      </c>
      <c r="AR797" s="136" t="str">
        <f t="shared" si="483"/>
        <v/>
      </c>
      <c r="AS797" s="136" t="str">
        <f t="shared" si="484"/>
        <v/>
      </c>
      <c r="AT797" s="136" t="str">
        <f t="shared" si="485"/>
        <v/>
      </c>
      <c r="AU797" s="136" t="str">
        <f t="shared" si="486"/>
        <v/>
      </c>
      <c r="AV797" s="136" t="str">
        <f t="shared" si="487"/>
        <v/>
      </c>
      <c r="AW797" s="136" t="str">
        <f t="shared" si="488"/>
        <v/>
      </c>
      <c r="AX797" s="136" t="str">
        <f t="shared" si="489"/>
        <v/>
      </c>
      <c r="AY797" s="136" t="str">
        <f t="shared" si="490"/>
        <v/>
      </c>
      <c r="AZ797" s="136" t="str">
        <f t="shared" si="491"/>
        <v/>
      </c>
      <c r="BA797" s="136" t="str">
        <f t="shared" si="492"/>
        <v/>
      </c>
      <c r="BB797" s="136" t="str">
        <f t="shared" si="493"/>
        <v/>
      </c>
      <c r="BC797" s="136" t="str">
        <f t="shared" si="458"/>
        <v/>
      </c>
      <c r="BD797" s="136" t="str">
        <f t="shared" si="459"/>
        <v/>
      </c>
      <c r="BE797" s="136" t="str">
        <f t="shared" si="460"/>
        <v/>
      </c>
      <c r="BF797" s="136" t="str">
        <f t="shared" si="461"/>
        <v/>
      </c>
      <c r="BG797" s="136" t="str">
        <f t="shared" si="462"/>
        <v/>
      </c>
      <c r="BH797" s="136" t="str">
        <f t="shared" si="463"/>
        <v/>
      </c>
      <c r="BI797" s="136" t="str">
        <f t="shared" si="464"/>
        <v/>
      </c>
      <c r="BJ797" s="136" t="str">
        <f t="shared" si="465"/>
        <v/>
      </c>
      <c r="BK797" s="136" t="str">
        <f t="shared" si="466"/>
        <v/>
      </c>
      <c r="BL797" s="136" t="str">
        <f t="shared" si="467"/>
        <v/>
      </c>
    </row>
    <row r="798" spans="1:64" s="3" customFormat="1" x14ac:dyDescent="0.35">
      <c r="A798" s="187"/>
      <c r="B798" s="188"/>
      <c r="C798" s="189"/>
      <c r="D798" s="188"/>
      <c r="E798" s="188"/>
      <c r="F798" s="188"/>
      <c r="G798" s="188"/>
      <c r="H798" s="188"/>
      <c r="I798" s="188"/>
      <c r="J798" s="188"/>
      <c r="K798" s="188"/>
      <c r="L798" s="188"/>
      <c r="M798" s="188"/>
      <c r="N798" s="188"/>
      <c r="O798" s="188"/>
      <c r="P798" s="188"/>
      <c r="Q798" s="188"/>
      <c r="R798" s="188"/>
      <c r="S798" s="188"/>
      <c r="T798" s="188"/>
      <c r="U798" s="188"/>
      <c r="V798" s="188"/>
      <c r="W798" s="188"/>
      <c r="X798" s="188"/>
      <c r="Y798" s="188"/>
      <c r="Z798" s="188"/>
      <c r="AA798" s="188"/>
      <c r="AB798" s="2"/>
      <c r="AC798" s="136" t="str">
        <f t="shared" si="468"/>
        <v/>
      </c>
      <c r="AD798" s="136" t="str">
        <f t="shared" si="469"/>
        <v/>
      </c>
      <c r="AE798" s="136" t="str">
        <f t="shared" si="470"/>
        <v/>
      </c>
      <c r="AF798" s="136" t="str">
        <f t="shared" si="471"/>
        <v/>
      </c>
      <c r="AG798" s="136" t="str">
        <f t="shared" si="472"/>
        <v/>
      </c>
      <c r="AH798" s="136" t="str">
        <f t="shared" si="473"/>
        <v/>
      </c>
      <c r="AI798" s="136" t="str">
        <f t="shared" si="474"/>
        <v/>
      </c>
      <c r="AJ798" s="136" t="str">
        <f t="shared" si="475"/>
        <v/>
      </c>
      <c r="AK798" s="136" t="str">
        <f t="shared" si="476"/>
        <v/>
      </c>
      <c r="AL798" s="136" t="str">
        <f t="shared" si="477"/>
        <v/>
      </c>
      <c r="AM798" s="136" t="str">
        <f t="shared" si="478"/>
        <v/>
      </c>
      <c r="AN798" s="136" t="str">
        <f t="shared" si="479"/>
        <v/>
      </c>
      <c r="AO798" s="136" t="str">
        <f t="shared" si="480"/>
        <v/>
      </c>
      <c r="AP798" s="136" t="str">
        <f t="shared" si="481"/>
        <v/>
      </c>
      <c r="AQ798" s="136" t="str">
        <f t="shared" si="482"/>
        <v/>
      </c>
      <c r="AR798" s="136" t="str">
        <f t="shared" si="483"/>
        <v/>
      </c>
      <c r="AS798" s="136" t="str">
        <f t="shared" si="484"/>
        <v/>
      </c>
      <c r="AT798" s="136" t="str">
        <f t="shared" si="485"/>
        <v/>
      </c>
      <c r="AU798" s="136" t="str">
        <f t="shared" si="486"/>
        <v/>
      </c>
      <c r="AV798" s="136" t="str">
        <f t="shared" si="487"/>
        <v/>
      </c>
      <c r="AW798" s="136" t="str">
        <f t="shared" si="488"/>
        <v/>
      </c>
      <c r="AX798" s="136" t="str">
        <f t="shared" si="489"/>
        <v/>
      </c>
      <c r="AY798" s="136" t="str">
        <f t="shared" si="490"/>
        <v/>
      </c>
      <c r="AZ798" s="136" t="str">
        <f t="shared" si="491"/>
        <v/>
      </c>
      <c r="BA798" s="136" t="str">
        <f t="shared" si="492"/>
        <v/>
      </c>
      <c r="BB798" s="136" t="str">
        <f t="shared" si="493"/>
        <v/>
      </c>
      <c r="BC798" s="136" t="str">
        <f t="shared" si="458"/>
        <v/>
      </c>
      <c r="BD798" s="136" t="str">
        <f t="shared" si="459"/>
        <v/>
      </c>
      <c r="BE798" s="136" t="str">
        <f t="shared" si="460"/>
        <v/>
      </c>
      <c r="BF798" s="136" t="str">
        <f t="shared" si="461"/>
        <v/>
      </c>
      <c r="BG798" s="136" t="str">
        <f t="shared" si="462"/>
        <v/>
      </c>
      <c r="BH798" s="136" t="str">
        <f t="shared" si="463"/>
        <v/>
      </c>
      <c r="BI798" s="136" t="str">
        <f t="shared" si="464"/>
        <v/>
      </c>
      <c r="BJ798" s="136" t="str">
        <f t="shared" si="465"/>
        <v/>
      </c>
      <c r="BK798" s="136" t="str">
        <f t="shared" si="466"/>
        <v/>
      </c>
      <c r="BL798" s="136" t="str">
        <f t="shared" si="467"/>
        <v/>
      </c>
    </row>
    <row r="799" spans="1:64" s="3" customFormat="1" x14ac:dyDescent="0.35">
      <c r="A799" s="187"/>
      <c r="B799" s="188"/>
      <c r="C799" s="189"/>
      <c r="D799" s="188"/>
      <c r="E799" s="188"/>
      <c r="F799" s="188"/>
      <c r="G799" s="188"/>
      <c r="H799" s="188"/>
      <c r="I799" s="188"/>
      <c r="J799" s="188"/>
      <c r="K799" s="188"/>
      <c r="L799" s="188"/>
      <c r="M799" s="188"/>
      <c r="N799" s="188"/>
      <c r="O799" s="188"/>
      <c r="P799" s="188"/>
      <c r="Q799" s="188"/>
      <c r="R799" s="188"/>
      <c r="S799" s="188"/>
      <c r="T799" s="188"/>
      <c r="U799" s="188"/>
      <c r="V799" s="188"/>
      <c r="W799" s="188"/>
      <c r="X799" s="188"/>
      <c r="Y799" s="188"/>
      <c r="Z799" s="188"/>
      <c r="AA799" s="188"/>
      <c r="AB799" s="2"/>
      <c r="AC799" s="136" t="str">
        <f t="shared" si="468"/>
        <v/>
      </c>
      <c r="AD799" s="136" t="str">
        <f t="shared" si="469"/>
        <v/>
      </c>
      <c r="AE799" s="136" t="str">
        <f t="shared" si="470"/>
        <v/>
      </c>
      <c r="AF799" s="136" t="str">
        <f t="shared" si="471"/>
        <v/>
      </c>
      <c r="AG799" s="136" t="str">
        <f t="shared" si="472"/>
        <v/>
      </c>
      <c r="AH799" s="136" t="str">
        <f t="shared" si="473"/>
        <v/>
      </c>
      <c r="AI799" s="136" t="str">
        <f t="shared" si="474"/>
        <v/>
      </c>
      <c r="AJ799" s="136" t="str">
        <f t="shared" si="475"/>
        <v/>
      </c>
      <c r="AK799" s="136" t="str">
        <f t="shared" si="476"/>
        <v/>
      </c>
      <c r="AL799" s="136" t="str">
        <f t="shared" si="477"/>
        <v/>
      </c>
      <c r="AM799" s="136" t="str">
        <f t="shared" si="478"/>
        <v/>
      </c>
      <c r="AN799" s="136" t="str">
        <f t="shared" si="479"/>
        <v/>
      </c>
      <c r="AO799" s="136" t="str">
        <f t="shared" si="480"/>
        <v/>
      </c>
      <c r="AP799" s="136" t="str">
        <f t="shared" si="481"/>
        <v/>
      </c>
      <c r="AQ799" s="136" t="str">
        <f t="shared" si="482"/>
        <v/>
      </c>
      <c r="AR799" s="136" t="str">
        <f t="shared" si="483"/>
        <v/>
      </c>
      <c r="AS799" s="136" t="str">
        <f t="shared" si="484"/>
        <v/>
      </c>
      <c r="AT799" s="136" t="str">
        <f t="shared" si="485"/>
        <v/>
      </c>
      <c r="AU799" s="136" t="str">
        <f t="shared" si="486"/>
        <v/>
      </c>
      <c r="AV799" s="136" t="str">
        <f t="shared" si="487"/>
        <v/>
      </c>
      <c r="AW799" s="136" t="str">
        <f t="shared" si="488"/>
        <v/>
      </c>
      <c r="AX799" s="136" t="str">
        <f t="shared" si="489"/>
        <v/>
      </c>
      <c r="AY799" s="136" t="str">
        <f t="shared" si="490"/>
        <v/>
      </c>
      <c r="AZ799" s="136" t="str">
        <f t="shared" si="491"/>
        <v/>
      </c>
      <c r="BA799" s="136" t="str">
        <f t="shared" si="492"/>
        <v/>
      </c>
      <c r="BB799" s="136" t="str">
        <f t="shared" si="493"/>
        <v/>
      </c>
      <c r="BC799" s="136" t="str">
        <f t="shared" si="458"/>
        <v/>
      </c>
      <c r="BD799" s="136" t="str">
        <f t="shared" si="459"/>
        <v/>
      </c>
      <c r="BE799" s="136" t="str">
        <f t="shared" si="460"/>
        <v/>
      </c>
      <c r="BF799" s="136" t="str">
        <f t="shared" si="461"/>
        <v/>
      </c>
      <c r="BG799" s="136" t="str">
        <f t="shared" si="462"/>
        <v/>
      </c>
      <c r="BH799" s="136" t="str">
        <f t="shared" si="463"/>
        <v/>
      </c>
      <c r="BI799" s="136" t="str">
        <f t="shared" si="464"/>
        <v/>
      </c>
      <c r="BJ799" s="136" t="str">
        <f t="shared" si="465"/>
        <v/>
      </c>
      <c r="BK799" s="136" t="str">
        <f t="shared" si="466"/>
        <v/>
      </c>
      <c r="BL799" s="136" t="str">
        <f t="shared" si="467"/>
        <v/>
      </c>
    </row>
    <row r="800" spans="1:64" s="3" customFormat="1" x14ac:dyDescent="0.35">
      <c r="A800" s="187"/>
      <c r="B800" s="188"/>
      <c r="C800" s="189"/>
      <c r="D800" s="188"/>
      <c r="E800" s="188"/>
      <c r="F800" s="188"/>
      <c r="G800" s="188"/>
      <c r="H800" s="188"/>
      <c r="I800" s="188"/>
      <c r="J800" s="188"/>
      <c r="K800" s="188"/>
      <c r="L800" s="188"/>
      <c r="M800" s="188"/>
      <c r="N800" s="188"/>
      <c r="O800" s="188"/>
      <c r="P800" s="188"/>
      <c r="Q800" s="188"/>
      <c r="R800" s="188"/>
      <c r="S800" s="188"/>
      <c r="T800" s="188"/>
      <c r="U800" s="188"/>
      <c r="V800" s="188"/>
      <c r="W800" s="188"/>
      <c r="X800" s="188"/>
      <c r="Y800" s="188"/>
      <c r="Z800" s="188"/>
      <c r="AA800" s="188"/>
      <c r="AB800" s="2"/>
      <c r="AC800" s="136" t="str">
        <f t="shared" si="468"/>
        <v/>
      </c>
      <c r="AD800" s="136" t="str">
        <f t="shared" si="469"/>
        <v/>
      </c>
      <c r="AE800" s="136" t="str">
        <f t="shared" si="470"/>
        <v/>
      </c>
      <c r="AF800" s="136" t="str">
        <f t="shared" si="471"/>
        <v/>
      </c>
      <c r="AG800" s="136" t="str">
        <f t="shared" si="472"/>
        <v/>
      </c>
      <c r="AH800" s="136" t="str">
        <f t="shared" si="473"/>
        <v/>
      </c>
      <c r="AI800" s="136" t="str">
        <f t="shared" si="474"/>
        <v/>
      </c>
      <c r="AJ800" s="136" t="str">
        <f t="shared" si="475"/>
        <v/>
      </c>
      <c r="AK800" s="136" t="str">
        <f t="shared" si="476"/>
        <v/>
      </c>
      <c r="AL800" s="136" t="str">
        <f t="shared" si="477"/>
        <v/>
      </c>
      <c r="AM800" s="136" t="str">
        <f t="shared" si="478"/>
        <v/>
      </c>
      <c r="AN800" s="136" t="str">
        <f t="shared" si="479"/>
        <v/>
      </c>
      <c r="AO800" s="136" t="str">
        <f t="shared" si="480"/>
        <v/>
      </c>
      <c r="AP800" s="136" t="str">
        <f t="shared" si="481"/>
        <v/>
      </c>
      <c r="AQ800" s="136" t="str">
        <f t="shared" si="482"/>
        <v/>
      </c>
      <c r="AR800" s="136" t="str">
        <f t="shared" si="483"/>
        <v/>
      </c>
      <c r="AS800" s="136" t="str">
        <f t="shared" si="484"/>
        <v/>
      </c>
      <c r="AT800" s="136" t="str">
        <f t="shared" si="485"/>
        <v/>
      </c>
      <c r="AU800" s="136" t="str">
        <f t="shared" si="486"/>
        <v/>
      </c>
      <c r="AV800" s="136" t="str">
        <f t="shared" si="487"/>
        <v/>
      </c>
      <c r="AW800" s="136" t="str">
        <f t="shared" si="488"/>
        <v/>
      </c>
      <c r="AX800" s="136" t="str">
        <f t="shared" si="489"/>
        <v/>
      </c>
      <c r="AY800" s="136" t="str">
        <f t="shared" si="490"/>
        <v/>
      </c>
      <c r="AZ800" s="136" t="str">
        <f t="shared" si="491"/>
        <v/>
      </c>
      <c r="BA800" s="136" t="str">
        <f t="shared" si="492"/>
        <v/>
      </c>
      <c r="BB800" s="136" t="str">
        <f t="shared" si="493"/>
        <v/>
      </c>
      <c r="BC800" s="136" t="str">
        <f t="shared" si="458"/>
        <v/>
      </c>
      <c r="BD800" s="136" t="str">
        <f t="shared" si="459"/>
        <v/>
      </c>
      <c r="BE800" s="136" t="str">
        <f t="shared" si="460"/>
        <v/>
      </c>
      <c r="BF800" s="136" t="str">
        <f t="shared" si="461"/>
        <v/>
      </c>
      <c r="BG800" s="136" t="str">
        <f t="shared" si="462"/>
        <v/>
      </c>
      <c r="BH800" s="136" t="str">
        <f t="shared" si="463"/>
        <v/>
      </c>
      <c r="BI800" s="136" t="str">
        <f t="shared" si="464"/>
        <v/>
      </c>
      <c r="BJ800" s="136" t="str">
        <f t="shared" si="465"/>
        <v/>
      </c>
      <c r="BK800" s="136" t="str">
        <f t="shared" si="466"/>
        <v/>
      </c>
      <c r="BL800" s="136" t="str">
        <f t="shared" si="467"/>
        <v/>
      </c>
    </row>
    <row r="801" spans="1:64" s="3" customFormat="1" x14ac:dyDescent="0.35">
      <c r="A801" s="187"/>
      <c r="B801" s="188"/>
      <c r="C801" s="189"/>
      <c r="D801" s="188"/>
      <c r="E801" s="188"/>
      <c r="F801" s="188"/>
      <c r="G801" s="188"/>
      <c r="H801" s="188"/>
      <c r="I801" s="188"/>
      <c r="J801" s="188"/>
      <c r="K801" s="188"/>
      <c r="L801" s="188"/>
      <c r="M801" s="188"/>
      <c r="N801" s="188"/>
      <c r="O801" s="188"/>
      <c r="P801" s="188"/>
      <c r="Q801" s="188"/>
      <c r="R801" s="188"/>
      <c r="S801" s="188"/>
      <c r="T801" s="188"/>
      <c r="U801" s="188"/>
      <c r="V801" s="188"/>
      <c r="W801" s="188"/>
      <c r="X801" s="188"/>
      <c r="Y801" s="188"/>
      <c r="Z801" s="188"/>
      <c r="AA801" s="188"/>
      <c r="AB801" s="2"/>
      <c r="AC801" s="136" t="str">
        <f t="shared" si="468"/>
        <v/>
      </c>
      <c r="AD801" s="136" t="str">
        <f t="shared" si="469"/>
        <v/>
      </c>
      <c r="AE801" s="136" t="str">
        <f t="shared" si="470"/>
        <v/>
      </c>
      <c r="AF801" s="136" t="str">
        <f t="shared" si="471"/>
        <v/>
      </c>
      <c r="AG801" s="136" t="str">
        <f t="shared" si="472"/>
        <v/>
      </c>
      <c r="AH801" s="136" t="str">
        <f t="shared" si="473"/>
        <v/>
      </c>
      <c r="AI801" s="136" t="str">
        <f t="shared" si="474"/>
        <v/>
      </c>
      <c r="AJ801" s="136" t="str">
        <f t="shared" si="475"/>
        <v/>
      </c>
      <c r="AK801" s="136" t="str">
        <f t="shared" si="476"/>
        <v/>
      </c>
      <c r="AL801" s="136" t="str">
        <f t="shared" si="477"/>
        <v/>
      </c>
      <c r="AM801" s="136" t="str">
        <f t="shared" si="478"/>
        <v/>
      </c>
      <c r="AN801" s="136" t="str">
        <f t="shared" si="479"/>
        <v/>
      </c>
      <c r="AO801" s="136" t="str">
        <f t="shared" si="480"/>
        <v/>
      </c>
      <c r="AP801" s="136" t="str">
        <f t="shared" si="481"/>
        <v/>
      </c>
      <c r="AQ801" s="136" t="str">
        <f t="shared" si="482"/>
        <v/>
      </c>
      <c r="AR801" s="136" t="str">
        <f t="shared" si="483"/>
        <v/>
      </c>
      <c r="AS801" s="136" t="str">
        <f t="shared" si="484"/>
        <v/>
      </c>
      <c r="AT801" s="136" t="str">
        <f t="shared" si="485"/>
        <v/>
      </c>
      <c r="AU801" s="136" t="str">
        <f t="shared" si="486"/>
        <v/>
      </c>
      <c r="AV801" s="136" t="str">
        <f t="shared" si="487"/>
        <v/>
      </c>
      <c r="AW801" s="136" t="str">
        <f t="shared" si="488"/>
        <v/>
      </c>
      <c r="AX801" s="136" t="str">
        <f t="shared" si="489"/>
        <v/>
      </c>
      <c r="AY801" s="136" t="str">
        <f t="shared" si="490"/>
        <v/>
      </c>
      <c r="AZ801" s="136" t="str">
        <f t="shared" si="491"/>
        <v/>
      </c>
      <c r="BA801" s="136" t="str">
        <f t="shared" si="492"/>
        <v/>
      </c>
      <c r="BB801" s="136" t="str">
        <f t="shared" si="493"/>
        <v/>
      </c>
      <c r="BC801" s="136" t="str">
        <f t="shared" si="458"/>
        <v/>
      </c>
      <c r="BD801" s="136" t="str">
        <f t="shared" si="459"/>
        <v/>
      </c>
      <c r="BE801" s="136" t="str">
        <f t="shared" si="460"/>
        <v/>
      </c>
      <c r="BF801" s="136" t="str">
        <f t="shared" si="461"/>
        <v/>
      </c>
      <c r="BG801" s="136" t="str">
        <f t="shared" si="462"/>
        <v/>
      </c>
      <c r="BH801" s="136" t="str">
        <f t="shared" si="463"/>
        <v/>
      </c>
      <c r="BI801" s="136" t="str">
        <f t="shared" si="464"/>
        <v/>
      </c>
      <c r="BJ801" s="136" t="str">
        <f t="shared" si="465"/>
        <v/>
      </c>
      <c r="BK801" s="136" t="str">
        <f t="shared" si="466"/>
        <v/>
      </c>
      <c r="BL801" s="136" t="str">
        <f t="shared" si="467"/>
        <v/>
      </c>
    </row>
    <row r="802" spans="1:64" s="3" customFormat="1" x14ac:dyDescent="0.35">
      <c r="A802" s="187"/>
      <c r="B802" s="188"/>
      <c r="C802" s="189"/>
      <c r="D802" s="188"/>
      <c r="E802" s="188"/>
      <c r="F802" s="188"/>
      <c r="G802" s="188"/>
      <c r="H802" s="188"/>
      <c r="I802" s="188"/>
      <c r="J802" s="188"/>
      <c r="K802" s="188"/>
      <c r="L802" s="188"/>
      <c r="M802" s="188"/>
      <c r="N802" s="188"/>
      <c r="O802" s="188"/>
      <c r="P802" s="188"/>
      <c r="Q802" s="188"/>
      <c r="R802" s="188"/>
      <c r="S802" s="188"/>
      <c r="T802" s="188"/>
      <c r="U802" s="188"/>
      <c r="V802" s="188"/>
      <c r="W802" s="188"/>
      <c r="X802" s="188"/>
      <c r="Y802" s="188"/>
      <c r="Z802" s="188"/>
      <c r="AA802" s="188"/>
      <c r="AB802" s="2"/>
      <c r="AC802" s="136" t="str">
        <f t="shared" si="468"/>
        <v/>
      </c>
      <c r="AD802" s="136" t="str">
        <f t="shared" si="469"/>
        <v/>
      </c>
      <c r="AE802" s="136" t="str">
        <f t="shared" si="470"/>
        <v/>
      </c>
      <c r="AF802" s="136" t="str">
        <f t="shared" si="471"/>
        <v/>
      </c>
      <c r="AG802" s="136" t="str">
        <f t="shared" si="472"/>
        <v/>
      </c>
      <c r="AH802" s="136" t="str">
        <f t="shared" si="473"/>
        <v/>
      </c>
      <c r="AI802" s="136" t="str">
        <f t="shared" si="474"/>
        <v/>
      </c>
      <c r="AJ802" s="136" t="str">
        <f t="shared" si="475"/>
        <v/>
      </c>
      <c r="AK802" s="136" t="str">
        <f t="shared" si="476"/>
        <v/>
      </c>
      <c r="AL802" s="136" t="str">
        <f t="shared" si="477"/>
        <v/>
      </c>
      <c r="AM802" s="136" t="str">
        <f t="shared" si="478"/>
        <v/>
      </c>
      <c r="AN802" s="136" t="str">
        <f t="shared" si="479"/>
        <v/>
      </c>
      <c r="AO802" s="136" t="str">
        <f t="shared" si="480"/>
        <v/>
      </c>
      <c r="AP802" s="136" t="str">
        <f t="shared" si="481"/>
        <v/>
      </c>
      <c r="AQ802" s="136" t="str">
        <f t="shared" si="482"/>
        <v/>
      </c>
      <c r="AR802" s="136" t="str">
        <f t="shared" si="483"/>
        <v/>
      </c>
      <c r="AS802" s="136" t="str">
        <f t="shared" si="484"/>
        <v/>
      </c>
      <c r="AT802" s="136" t="str">
        <f t="shared" si="485"/>
        <v/>
      </c>
      <c r="AU802" s="136" t="str">
        <f t="shared" si="486"/>
        <v/>
      </c>
      <c r="AV802" s="136" t="str">
        <f t="shared" si="487"/>
        <v/>
      </c>
      <c r="AW802" s="136" t="str">
        <f t="shared" si="488"/>
        <v/>
      </c>
      <c r="AX802" s="136" t="str">
        <f t="shared" si="489"/>
        <v/>
      </c>
      <c r="AY802" s="136" t="str">
        <f t="shared" si="490"/>
        <v/>
      </c>
      <c r="AZ802" s="136" t="str">
        <f t="shared" si="491"/>
        <v/>
      </c>
      <c r="BA802" s="136" t="str">
        <f t="shared" si="492"/>
        <v/>
      </c>
      <c r="BB802" s="136" t="str">
        <f t="shared" si="493"/>
        <v/>
      </c>
      <c r="BC802" s="136" t="str">
        <f t="shared" si="458"/>
        <v/>
      </c>
      <c r="BD802" s="136" t="str">
        <f t="shared" si="459"/>
        <v/>
      </c>
      <c r="BE802" s="136" t="str">
        <f t="shared" si="460"/>
        <v/>
      </c>
      <c r="BF802" s="136" t="str">
        <f t="shared" si="461"/>
        <v/>
      </c>
      <c r="BG802" s="136" t="str">
        <f t="shared" si="462"/>
        <v/>
      </c>
      <c r="BH802" s="136" t="str">
        <f t="shared" si="463"/>
        <v/>
      </c>
      <c r="BI802" s="136" t="str">
        <f t="shared" si="464"/>
        <v/>
      </c>
      <c r="BJ802" s="136" t="str">
        <f t="shared" si="465"/>
        <v/>
      </c>
      <c r="BK802" s="136" t="str">
        <f t="shared" si="466"/>
        <v/>
      </c>
      <c r="BL802" s="136" t="str">
        <f t="shared" si="467"/>
        <v/>
      </c>
    </row>
    <row r="803" spans="1:64" s="3" customFormat="1" x14ac:dyDescent="0.35">
      <c r="A803" s="187"/>
      <c r="B803" s="188"/>
      <c r="C803" s="189"/>
      <c r="D803" s="188"/>
      <c r="E803" s="188"/>
      <c r="F803" s="188"/>
      <c r="G803" s="188"/>
      <c r="H803" s="188"/>
      <c r="I803" s="188"/>
      <c r="J803" s="188"/>
      <c r="K803" s="188"/>
      <c r="L803" s="188"/>
      <c r="M803" s="188"/>
      <c r="N803" s="188"/>
      <c r="O803" s="188"/>
      <c r="P803" s="188"/>
      <c r="Q803" s="188"/>
      <c r="R803" s="188"/>
      <c r="S803" s="188"/>
      <c r="T803" s="188"/>
      <c r="U803" s="188"/>
      <c r="V803" s="188"/>
      <c r="W803" s="188"/>
      <c r="X803" s="188"/>
      <c r="Y803" s="188"/>
      <c r="Z803" s="188"/>
      <c r="AA803" s="188"/>
      <c r="AB803" s="2"/>
      <c r="AC803" s="136" t="str">
        <f t="shared" si="468"/>
        <v/>
      </c>
      <c r="AD803" s="136" t="str">
        <f t="shared" si="469"/>
        <v/>
      </c>
      <c r="AE803" s="136" t="str">
        <f t="shared" si="470"/>
        <v/>
      </c>
      <c r="AF803" s="136" t="str">
        <f t="shared" si="471"/>
        <v/>
      </c>
      <c r="AG803" s="136" t="str">
        <f t="shared" si="472"/>
        <v/>
      </c>
      <c r="AH803" s="136" t="str">
        <f t="shared" si="473"/>
        <v/>
      </c>
      <c r="AI803" s="136" t="str">
        <f t="shared" si="474"/>
        <v/>
      </c>
      <c r="AJ803" s="136" t="str">
        <f t="shared" si="475"/>
        <v/>
      </c>
      <c r="AK803" s="136" t="str">
        <f t="shared" si="476"/>
        <v/>
      </c>
      <c r="AL803" s="136" t="str">
        <f t="shared" si="477"/>
        <v/>
      </c>
      <c r="AM803" s="136" t="str">
        <f t="shared" si="478"/>
        <v/>
      </c>
      <c r="AN803" s="136" t="str">
        <f t="shared" si="479"/>
        <v/>
      </c>
      <c r="AO803" s="136" t="str">
        <f t="shared" si="480"/>
        <v/>
      </c>
      <c r="AP803" s="136" t="str">
        <f t="shared" si="481"/>
        <v/>
      </c>
      <c r="AQ803" s="136" t="str">
        <f t="shared" si="482"/>
        <v/>
      </c>
      <c r="AR803" s="136" t="str">
        <f t="shared" si="483"/>
        <v/>
      </c>
      <c r="AS803" s="136" t="str">
        <f t="shared" si="484"/>
        <v/>
      </c>
      <c r="AT803" s="136" t="str">
        <f t="shared" si="485"/>
        <v/>
      </c>
      <c r="AU803" s="136" t="str">
        <f t="shared" si="486"/>
        <v/>
      </c>
      <c r="AV803" s="136" t="str">
        <f t="shared" si="487"/>
        <v/>
      </c>
      <c r="AW803" s="136" t="str">
        <f t="shared" si="488"/>
        <v/>
      </c>
      <c r="AX803" s="136" t="str">
        <f t="shared" si="489"/>
        <v/>
      </c>
      <c r="AY803" s="136" t="str">
        <f t="shared" si="490"/>
        <v/>
      </c>
      <c r="AZ803" s="136" t="str">
        <f t="shared" si="491"/>
        <v/>
      </c>
      <c r="BA803" s="136" t="str">
        <f t="shared" si="492"/>
        <v/>
      </c>
      <c r="BB803" s="136" t="str">
        <f t="shared" si="493"/>
        <v/>
      </c>
      <c r="BC803" s="136" t="str">
        <f t="shared" si="458"/>
        <v/>
      </c>
      <c r="BD803" s="136" t="str">
        <f t="shared" si="459"/>
        <v/>
      </c>
      <c r="BE803" s="136" t="str">
        <f t="shared" si="460"/>
        <v/>
      </c>
      <c r="BF803" s="136" t="str">
        <f t="shared" si="461"/>
        <v/>
      </c>
      <c r="BG803" s="136" t="str">
        <f t="shared" si="462"/>
        <v/>
      </c>
      <c r="BH803" s="136" t="str">
        <f t="shared" si="463"/>
        <v/>
      </c>
      <c r="BI803" s="136" t="str">
        <f t="shared" si="464"/>
        <v/>
      </c>
      <c r="BJ803" s="136" t="str">
        <f t="shared" si="465"/>
        <v/>
      </c>
      <c r="BK803" s="136" t="str">
        <f t="shared" si="466"/>
        <v/>
      </c>
      <c r="BL803" s="136" t="str">
        <f t="shared" si="467"/>
        <v/>
      </c>
    </row>
    <row r="804" spans="1:64" s="3" customFormat="1" x14ac:dyDescent="0.35">
      <c r="A804" s="187"/>
      <c r="B804" s="188"/>
      <c r="C804" s="189"/>
      <c r="D804" s="188"/>
      <c r="E804" s="188"/>
      <c r="F804" s="188"/>
      <c r="G804" s="188"/>
      <c r="H804" s="188"/>
      <c r="I804" s="188"/>
      <c r="J804" s="188"/>
      <c r="K804" s="188"/>
      <c r="L804" s="188"/>
      <c r="M804" s="188"/>
      <c r="N804" s="188"/>
      <c r="O804" s="188"/>
      <c r="P804" s="188"/>
      <c r="Q804" s="188"/>
      <c r="R804" s="188"/>
      <c r="S804" s="188"/>
      <c r="T804" s="188"/>
      <c r="U804" s="188"/>
      <c r="V804" s="188"/>
      <c r="W804" s="188"/>
      <c r="X804" s="188"/>
      <c r="Y804" s="188"/>
      <c r="Z804" s="188"/>
      <c r="AA804" s="188"/>
      <c r="AB804" s="2"/>
      <c r="AC804" s="136" t="str">
        <f t="shared" si="468"/>
        <v/>
      </c>
      <c r="AD804" s="136" t="str">
        <f t="shared" si="469"/>
        <v/>
      </c>
      <c r="AE804" s="136" t="str">
        <f t="shared" si="470"/>
        <v/>
      </c>
      <c r="AF804" s="136" t="str">
        <f t="shared" si="471"/>
        <v/>
      </c>
      <c r="AG804" s="136" t="str">
        <f t="shared" si="472"/>
        <v/>
      </c>
      <c r="AH804" s="136" t="str">
        <f t="shared" si="473"/>
        <v/>
      </c>
      <c r="AI804" s="136" t="str">
        <f t="shared" si="474"/>
        <v/>
      </c>
      <c r="AJ804" s="136" t="str">
        <f t="shared" si="475"/>
        <v/>
      </c>
      <c r="AK804" s="136" t="str">
        <f t="shared" si="476"/>
        <v/>
      </c>
      <c r="AL804" s="136" t="str">
        <f t="shared" si="477"/>
        <v/>
      </c>
      <c r="AM804" s="136" t="str">
        <f t="shared" si="478"/>
        <v/>
      </c>
      <c r="AN804" s="136" t="str">
        <f t="shared" si="479"/>
        <v/>
      </c>
      <c r="AO804" s="136" t="str">
        <f t="shared" si="480"/>
        <v/>
      </c>
      <c r="AP804" s="136" t="str">
        <f t="shared" si="481"/>
        <v/>
      </c>
      <c r="AQ804" s="136" t="str">
        <f t="shared" si="482"/>
        <v/>
      </c>
      <c r="AR804" s="136" t="str">
        <f t="shared" si="483"/>
        <v/>
      </c>
      <c r="AS804" s="136" t="str">
        <f t="shared" si="484"/>
        <v/>
      </c>
      <c r="AT804" s="136" t="str">
        <f t="shared" si="485"/>
        <v/>
      </c>
      <c r="AU804" s="136" t="str">
        <f t="shared" si="486"/>
        <v/>
      </c>
      <c r="AV804" s="136" t="str">
        <f t="shared" si="487"/>
        <v/>
      </c>
      <c r="AW804" s="136" t="str">
        <f t="shared" si="488"/>
        <v/>
      </c>
      <c r="AX804" s="136" t="str">
        <f t="shared" si="489"/>
        <v/>
      </c>
      <c r="AY804" s="136" t="str">
        <f t="shared" si="490"/>
        <v/>
      </c>
      <c r="AZ804" s="136" t="str">
        <f t="shared" si="491"/>
        <v/>
      </c>
      <c r="BA804" s="136" t="str">
        <f t="shared" si="492"/>
        <v/>
      </c>
      <c r="BB804" s="136" t="str">
        <f t="shared" si="493"/>
        <v/>
      </c>
      <c r="BC804" s="136" t="str">
        <f t="shared" si="458"/>
        <v/>
      </c>
      <c r="BD804" s="136" t="str">
        <f t="shared" si="459"/>
        <v/>
      </c>
      <c r="BE804" s="136" t="str">
        <f t="shared" si="460"/>
        <v/>
      </c>
      <c r="BF804" s="136" t="str">
        <f t="shared" si="461"/>
        <v/>
      </c>
      <c r="BG804" s="136" t="str">
        <f t="shared" si="462"/>
        <v/>
      </c>
      <c r="BH804" s="136" t="str">
        <f t="shared" si="463"/>
        <v/>
      </c>
      <c r="BI804" s="136" t="str">
        <f t="shared" si="464"/>
        <v/>
      </c>
      <c r="BJ804" s="136" t="str">
        <f t="shared" si="465"/>
        <v/>
      </c>
      <c r="BK804" s="136" t="str">
        <f t="shared" si="466"/>
        <v/>
      </c>
      <c r="BL804" s="136" t="str">
        <f t="shared" si="467"/>
        <v/>
      </c>
    </row>
    <row r="805" spans="1:64" s="3" customFormat="1" x14ac:dyDescent="0.35">
      <c r="A805" s="187"/>
      <c r="B805" s="188"/>
      <c r="C805" s="189"/>
      <c r="D805" s="188"/>
      <c r="E805" s="188"/>
      <c r="F805" s="188"/>
      <c r="G805" s="188"/>
      <c r="H805" s="188"/>
      <c r="I805" s="188"/>
      <c r="J805" s="188"/>
      <c r="K805" s="188"/>
      <c r="L805" s="188"/>
      <c r="M805" s="188"/>
      <c r="N805" s="188"/>
      <c r="O805" s="188"/>
      <c r="P805" s="188"/>
      <c r="Q805" s="188"/>
      <c r="R805" s="188"/>
      <c r="S805" s="188"/>
      <c r="T805" s="188"/>
      <c r="U805" s="188"/>
      <c r="V805" s="188"/>
      <c r="W805" s="188"/>
      <c r="X805" s="188"/>
      <c r="Y805" s="188"/>
      <c r="Z805" s="188"/>
      <c r="AA805" s="188"/>
      <c r="AB805" s="2"/>
      <c r="AC805" s="136" t="str">
        <f t="shared" si="468"/>
        <v/>
      </c>
      <c r="AD805" s="136" t="str">
        <f t="shared" si="469"/>
        <v/>
      </c>
      <c r="AE805" s="136" t="str">
        <f t="shared" si="470"/>
        <v/>
      </c>
      <c r="AF805" s="136" t="str">
        <f t="shared" si="471"/>
        <v/>
      </c>
      <c r="AG805" s="136" t="str">
        <f t="shared" si="472"/>
        <v/>
      </c>
      <c r="AH805" s="136" t="str">
        <f t="shared" si="473"/>
        <v/>
      </c>
      <c r="AI805" s="136" t="str">
        <f t="shared" si="474"/>
        <v/>
      </c>
      <c r="AJ805" s="136" t="str">
        <f t="shared" si="475"/>
        <v/>
      </c>
      <c r="AK805" s="136" t="str">
        <f t="shared" si="476"/>
        <v/>
      </c>
      <c r="AL805" s="136" t="str">
        <f t="shared" si="477"/>
        <v/>
      </c>
      <c r="AM805" s="136" t="str">
        <f t="shared" si="478"/>
        <v/>
      </c>
      <c r="AN805" s="136" t="str">
        <f t="shared" si="479"/>
        <v/>
      </c>
      <c r="AO805" s="136" t="str">
        <f t="shared" si="480"/>
        <v/>
      </c>
      <c r="AP805" s="136" t="str">
        <f t="shared" si="481"/>
        <v/>
      </c>
      <c r="AQ805" s="136" t="str">
        <f t="shared" si="482"/>
        <v/>
      </c>
      <c r="AR805" s="136" t="str">
        <f t="shared" si="483"/>
        <v/>
      </c>
      <c r="AS805" s="136" t="str">
        <f t="shared" si="484"/>
        <v/>
      </c>
      <c r="AT805" s="136" t="str">
        <f t="shared" si="485"/>
        <v/>
      </c>
      <c r="AU805" s="136" t="str">
        <f t="shared" si="486"/>
        <v/>
      </c>
      <c r="AV805" s="136" t="str">
        <f t="shared" si="487"/>
        <v/>
      </c>
      <c r="AW805" s="136" t="str">
        <f t="shared" si="488"/>
        <v/>
      </c>
      <c r="AX805" s="136" t="str">
        <f t="shared" si="489"/>
        <v/>
      </c>
      <c r="AY805" s="136" t="str">
        <f t="shared" si="490"/>
        <v/>
      </c>
      <c r="AZ805" s="136" t="str">
        <f t="shared" si="491"/>
        <v/>
      </c>
      <c r="BA805" s="136" t="str">
        <f t="shared" si="492"/>
        <v/>
      </c>
      <c r="BB805" s="136" t="str">
        <f t="shared" si="493"/>
        <v/>
      </c>
      <c r="BC805" s="136" t="str">
        <f t="shared" si="458"/>
        <v/>
      </c>
      <c r="BD805" s="136" t="str">
        <f t="shared" si="459"/>
        <v/>
      </c>
      <c r="BE805" s="136" t="str">
        <f t="shared" si="460"/>
        <v/>
      </c>
      <c r="BF805" s="136" t="str">
        <f t="shared" si="461"/>
        <v/>
      </c>
      <c r="BG805" s="136" t="str">
        <f t="shared" si="462"/>
        <v/>
      </c>
      <c r="BH805" s="136" t="str">
        <f t="shared" si="463"/>
        <v/>
      </c>
      <c r="BI805" s="136" t="str">
        <f t="shared" si="464"/>
        <v/>
      </c>
      <c r="BJ805" s="136" t="str">
        <f t="shared" si="465"/>
        <v/>
      </c>
      <c r="BK805" s="136" t="str">
        <f t="shared" si="466"/>
        <v/>
      </c>
      <c r="BL805" s="136" t="str">
        <f t="shared" si="467"/>
        <v/>
      </c>
    </row>
    <row r="806" spans="1:64" s="3" customFormat="1" x14ac:dyDescent="0.35">
      <c r="A806" s="187"/>
      <c r="B806" s="188"/>
      <c r="C806" s="189"/>
      <c r="D806" s="188"/>
      <c r="E806" s="188"/>
      <c r="F806" s="188"/>
      <c r="G806" s="188"/>
      <c r="H806" s="188"/>
      <c r="I806" s="188"/>
      <c r="J806" s="188"/>
      <c r="K806" s="188"/>
      <c r="L806" s="188"/>
      <c r="M806" s="188"/>
      <c r="N806" s="188"/>
      <c r="O806" s="188"/>
      <c r="P806" s="188"/>
      <c r="Q806" s="188"/>
      <c r="R806" s="188"/>
      <c r="S806" s="188"/>
      <c r="T806" s="188"/>
      <c r="U806" s="188"/>
      <c r="V806" s="188"/>
      <c r="W806" s="188"/>
      <c r="X806" s="188"/>
      <c r="Y806" s="188"/>
      <c r="Z806" s="188"/>
      <c r="AA806" s="188"/>
      <c r="AB806" s="2"/>
      <c r="AC806" s="136" t="str">
        <f t="shared" si="468"/>
        <v/>
      </c>
      <c r="AD806" s="136" t="str">
        <f t="shared" si="469"/>
        <v/>
      </c>
      <c r="AE806" s="136" t="str">
        <f t="shared" si="470"/>
        <v/>
      </c>
      <c r="AF806" s="136" t="str">
        <f t="shared" si="471"/>
        <v/>
      </c>
      <c r="AG806" s="136" t="str">
        <f t="shared" si="472"/>
        <v/>
      </c>
      <c r="AH806" s="136" t="str">
        <f t="shared" si="473"/>
        <v/>
      </c>
      <c r="AI806" s="136" t="str">
        <f t="shared" si="474"/>
        <v/>
      </c>
      <c r="AJ806" s="136" t="str">
        <f t="shared" si="475"/>
        <v/>
      </c>
      <c r="AK806" s="136" t="str">
        <f t="shared" si="476"/>
        <v/>
      </c>
      <c r="AL806" s="136" t="str">
        <f t="shared" si="477"/>
        <v/>
      </c>
      <c r="AM806" s="136" t="str">
        <f t="shared" si="478"/>
        <v/>
      </c>
      <c r="AN806" s="136" t="str">
        <f t="shared" si="479"/>
        <v/>
      </c>
      <c r="AO806" s="136" t="str">
        <f t="shared" si="480"/>
        <v/>
      </c>
      <c r="AP806" s="136" t="str">
        <f t="shared" si="481"/>
        <v/>
      </c>
      <c r="AQ806" s="136" t="str">
        <f t="shared" si="482"/>
        <v/>
      </c>
      <c r="AR806" s="136" t="str">
        <f t="shared" si="483"/>
        <v/>
      </c>
      <c r="AS806" s="136" t="str">
        <f t="shared" si="484"/>
        <v/>
      </c>
      <c r="AT806" s="136" t="str">
        <f t="shared" si="485"/>
        <v/>
      </c>
      <c r="AU806" s="136" t="str">
        <f t="shared" si="486"/>
        <v/>
      </c>
      <c r="AV806" s="136" t="str">
        <f t="shared" si="487"/>
        <v/>
      </c>
      <c r="AW806" s="136" t="str">
        <f t="shared" si="488"/>
        <v/>
      </c>
      <c r="AX806" s="136" t="str">
        <f t="shared" si="489"/>
        <v/>
      </c>
      <c r="AY806" s="136" t="str">
        <f t="shared" si="490"/>
        <v/>
      </c>
      <c r="AZ806" s="136" t="str">
        <f t="shared" si="491"/>
        <v/>
      </c>
      <c r="BA806" s="136" t="str">
        <f t="shared" si="492"/>
        <v/>
      </c>
      <c r="BB806" s="136" t="str">
        <f t="shared" si="493"/>
        <v/>
      </c>
      <c r="BC806" s="136" t="str">
        <f t="shared" si="458"/>
        <v/>
      </c>
      <c r="BD806" s="136" t="str">
        <f t="shared" si="459"/>
        <v/>
      </c>
      <c r="BE806" s="136" t="str">
        <f t="shared" si="460"/>
        <v/>
      </c>
      <c r="BF806" s="136" t="str">
        <f t="shared" si="461"/>
        <v/>
      </c>
      <c r="BG806" s="136" t="str">
        <f t="shared" si="462"/>
        <v/>
      </c>
      <c r="BH806" s="136" t="str">
        <f t="shared" si="463"/>
        <v/>
      </c>
      <c r="BI806" s="136" t="str">
        <f t="shared" si="464"/>
        <v/>
      </c>
      <c r="BJ806" s="136" t="str">
        <f t="shared" si="465"/>
        <v/>
      </c>
      <c r="BK806" s="136" t="str">
        <f t="shared" si="466"/>
        <v/>
      </c>
      <c r="BL806" s="136" t="str">
        <f t="shared" si="467"/>
        <v/>
      </c>
    </row>
    <row r="807" spans="1:64" s="3" customFormat="1" x14ac:dyDescent="0.35">
      <c r="A807" s="187"/>
      <c r="B807" s="188"/>
      <c r="C807" s="189"/>
      <c r="D807" s="188"/>
      <c r="E807" s="188"/>
      <c r="F807" s="188"/>
      <c r="G807" s="188"/>
      <c r="H807" s="188"/>
      <c r="I807" s="188"/>
      <c r="J807" s="188"/>
      <c r="K807" s="188"/>
      <c r="L807" s="188"/>
      <c r="M807" s="188"/>
      <c r="N807" s="188"/>
      <c r="O807" s="188"/>
      <c r="P807" s="188"/>
      <c r="Q807" s="188"/>
      <c r="R807" s="188"/>
      <c r="S807" s="188"/>
      <c r="T807" s="188"/>
      <c r="U807" s="188"/>
      <c r="V807" s="188"/>
      <c r="W807" s="188"/>
      <c r="X807" s="188"/>
      <c r="Y807" s="188"/>
      <c r="Z807" s="188"/>
      <c r="AA807" s="188"/>
      <c r="AB807" s="2"/>
      <c r="AC807" s="136" t="str">
        <f t="shared" si="468"/>
        <v/>
      </c>
      <c r="AD807" s="136" t="str">
        <f t="shared" si="469"/>
        <v/>
      </c>
      <c r="AE807" s="136" t="str">
        <f t="shared" si="470"/>
        <v/>
      </c>
      <c r="AF807" s="136" t="str">
        <f t="shared" si="471"/>
        <v/>
      </c>
      <c r="AG807" s="136" t="str">
        <f t="shared" si="472"/>
        <v/>
      </c>
      <c r="AH807" s="136" t="str">
        <f t="shared" si="473"/>
        <v/>
      </c>
      <c r="AI807" s="136" t="str">
        <f t="shared" si="474"/>
        <v/>
      </c>
      <c r="AJ807" s="136" t="str">
        <f t="shared" si="475"/>
        <v/>
      </c>
      <c r="AK807" s="136" t="str">
        <f t="shared" si="476"/>
        <v/>
      </c>
      <c r="AL807" s="136" t="str">
        <f t="shared" si="477"/>
        <v/>
      </c>
      <c r="AM807" s="136" t="str">
        <f t="shared" si="478"/>
        <v/>
      </c>
      <c r="AN807" s="136" t="str">
        <f t="shared" si="479"/>
        <v/>
      </c>
      <c r="AO807" s="136" t="str">
        <f t="shared" si="480"/>
        <v/>
      </c>
      <c r="AP807" s="136" t="str">
        <f t="shared" si="481"/>
        <v/>
      </c>
      <c r="AQ807" s="136" t="str">
        <f t="shared" si="482"/>
        <v/>
      </c>
      <c r="AR807" s="136" t="str">
        <f t="shared" si="483"/>
        <v/>
      </c>
      <c r="AS807" s="136" t="str">
        <f t="shared" si="484"/>
        <v/>
      </c>
      <c r="AT807" s="136" t="str">
        <f t="shared" si="485"/>
        <v/>
      </c>
      <c r="AU807" s="136" t="str">
        <f t="shared" si="486"/>
        <v/>
      </c>
      <c r="AV807" s="136" t="str">
        <f t="shared" si="487"/>
        <v/>
      </c>
      <c r="AW807" s="136" t="str">
        <f t="shared" si="488"/>
        <v/>
      </c>
      <c r="AX807" s="136" t="str">
        <f t="shared" si="489"/>
        <v/>
      </c>
      <c r="AY807" s="136" t="str">
        <f t="shared" si="490"/>
        <v/>
      </c>
      <c r="AZ807" s="136" t="str">
        <f t="shared" si="491"/>
        <v/>
      </c>
      <c r="BA807" s="136" t="str">
        <f t="shared" si="492"/>
        <v/>
      </c>
      <c r="BB807" s="136" t="str">
        <f t="shared" si="493"/>
        <v/>
      </c>
      <c r="BC807" s="136" t="str">
        <f t="shared" si="458"/>
        <v/>
      </c>
      <c r="BD807" s="136" t="str">
        <f t="shared" si="459"/>
        <v/>
      </c>
      <c r="BE807" s="136" t="str">
        <f t="shared" si="460"/>
        <v/>
      </c>
      <c r="BF807" s="136" t="str">
        <f t="shared" si="461"/>
        <v/>
      </c>
      <c r="BG807" s="136" t="str">
        <f t="shared" si="462"/>
        <v/>
      </c>
      <c r="BH807" s="136" t="str">
        <f t="shared" si="463"/>
        <v/>
      </c>
      <c r="BI807" s="136" t="str">
        <f t="shared" si="464"/>
        <v/>
      </c>
      <c r="BJ807" s="136" t="str">
        <f t="shared" si="465"/>
        <v/>
      </c>
      <c r="BK807" s="136" t="str">
        <f t="shared" si="466"/>
        <v/>
      </c>
      <c r="BL807" s="136" t="str">
        <f t="shared" si="467"/>
        <v/>
      </c>
    </row>
    <row r="808" spans="1:64" s="3" customFormat="1" x14ac:dyDescent="0.35">
      <c r="A808" s="187"/>
      <c r="B808" s="188"/>
      <c r="C808" s="189"/>
      <c r="D808" s="188"/>
      <c r="E808" s="188"/>
      <c r="F808" s="188"/>
      <c r="G808" s="188"/>
      <c r="H808" s="188"/>
      <c r="I808" s="188"/>
      <c r="J808" s="188"/>
      <c r="K808" s="188"/>
      <c r="L808" s="188"/>
      <c r="M808" s="188"/>
      <c r="N808" s="188"/>
      <c r="O808" s="188"/>
      <c r="P808" s="188"/>
      <c r="Q808" s="188"/>
      <c r="R808" s="188"/>
      <c r="S808" s="188"/>
      <c r="T808" s="188"/>
      <c r="U808" s="188"/>
      <c r="V808" s="188"/>
      <c r="W808" s="188"/>
      <c r="X808" s="188"/>
      <c r="Y808" s="188"/>
      <c r="Z808" s="188"/>
      <c r="AA808" s="188"/>
      <c r="AB808" s="2"/>
      <c r="AC808" s="136" t="str">
        <f t="shared" si="468"/>
        <v/>
      </c>
      <c r="AD808" s="136" t="str">
        <f t="shared" si="469"/>
        <v/>
      </c>
      <c r="AE808" s="136" t="str">
        <f t="shared" si="470"/>
        <v/>
      </c>
      <c r="AF808" s="136" t="str">
        <f t="shared" si="471"/>
        <v/>
      </c>
      <c r="AG808" s="136" t="str">
        <f t="shared" si="472"/>
        <v/>
      </c>
      <c r="AH808" s="136" t="str">
        <f t="shared" si="473"/>
        <v/>
      </c>
      <c r="AI808" s="136" t="str">
        <f t="shared" si="474"/>
        <v/>
      </c>
      <c r="AJ808" s="136" t="str">
        <f t="shared" si="475"/>
        <v/>
      </c>
      <c r="AK808" s="136" t="str">
        <f t="shared" si="476"/>
        <v/>
      </c>
      <c r="AL808" s="136" t="str">
        <f t="shared" si="477"/>
        <v/>
      </c>
      <c r="AM808" s="136" t="str">
        <f t="shared" si="478"/>
        <v/>
      </c>
      <c r="AN808" s="136" t="str">
        <f t="shared" si="479"/>
        <v/>
      </c>
      <c r="AO808" s="136" t="str">
        <f t="shared" si="480"/>
        <v/>
      </c>
      <c r="AP808" s="136" t="str">
        <f t="shared" si="481"/>
        <v/>
      </c>
      <c r="AQ808" s="136" t="str">
        <f t="shared" si="482"/>
        <v/>
      </c>
      <c r="AR808" s="136" t="str">
        <f t="shared" si="483"/>
        <v/>
      </c>
      <c r="AS808" s="136" t="str">
        <f t="shared" si="484"/>
        <v/>
      </c>
      <c r="AT808" s="136" t="str">
        <f t="shared" si="485"/>
        <v/>
      </c>
      <c r="AU808" s="136" t="str">
        <f t="shared" si="486"/>
        <v/>
      </c>
      <c r="AV808" s="136" t="str">
        <f t="shared" si="487"/>
        <v/>
      </c>
      <c r="AW808" s="136" t="str">
        <f t="shared" si="488"/>
        <v/>
      </c>
      <c r="AX808" s="136" t="str">
        <f t="shared" si="489"/>
        <v/>
      </c>
      <c r="AY808" s="136" t="str">
        <f t="shared" si="490"/>
        <v/>
      </c>
      <c r="AZ808" s="136" t="str">
        <f t="shared" si="491"/>
        <v/>
      </c>
      <c r="BA808" s="136" t="str">
        <f t="shared" si="492"/>
        <v/>
      </c>
      <c r="BB808" s="136" t="str">
        <f t="shared" si="493"/>
        <v/>
      </c>
      <c r="BC808" s="136" t="str">
        <f t="shared" si="458"/>
        <v/>
      </c>
      <c r="BD808" s="136" t="str">
        <f t="shared" si="459"/>
        <v/>
      </c>
      <c r="BE808" s="136" t="str">
        <f t="shared" si="460"/>
        <v/>
      </c>
      <c r="BF808" s="136" t="str">
        <f t="shared" si="461"/>
        <v/>
      </c>
      <c r="BG808" s="136" t="str">
        <f t="shared" si="462"/>
        <v/>
      </c>
      <c r="BH808" s="136" t="str">
        <f t="shared" si="463"/>
        <v/>
      </c>
      <c r="BI808" s="136" t="str">
        <f t="shared" si="464"/>
        <v/>
      </c>
      <c r="BJ808" s="136" t="str">
        <f t="shared" si="465"/>
        <v/>
      </c>
      <c r="BK808" s="136" t="str">
        <f t="shared" si="466"/>
        <v/>
      </c>
      <c r="BL808" s="136" t="str">
        <f t="shared" si="467"/>
        <v/>
      </c>
    </row>
    <row r="809" spans="1:64" s="3" customFormat="1" x14ac:dyDescent="0.35">
      <c r="A809" s="187"/>
      <c r="B809" s="188"/>
      <c r="C809" s="189"/>
      <c r="D809" s="188"/>
      <c r="E809" s="188"/>
      <c r="F809" s="188"/>
      <c r="G809" s="188"/>
      <c r="H809" s="188"/>
      <c r="I809" s="188"/>
      <c r="J809" s="188"/>
      <c r="K809" s="188"/>
      <c r="L809" s="188"/>
      <c r="M809" s="188"/>
      <c r="N809" s="188"/>
      <c r="O809" s="188"/>
      <c r="P809" s="188"/>
      <c r="Q809" s="188"/>
      <c r="R809" s="188"/>
      <c r="S809" s="188"/>
      <c r="T809" s="188"/>
      <c r="U809" s="188"/>
      <c r="V809" s="188"/>
      <c r="W809" s="188"/>
      <c r="X809" s="188"/>
      <c r="Y809" s="188"/>
      <c r="Z809" s="188"/>
      <c r="AA809" s="188"/>
      <c r="AB809" s="2"/>
      <c r="AC809" s="136" t="str">
        <f t="shared" si="468"/>
        <v/>
      </c>
      <c r="AD809" s="136" t="str">
        <f t="shared" si="469"/>
        <v/>
      </c>
      <c r="AE809" s="136" t="str">
        <f t="shared" si="470"/>
        <v/>
      </c>
      <c r="AF809" s="136" t="str">
        <f t="shared" si="471"/>
        <v/>
      </c>
      <c r="AG809" s="136" t="str">
        <f t="shared" si="472"/>
        <v/>
      </c>
      <c r="AH809" s="136" t="str">
        <f t="shared" si="473"/>
        <v/>
      </c>
      <c r="AI809" s="136" t="str">
        <f t="shared" si="474"/>
        <v/>
      </c>
      <c r="AJ809" s="136" t="str">
        <f t="shared" si="475"/>
        <v/>
      </c>
      <c r="AK809" s="136" t="str">
        <f t="shared" si="476"/>
        <v/>
      </c>
      <c r="AL809" s="136" t="str">
        <f t="shared" si="477"/>
        <v/>
      </c>
      <c r="AM809" s="136" t="str">
        <f t="shared" si="478"/>
        <v/>
      </c>
      <c r="AN809" s="136" t="str">
        <f t="shared" si="479"/>
        <v/>
      </c>
      <c r="AO809" s="136" t="str">
        <f t="shared" si="480"/>
        <v/>
      </c>
      <c r="AP809" s="136" t="str">
        <f t="shared" si="481"/>
        <v/>
      </c>
      <c r="AQ809" s="136" t="str">
        <f t="shared" si="482"/>
        <v/>
      </c>
      <c r="AR809" s="136" t="str">
        <f t="shared" si="483"/>
        <v/>
      </c>
      <c r="AS809" s="136" t="str">
        <f t="shared" si="484"/>
        <v/>
      </c>
      <c r="AT809" s="136" t="str">
        <f t="shared" si="485"/>
        <v/>
      </c>
      <c r="AU809" s="136" t="str">
        <f t="shared" si="486"/>
        <v/>
      </c>
      <c r="AV809" s="136" t="str">
        <f t="shared" si="487"/>
        <v/>
      </c>
      <c r="AW809" s="136" t="str">
        <f t="shared" si="488"/>
        <v/>
      </c>
      <c r="AX809" s="136" t="str">
        <f t="shared" si="489"/>
        <v/>
      </c>
      <c r="AY809" s="136" t="str">
        <f t="shared" si="490"/>
        <v/>
      </c>
      <c r="AZ809" s="136" t="str">
        <f t="shared" si="491"/>
        <v/>
      </c>
      <c r="BA809" s="136" t="str">
        <f t="shared" si="492"/>
        <v/>
      </c>
      <c r="BB809" s="136" t="str">
        <f t="shared" si="493"/>
        <v/>
      </c>
      <c r="BC809" s="136" t="str">
        <f t="shared" si="458"/>
        <v/>
      </c>
      <c r="BD809" s="136" t="str">
        <f t="shared" si="459"/>
        <v/>
      </c>
      <c r="BE809" s="136" t="str">
        <f t="shared" si="460"/>
        <v/>
      </c>
      <c r="BF809" s="136" t="str">
        <f t="shared" si="461"/>
        <v/>
      </c>
      <c r="BG809" s="136" t="str">
        <f t="shared" si="462"/>
        <v/>
      </c>
      <c r="BH809" s="136" t="str">
        <f t="shared" si="463"/>
        <v/>
      </c>
      <c r="BI809" s="136" t="str">
        <f t="shared" si="464"/>
        <v/>
      </c>
      <c r="BJ809" s="136" t="str">
        <f t="shared" si="465"/>
        <v/>
      </c>
      <c r="BK809" s="136" t="str">
        <f t="shared" si="466"/>
        <v/>
      </c>
      <c r="BL809" s="136" t="str">
        <f t="shared" si="467"/>
        <v/>
      </c>
    </row>
    <row r="810" spans="1:64" s="3" customFormat="1" x14ac:dyDescent="0.35">
      <c r="A810" s="187"/>
      <c r="B810" s="188"/>
      <c r="C810" s="189"/>
      <c r="D810" s="188"/>
      <c r="E810" s="188"/>
      <c r="F810" s="188"/>
      <c r="G810" s="188"/>
      <c r="H810" s="188"/>
      <c r="I810" s="188"/>
      <c r="J810" s="188"/>
      <c r="K810" s="188"/>
      <c r="L810" s="188"/>
      <c r="M810" s="188"/>
      <c r="N810" s="188"/>
      <c r="O810" s="188"/>
      <c r="P810" s="188"/>
      <c r="Q810" s="188"/>
      <c r="R810" s="188"/>
      <c r="S810" s="188"/>
      <c r="T810" s="188"/>
      <c r="U810" s="188"/>
      <c r="V810" s="188"/>
      <c r="W810" s="188"/>
      <c r="X810" s="188"/>
      <c r="Y810" s="188"/>
      <c r="Z810" s="188"/>
      <c r="AA810" s="188"/>
      <c r="AB810" s="2"/>
      <c r="AC810" s="136" t="str">
        <f t="shared" si="468"/>
        <v/>
      </c>
      <c r="AD810" s="136" t="str">
        <f t="shared" si="469"/>
        <v/>
      </c>
      <c r="AE810" s="136" t="str">
        <f t="shared" si="470"/>
        <v/>
      </c>
      <c r="AF810" s="136" t="str">
        <f t="shared" si="471"/>
        <v/>
      </c>
      <c r="AG810" s="136" t="str">
        <f t="shared" si="472"/>
        <v/>
      </c>
      <c r="AH810" s="136" t="str">
        <f t="shared" si="473"/>
        <v/>
      </c>
      <c r="AI810" s="136" t="str">
        <f t="shared" si="474"/>
        <v/>
      </c>
      <c r="AJ810" s="136" t="str">
        <f t="shared" si="475"/>
        <v/>
      </c>
      <c r="AK810" s="136" t="str">
        <f t="shared" si="476"/>
        <v/>
      </c>
      <c r="AL810" s="136" t="str">
        <f t="shared" si="477"/>
        <v/>
      </c>
      <c r="AM810" s="136" t="str">
        <f t="shared" si="478"/>
        <v/>
      </c>
      <c r="AN810" s="136" t="str">
        <f t="shared" si="479"/>
        <v/>
      </c>
      <c r="AO810" s="136" t="str">
        <f t="shared" si="480"/>
        <v/>
      </c>
      <c r="AP810" s="136" t="str">
        <f t="shared" si="481"/>
        <v/>
      </c>
      <c r="AQ810" s="136" t="str">
        <f t="shared" si="482"/>
        <v/>
      </c>
      <c r="AR810" s="136" t="str">
        <f t="shared" si="483"/>
        <v/>
      </c>
      <c r="AS810" s="136" t="str">
        <f t="shared" si="484"/>
        <v/>
      </c>
      <c r="AT810" s="136" t="str">
        <f t="shared" si="485"/>
        <v/>
      </c>
      <c r="AU810" s="136" t="str">
        <f t="shared" si="486"/>
        <v/>
      </c>
      <c r="AV810" s="136" t="str">
        <f t="shared" si="487"/>
        <v/>
      </c>
      <c r="AW810" s="136" t="str">
        <f t="shared" si="488"/>
        <v/>
      </c>
      <c r="AX810" s="136" t="str">
        <f t="shared" si="489"/>
        <v/>
      </c>
      <c r="AY810" s="136" t="str">
        <f t="shared" si="490"/>
        <v/>
      </c>
      <c r="AZ810" s="136" t="str">
        <f t="shared" si="491"/>
        <v/>
      </c>
      <c r="BA810" s="136" t="str">
        <f t="shared" si="492"/>
        <v/>
      </c>
      <c r="BB810" s="136" t="str">
        <f t="shared" si="493"/>
        <v/>
      </c>
      <c r="BC810" s="136" t="str">
        <f t="shared" si="458"/>
        <v/>
      </c>
      <c r="BD810" s="136" t="str">
        <f t="shared" si="459"/>
        <v/>
      </c>
      <c r="BE810" s="136" t="str">
        <f t="shared" si="460"/>
        <v/>
      </c>
      <c r="BF810" s="136" t="str">
        <f t="shared" si="461"/>
        <v/>
      </c>
      <c r="BG810" s="136" t="str">
        <f t="shared" si="462"/>
        <v/>
      </c>
      <c r="BH810" s="136" t="str">
        <f t="shared" si="463"/>
        <v/>
      </c>
      <c r="BI810" s="136" t="str">
        <f t="shared" si="464"/>
        <v/>
      </c>
      <c r="BJ810" s="136" t="str">
        <f t="shared" si="465"/>
        <v/>
      </c>
      <c r="BK810" s="136" t="str">
        <f t="shared" si="466"/>
        <v/>
      </c>
      <c r="BL810" s="136" t="str">
        <f t="shared" si="467"/>
        <v/>
      </c>
    </row>
    <row r="811" spans="1:64" s="3" customFormat="1" x14ac:dyDescent="0.35">
      <c r="A811" s="187"/>
      <c r="B811" s="188"/>
      <c r="C811" s="189"/>
      <c r="D811" s="188"/>
      <c r="E811" s="188"/>
      <c r="F811" s="188"/>
      <c r="G811" s="188"/>
      <c r="H811" s="188"/>
      <c r="I811" s="188"/>
      <c r="J811" s="188"/>
      <c r="K811" s="188"/>
      <c r="L811" s="188"/>
      <c r="M811" s="188"/>
      <c r="N811" s="188"/>
      <c r="O811" s="188"/>
      <c r="P811" s="188"/>
      <c r="Q811" s="188"/>
      <c r="R811" s="188"/>
      <c r="S811" s="188"/>
      <c r="T811" s="188"/>
      <c r="U811" s="188"/>
      <c r="V811" s="188"/>
      <c r="W811" s="188"/>
      <c r="X811" s="188"/>
      <c r="Y811" s="188"/>
      <c r="Z811" s="188"/>
      <c r="AA811" s="188"/>
      <c r="AB811" s="2"/>
      <c r="AC811" s="136" t="str">
        <f t="shared" si="468"/>
        <v/>
      </c>
      <c r="AD811" s="136" t="str">
        <f t="shared" si="469"/>
        <v/>
      </c>
      <c r="AE811" s="136" t="str">
        <f t="shared" si="470"/>
        <v/>
      </c>
      <c r="AF811" s="136" t="str">
        <f t="shared" si="471"/>
        <v/>
      </c>
      <c r="AG811" s="136" t="str">
        <f t="shared" si="472"/>
        <v/>
      </c>
      <c r="AH811" s="136" t="str">
        <f t="shared" si="473"/>
        <v/>
      </c>
      <c r="AI811" s="136" t="str">
        <f t="shared" si="474"/>
        <v/>
      </c>
      <c r="AJ811" s="136" t="str">
        <f t="shared" si="475"/>
        <v/>
      </c>
      <c r="AK811" s="136" t="str">
        <f t="shared" si="476"/>
        <v/>
      </c>
      <c r="AL811" s="136" t="str">
        <f t="shared" si="477"/>
        <v/>
      </c>
      <c r="AM811" s="136" t="str">
        <f t="shared" si="478"/>
        <v/>
      </c>
      <c r="AN811" s="136" t="str">
        <f t="shared" si="479"/>
        <v/>
      </c>
      <c r="AO811" s="136" t="str">
        <f t="shared" si="480"/>
        <v/>
      </c>
      <c r="AP811" s="136" t="str">
        <f t="shared" si="481"/>
        <v/>
      </c>
      <c r="AQ811" s="136" t="str">
        <f t="shared" si="482"/>
        <v/>
      </c>
      <c r="AR811" s="136" t="str">
        <f t="shared" si="483"/>
        <v/>
      </c>
      <c r="AS811" s="136" t="str">
        <f t="shared" si="484"/>
        <v/>
      </c>
      <c r="AT811" s="136" t="str">
        <f t="shared" si="485"/>
        <v/>
      </c>
      <c r="AU811" s="136" t="str">
        <f t="shared" si="486"/>
        <v/>
      </c>
      <c r="AV811" s="136" t="str">
        <f t="shared" si="487"/>
        <v/>
      </c>
      <c r="AW811" s="136" t="str">
        <f t="shared" si="488"/>
        <v/>
      </c>
      <c r="AX811" s="136" t="str">
        <f t="shared" si="489"/>
        <v/>
      </c>
      <c r="AY811" s="136" t="str">
        <f t="shared" si="490"/>
        <v/>
      </c>
      <c r="AZ811" s="136" t="str">
        <f t="shared" si="491"/>
        <v/>
      </c>
      <c r="BA811" s="136" t="str">
        <f t="shared" si="492"/>
        <v/>
      </c>
      <c r="BB811" s="136" t="str">
        <f t="shared" si="493"/>
        <v/>
      </c>
      <c r="BC811" s="136" t="str">
        <f t="shared" si="458"/>
        <v/>
      </c>
      <c r="BD811" s="136" t="str">
        <f t="shared" si="459"/>
        <v/>
      </c>
      <c r="BE811" s="136" t="str">
        <f t="shared" si="460"/>
        <v/>
      </c>
      <c r="BF811" s="136" t="str">
        <f t="shared" si="461"/>
        <v/>
      </c>
      <c r="BG811" s="136" t="str">
        <f t="shared" si="462"/>
        <v/>
      </c>
      <c r="BH811" s="136" t="str">
        <f t="shared" si="463"/>
        <v/>
      </c>
      <c r="BI811" s="136" t="str">
        <f t="shared" si="464"/>
        <v/>
      </c>
      <c r="BJ811" s="136" t="str">
        <f t="shared" si="465"/>
        <v/>
      </c>
      <c r="BK811" s="136" t="str">
        <f t="shared" si="466"/>
        <v/>
      </c>
      <c r="BL811" s="136" t="str">
        <f t="shared" si="467"/>
        <v/>
      </c>
    </row>
    <row r="812" spans="1:64" s="3" customFormat="1" x14ac:dyDescent="0.35">
      <c r="A812" s="187"/>
      <c r="B812" s="188"/>
      <c r="C812" s="189"/>
      <c r="D812" s="188"/>
      <c r="E812" s="188"/>
      <c r="F812" s="188"/>
      <c r="G812" s="188"/>
      <c r="H812" s="188"/>
      <c r="I812" s="188"/>
      <c r="J812" s="188"/>
      <c r="K812" s="188"/>
      <c r="L812" s="188"/>
      <c r="M812" s="188"/>
      <c r="N812" s="188"/>
      <c r="O812" s="188"/>
      <c r="P812" s="188"/>
      <c r="Q812" s="188"/>
      <c r="R812" s="188"/>
      <c r="S812" s="188"/>
      <c r="T812" s="188"/>
      <c r="U812" s="188"/>
      <c r="V812" s="188"/>
      <c r="W812" s="188"/>
      <c r="X812" s="188"/>
      <c r="Y812" s="188"/>
      <c r="Z812" s="188"/>
      <c r="AA812" s="188"/>
      <c r="AB812" s="2"/>
      <c r="AC812" s="136" t="str">
        <f t="shared" si="468"/>
        <v/>
      </c>
      <c r="AD812" s="136" t="str">
        <f t="shared" si="469"/>
        <v/>
      </c>
      <c r="AE812" s="136" t="str">
        <f t="shared" si="470"/>
        <v/>
      </c>
      <c r="AF812" s="136" t="str">
        <f t="shared" si="471"/>
        <v/>
      </c>
      <c r="AG812" s="136" t="str">
        <f t="shared" si="472"/>
        <v/>
      </c>
      <c r="AH812" s="136" t="str">
        <f t="shared" si="473"/>
        <v/>
      </c>
      <c r="AI812" s="136" t="str">
        <f t="shared" si="474"/>
        <v/>
      </c>
      <c r="AJ812" s="136" t="str">
        <f t="shared" si="475"/>
        <v/>
      </c>
      <c r="AK812" s="136" t="str">
        <f t="shared" si="476"/>
        <v/>
      </c>
      <c r="AL812" s="136" t="str">
        <f t="shared" si="477"/>
        <v/>
      </c>
      <c r="AM812" s="136" t="str">
        <f t="shared" si="478"/>
        <v/>
      </c>
      <c r="AN812" s="136" t="str">
        <f t="shared" si="479"/>
        <v/>
      </c>
      <c r="AO812" s="136" t="str">
        <f t="shared" si="480"/>
        <v/>
      </c>
      <c r="AP812" s="136" t="str">
        <f t="shared" si="481"/>
        <v/>
      </c>
      <c r="AQ812" s="136" t="str">
        <f t="shared" si="482"/>
        <v/>
      </c>
      <c r="AR812" s="136" t="str">
        <f t="shared" si="483"/>
        <v/>
      </c>
      <c r="AS812" s="136" t="str">
        <f t="shared" si="484"/>
        <v/>
      </c>
      <c r="AT812" s="136" t="str">
        <f t="shared" si="485"/>
        <v/>
      </c>
      <c r="AU812" s="136" t="str">
        <f t="shared" si="486"/>
        <v/>
      </c>
      <c r="AV812" s="136" t="str">
        <f t="shared" si="487"/>
        <v/>
      </c>
      <c r="AW812" s="136" t="str">
        <f t="shared" si="488"/>
        <v/>
      </c>
      <c r="AX812" s="136" t="str">
        <f t="shared" si="489"/>
        <v/>
      </c>
      <c r="AY812" s="136" t="str">
        <f t="shared" si="490"/>
        <v/>
      </c>
      <c r="AZ812" s="136" t="str">
        <f t="shared" si="491"/>
        <v/>
      </c>
      <c r="BA812" s="136" t="str">
        <f t="shared" si="492"/>
        <v/>
      </c>
      <c r="BB812" s="136" t="str">
        <f t="shared" si="493"/>
        <v/>
      </c>
      <c r="BC812" s="136" t="str">
        <f t="shared" si="458"/>
        <v/>
      </c>
      <c r="BD812" s="136" t="str">
        <f t="shared" si="459"/>
        <v/>
      </c>
      <c r="BE812" s="136" t="str">
        <f t="shared" si="460"/>
        <v/>
      </c>
      <c r="BF812" s="136" t="str">
        <f t="shared" si="461"/>
        <v/>
      </c>
      <c r="BG812" s="136" t="str">
        <f t="shared" si="462"/>
        <v/>
      </c>
      <c r="BH812" s="136" t="str">
        <f t="shared" si="463"/>
        <v/>
      </c>
      <c r="BI812" s="136" t="str">
        <f t="shared" si="464"/>
        <v/>
      </c>
      <c r="BJ812" s="136" t="str">
        <f t="shared" si="465"/>
        <v/>
      </c>
      <c r="BK812" s="136" t="str">
        <f t="shared" si="466"/>
        <v/>
      </c>
      <c r="BL812" s="136" t="str">
        <f t="shared" si="467"/>
        <v/>
      </c>
    </row>
    <row r="813" spans="1:64" s="3" customFormat="1" x14ac:dyDescent="0.35">
      <c r="A813" s="187"/>
      <c r="B813" s="188"/>
      <c r="C813" s="189"/>
      <c r="D813" s="188"/>
      <c r="E813" s="188"/>
      <c r="F813" s="188"/>
      <c r="G813" s="188"/>
      <c r="H813" s="188"/>
      <c r="I813" s="188"/>
      <c r="J813" s="188"/>
      <c r="K813" s="188"/>
      <c r="L813" s="188"/>
      <c r="M813" s="188"/>
      <c r="N813" s="188"/>
      <c r="O813" s="188"/>
      <c r="P813" s="188"/>
      <c r="Q813" s="188"/>
      <c r="R813" s="188"/>
      <c r="S813" s="188"/>
      <c r="T813" s="188"/>
      <c r="U813" s="188"/>
      <c r="V813" s="188"/>
      <c r="W813" s="188"/>
      <c r="X813" s="188"/>
      <c r="Y813" s="188"/>
      <c r="Z813" s="188"/>
      <c r="AA813" s="188"/>
      <c r="AB813" s="2"/>
      <c r="AC813" s="136" t="str">
        <f t="shared" si="468"/>
        <v/>
      </c>
      <c r="AD813" s="136" t="str">
        <f t="shared" si="469"/>
        <v/>
      </c>
      <c r="AE813" s="136" t="str">
        <f t="shared" si="470"/>
        <v/>
      </c>
      <c r="AF813" s="136" t="str">
        <f t="shared" si="471"/>
        <v/>
      </c>
      <c r="AG813" s="136" t="str">
        <f t="shared" si="472"/>
        <v/>
      </c>
      <c r="AH813" s="136" t="str">
        <f t="shared" si="473"/>
        <v/>
      </c>
      <c r="AI813" s="136" t="str">
        <f t="shared" si="474"/>
        <v/>
      </c>
      <c r="AJ813" s="136" t="str">
        <f t="shared" si="475"/>
        <v/>
      </c>
      <c r="AK813" s="136" t="str">
        <f t="shared" si="476"/>
        <v/>
      </c>
      <c r="AL813" s="136" t="str">
        <f t="shared" si="477"/>
        <v/>
      </c>
      <c r="AM813" s="136" t="str">
        <f t="shared" si="478"/>
        <v/>
      </c>
      <c r="AN813" s="136" t="str">
        <f t="shared" si="479"/>
        <v/>
      </c>
      <c r="AO813" s="136" t="str">
        <f t="shared" si="480"/>
        <v/>
      </c>
      <c r="AP813" s="136" t="str">
        <f t="shared" si="481"/>
        <v/>
      </c>
      <c r="AQ813" s="136" t="str">
        <f t="shared" si="482"/>
        <v/>
      </c>
      <c r="AR813" s="136" t="str">
        <f t="shared" si="483"/>
        <v/>
      </c>
      <c r="AS813" s="136" t="str">
        <f t="shared" si="484"/>
        <v/>
      </c>
      <c r="AT813" s="136" t="str">
        <f t="shared" si="485"/>
        <v/>
      </c>
      <c r="AU813" s="136" t="str">
        <f t="shared" si="486"/>
        <v/>
      </c>
      <c r="AV813" s="136" t="str">
        <f t="shared" si="487"/>
        <v/>
      </c>
      <c r="AW813" s="136" t="str">
        <f t="shared" si="488"/>
        <v/>
      </c>
      <c r="AX813" s="136" t="str">
        <f t="shared" si="489"/>
        <v/>
      </c>
      <c r="AY813" s="136" t="str">
        <f t="shared" si="490"/>
        <v/>
      </c>
      <c r="AZ813" s="136" t="str">
        <f t="shared" si="491"/>
        <v/>
      </c>
      <c r="BA813" s="136" t="str">
        <f t="shared" si="492"/>
        <v/>
      </c>
      <c r="BB813" s="136" t="str">
        <f t="shared" si="493"/>
        <v/>
      </c>
      <c r="BC813" s="136" t="str">
        <f t="shared" si="458"/>
        <v/>
      </c>
      <c r="BD813" s="136" t="str">
        <f t="shared" si="459"/>
        <v/>
      </c>
      <c r="BE813" s="136" t="str">
        <f t="shared" si="460"/>
        <v/>
      </c>
      <c r="BF813" s="136" t="str">
        <f t="shared" si="461"/>
        <v/>
      </c>
      <c r="BG813" s="136" t="str">
        <f t="shared" si="462"/>
        <v/>
      </c>
      <c r="BH813" s="136" t="str">
        <f t="shared" si="463"/>
        <v/>
      </c>
      <c r="BI813" s="136" t="str">
        <f t="shared" si="464"/>
        <v/>
      </c>
      <c r="BJ813" s="136" t="str">
        <f t="shared" si="465"/>
        <v/>
      </c>
      <c r="BK813" s="136" t="str">
        <f t="shared" si="466"/>
        <v/>
      </c>
      <c r="BL813" s="136" t="str">
        <f t="shared" si="467"/>
        <v/>
      </c>
    </row>
    <row r="814" spans="1:64" s="3" customFormat="1" x14ac:dyDescent="0.35">
      <c r="A814" s="187"/>
      <c r="B814" s="188"/>
      <c r="C814" s="189"/>
      <c r="D814" s="188"/>
      <c r="E814" s="188"/>
      <c r="F814" s="188"/>
      <c r="G814" s="188"/>
      <c r="H814" s="188"/>
      <c r="I814" s="188"/>
      <c r="J814" s="188"/>
      <c r="K814" s="188"/>
      <c r="L814" s="188"/>
      <c r="M814" s="188"/>
      <c r="N814" s="188"/>
      <c r="O814" s="188"/>
      <c r="P814" s="188"/>
      <c r="Q814" s="188"/>
      <c r="R814" s="188"/>
      <c r="S814" s="188"/>
      <c r="T814" s="188"/>
      <c r="U814" s="188"/>
      <c r="V814" s="188"/>
      <c r="W814" s="188"/>
      <c r="X814" s="188"/>
      <c r="Y814" s="188"/>
      <c r="Z814" s="188"/>
      <c r="AA814" s="188"/>
      <c r="AB814" s="2"/>
      <c r="AC814" s="136" t="str">
        <f t="shared" si="468"/>
        <v/>
      </c>
      <c r="AD814" s="136" t="str">
        <f t="shared" si="469"/>
        <v/>
      </c>
      <c r="AE814" s="136" t="str">
        <f t="shared" si="470"/>
        <v/>
      </c>
      <c r="AF814" s="136" t="str">
        <f t="shared" si="471"/>
        <v/>
      </c>
      <c r="AG814" s="136" t="str">
        <f t="shared" si="472"/>
        <v/>
      </c>
      <c r="AH814" s="136" t="str">
        <f t="shared" si="473"/>
        <v/>
      </c>
      <c r="AI814" s="136" t="str">
        <f t="shared" si="474"/>
        <v/>
      </c>
      <c r="AJ814" s="136" t="str">
        <f t="shared" si="475"/>
        <v/>
      </c>
      <c r="AK814" s="136" t="str">
        <f t="shared" si="476"/>
        <v/>
      </c>
      <c r="AL814" s="136" t="str">
        <f t="shared" si="477"/>
        <v/>
      </c>
      <c r="AM814" s="136" t="str">
        <f t="shared" si="478"/>
        <v/>
      </c>
      <c r="AN814" s="136" t="str">
        <f t="shared" si="479"/>
        <v/>
      </c>
      <c r="AO814" s="136" t="str">
        <f t="shared" si="480"/>
        <v/>
      </c>
      <c r="AP814" s="136" t="str">
        <f t="shared" si="481"/>
        <v/>
      </c>
      <c r="AQ814" s="136" t="str">
        <f t="shared" si="482"/>
        <v/>
      </c>
      <c r="AR814" s="136" t="str">
        <f t="shared" si="483"/>
        <v/>
      </c>
      <c r="AS814" s="136" t="str">
        <f t="shared" si="484"/>
        <v/>
      </c>
      <c r="AT814" s="136" t="str">
        <f t="shared" si="485"/>
        <v/>
      </c>
      <c r="AU814" s="136" t="str">
        <f t="shared" si="486"/>
        <v/>
      </c>
      <c r="AV814" s="136" t="str">
        <f t="shared" si="487"/>
        <v/>
      </c>
      <c r="AW814" s="136" t="str">
        <f t="shared" si="488"/>
        <v/>
      </c>
      <c r="AX814" s="136" t="str">
        <f t="shared" si="489"/>
        <v/>
      </c>
      <c r="AY814" s="136" t="str">
        <f t="shared" si="490"/>
        <v/>
      </c>
      <c r="AZ814" s="136" t="str">
        <f t="shared" si="491"/>
        <v/>
      </c>
      <c r="BA814" s="136" t="str">
        <f t="shared" si="492"/>
        <v/>
      </c>
      <c r="BB814" s="136" t="str">
        <f t="shared" si="493"/>
        <v/>
      </c>
      <c r="BC814" s="136" t="str">
        <f t="shared" si="458"/>
        <v/>
      </c>
      <c r="BD814" s="136" t="str">
        <f t="shared" si="459"/>
        <v/>
      </c>
      <c r="BE814" s="136" t="str">
        <f t="shared" si="460"/>
        <v/>
      </c>
      <c r="BF814" s="136" t="str">
        <f t="shared" si="461"/>
        <v/>
      </c>
      <c r="BG814" s="136" t="str">
        <f t="shared" si="462"/>
        <v/>
      </c>
      <c r="BH814" s="136" t="str">
        <f t="shared" si="463"/>
        <v/>
      </c>
      <c r="BI814" s="136" t="str">
        <f t="shared" si="464"/>
        <v/>
      </c>
      <c r="BJ814" s="136" t="str">
        <f t="shared" si="465"/>
        <v/>
      </c>
      <c r="BK814" s="136" t="str">
        <f t="shared" si="466"/>
        <v/>
      </c>
      <c r="BL814" s="136" t="str">
        <f t="shared" si="467"/>
        <v/>
      </c>
    </row>
    <row r="815" spans="1:64" s="3" customFormat="1" x14ac:dyDescent="0.35">
      <c r="A815" s="187"/>
      <c r="B815" s="188"/>
      <c r="C815" s="189"/>
      <c r="D815" s="188"/>
      <c r="E815" s="188"/>
      <c r="F815" s="188"/>
      <c r="G815" s="188"/>
      <c r="H815" s="188"/>
      <c r="I815" s="188"/>
      <c r="J815" s="188"/>
      <c r="K815" s="188"/>
      <c r="L815" s="188"/>
      <c r="M815" s="188"/>
      <c r="N815" s="188"/>
      <c r="O815" s="188"/>
      <c r="P815" s="188"/>
      <c r="Q815" s="188"/>
      <c r="R815" s="188"/>
      <c r="S815" s="188"/>
      <c r="T815" s="188"/>
      <c r="U815" s="188"/>
      <c r="V815" s="188"/>
      <c r="W815" s="188"/>
      <c r="X815" s="188"/>
      <c r="Y815" s="188"/>
      <c r="Z815" s="188"/>
      <c r="AA815" s="188"/>
      <c r="AB815" s="2"/>
      <c r="AC815" s="136" t="str">
        <f t="shared" si="468"/>
        <v/>
      </c>
      <c r="AD815" s="136" t="str">
        <f t="shared" si="469"/>
        <v/>
      </c>
      <c r="AE815" s="136" t="str">
        <f t="shared" si="470"/>
        <v/>
      </c>
      <c r="AF815" s="136" t="str">
        <f t="shared" si="471"/>
        <v/>
      </c>
      <c r="AG815" s="136" t="str">
        <f t="shared" si="472"/>
        <v/>
      </c>
      <c r="AH815" s="136" t="str">
        <f t="shared" si="473"/>
        <v/>
      </c>
      <c r="AI815" s="136" t="str">
        <f t="shared" si="474"/>
        <v/>
      </c>
      <c r="AJ815" s="136" t="str">
        <f t="shared" si="475"/>
        <v/>
      </c>
      <c r="AK815" s="136" t="str">
        <f t="shared" si="476"/>
        <v/>
      </c>
      <c r="AL815" s="136" t="str">
        <f t="shared" si="477"/>
        <v/>
      </c>
      <c r="AM815" s="136" t="str">
        <f t="shared" si="478"/>
        <v/>
      </c>
      <c r="AN815" s="136" t="str">
        <f t="shared" si="479"/>
        <v/>
      </c>
      <c r="AO815" s="136" t="str">
        <f t="shared" si="480"/>
        <v/>
      </c>
      <c r="AP815" s="136" t="str">
        <f t="shared" si="481"/>
        <v/>
      </c>
      <c r="AQ815" s="136" t="str">
        <f t="shared" si="482"/>
        <v/>
      </c>
      <c r="AR815" s="136" t="str">
        <f t="shared" si="483"/>
        <v/>
      </c>
      <c r="AS815" s="136" t="str">
        <f t="shared" si="484"/>
        <v/>
      </c>
      <c r="AT815" s="136" t="str">
        <f t="shared" si="485"/>
        <v/>
      </c>
      <c r="AU815" s="136" t="str">
        <f t="shared" si="486"/>
        <v/>
      </c>
      <c r="AV815" s="136" t="str">
        <f t="shared" si="487"/>
        <v/>
      </c>
      <c r="AW815" s="136" t="str">
        <f t="shared" si="488"/>
        <v/>
      </c>
      <c r="AX815" s="136" t="str">
        <f t="shared" si="489"/>
        <v/>
      </c>
      <c r="AY815" s="136" t="str">
        <f t="shared" si="490"/>
        <v/>
      </c>
      <c r="AZ815" s="136" t="str">
        <f t="shared" si="491"/>
        <v/>
      </c>
      <c r="BA815" s="136" t="str">
        <f t="shared" si="492"/>
        <v/>
      </c>
      <c r="BB815" s="136" t="str">
        <f t="shared" si="493"/>
        <v/>
      </c>
      <c r="BC815" s="136" t="str">
        <f t="shared" si="458"/>
        <v/>
      </c>
      <c r="BD815" s="136" t="str">
        <f t="shared" si="459"/>
        <v/>
      </c>
      <c r="BE815" s="136" t="str">
        <f t="shared" si="460"/>
        <v/>
      </c>
      <c r="BF815" s="136" t="str">
        <f t="shared" si="461"/>
        <v/>
      </c>
      <c r="BG815" s="136" t="str">
        <f t="shared" si="462"/>
        <v/>
      </c>
      <c r="BH815" s="136" t="str">
        <f t="shared" si="463"/>
        <v/>
      </c>
      <c r="BI815" s="136" t="str">
        <f t="shared" si="464"/>
        <v/>
      </c>
      <c r="BJ815" s="136" t="str">
        <f t="shared" si="465"/>
        <v/>
      </c>
      <c r="BK815" s="136" t="str">
        <f t="shared" si="466"/>
        <v/>
      </c>
      <c r="BL815" s="136" t="str">
        <f t="shared" si="467"/>
        <v/>
      </c>
    </row>
    <row r="816" spans="1:64" s="3" customFormat="1" x14ac:dyDescent="0.35">
      <c r="A816" s="187"/>
      <c r="B816" s="188"/>
      <c r="C816" s="189"/>
      <c r="D816" s="188"/>
      <c r="E816" s="188"/>
      <c r="F816" s="188"/>
      <c r="G816" s="188"/>
      <c r="H816" s="188"/>
      <c r="I816" s="188"/>
      <c r="J816" s="188"/>
      <c r="K816" s="188"/>
      <c r="L816" s="188"/>
      <c r="M816" s="188"/>
      <c r="N816" s="188"/>
      <c r="O816" s="188"/>
      <c r="P816" s="188"/>
      <c r="Q816" s="188"/>
      <c r="R816" s="188"/>
      <c r="S816" s="188"/>
      <c r="T816" s="188"/>
      <c r="U816" s="188"/>
      <c r="V816" s="188"/>
      <c r="W816" s="188"/>
      <c r="X816" s="188"/>
      <c r="Y816" s="188"/>
      <c r="Z816" s="188"/>
      <c r="AA816" s="188"/>
      <c r="AB816" s="2"/>
      <c r="AC816" s="136" t="str">
        <f t="shared" si="468"/>
        <v/>
      </c>
      <c r="AD816" s="136" t="str">
        <f t="shared" si="469"/>
        <v/>
      </c>
      <c r="AE816" s="136" t="str">
        <f t="shared" si="470"/>
        <v/>
      </c>
      <c r="AF816" s="136" t="str">
        <f t="shared" si="471"/>
        <v/>
      </c>
      <c r="AG816" s="136" t="str">
        <f t="shared" si="472"/>
        <v/>
      </c>
      <c r="AH816" s="136" t="str">
        <f t="shared" si="473"/>
        <v/>
      </c>
      <c r="AI816" s="136" t="str">
        <f t="shared" si="474"/>
        <v/>
      </c>
      <c r="AJ816" s="136" t="str">
        <f t="shared" si="475"/>
        <v/>
      </c>
      <c r="AK816" s="136" t="str">
        <f t="shared" si="476"/>
        <v/>
      </c>
      <c r="AL816" s="136" t="str">
        <f t="shared" si="477"/>
        <v/>
      </c>
      <c r="AM816" s="136" t="str">
        <f t="shared" si="478"/>
        <v/>
      </c>
      <c r="AN816" s="136" t="str">
        <f t="shared" si="479"/>
        <v/>
      </c>
      <c r="AO816" s="136" t="str">
        <f t="shared" si="480"/>
        <v/>
      </c>
      <c r="AP816" s="136" t="str">
        <f t="shared" si="481"/>
        <v/>
      </c>
      <c r="AQ816" s="136" t="str">
        <f t="shared" si="482"/>
        <v/>
      </c>
      <c r="AR816" s="136" t="str">
        <f t="shared" si="483"/>
        <v/>
      </c>
      <c r="AS816" s="136" t="str">
        <f t="shared" si="484"/>
        <v/>
      </c>
      <c r="AT816" s="136" t="str">
        <f t="shared" si="485"/>
        <v/>
      </c>
      <c r="AU816" s="136" t="str">
        <f t="shared" si="486"/>
        <v/>
      </c>
      <c r="AV816" s="136" t="str">
        <f t="shared" si="487"/>
        <v/>
      </c>
      <c r="AW816" s="136" t="str">
        <f t="shared" si="488"/>
        <v/>
      </c>
      <c r="AX816" s="136" t="str">
        <f t="shared" si="489"/>
        <v/>
      </c>
      <c r="AY816" s="136" t="str">
        <f t="shared" si="490"/>
        <v/>
      </c>
      <c r="AZ816" s="136" t="str">
        <f t="shared" si="491"/>
        <v/>
      </c>
      <c r="BA816" s="136" t="str">
        <f t="shared" si="492"/>
        <v/>
      </c>
      <c r="BB816" s="136" t="str">
        <f t="shared" si="493"/>
        <v/>
      </c>
      <c r="BC816" s="136" t="str">
        <f t="shared" si="458"/>
        <v/>
      </c>
      <c r="BD816" s="136" t="str">
        <f t="shared" si="459"/>
        <v/>
      </c>
      <c r="BE816" s="136" t="str">
        <f t="shared" si="460"/>
        <v/>
      </c>
      <c r="BF816" s="136" t="str">
        <f t="shared" si="461"/>
        <v/>
      </c>
      <c r="BG816" s="136" t="str">
        <f t="shared" si="462"/>
        <v/>
      </c>
      <c r="BH816" s="136" t="str">
        <f t="shared" si="463"/>
        <v/>
      </c>
      <c r="BI816" s="136" t="str">
        <f t="shared" si="464"/>
        <v/>
      </c>
      <c r="BJ816" s="136" t="str">
        <f t="shared" si="465"/>
        <v/>
      </c>
      <c r="BK816" s="136" t="str">
        <f t="shared" si="466"/>
        <v/>
      </c>
      <c r="BL816" s="136" t="str">
        <f t="shared" si="467"/>
        <v/>
      </c>
    </row>
    <row r="817" spans="1:64" s="3" customFormat="1" x14ac:dyDescent="0.35">
      <c r="A817" s="187"/>
      <c r="B817" s="188"/>
      <c r="C817" s="189"/>
      <c r="D817" s="188"/>
      <c r="E817" s="188"/>
      <c r="F817" s="188"/>
      <c r="G817" s="188"/>
      <c r="H817" s="188"/>
      <c r="I817" s="188"/>
      <c r="J817" s="188"/>
      <c r="K817" s="188"/>
      <c r="L817" s="188"/>
      <c r="M817" s="188"/>
      <c r="N817" s="188"/>
      <c r="O817" s="188"/>
      <c r="P817" s="188"/>
      <c r="Q817" s="188"/>
      <c r="R817" s="188"/>
      <c r="S817" s="188"/>
      <c r="T817" s="188"/>
      <c r="U817" s="188"/>
      <c r="V817" s="188"/>
      <c r="W817" s="188"/>
      <c r="X817" s="188"/>
      <c r="Y817" s="188"/>
      <c r="Z817" s="188"/>
      <c r="AA817" s="188"/>
      <c r="AB817" s="2"/>
      <c r="AC817" s="136" t="str">
        <f t="shared" si="468"/>
        <v/>
      </c>
      <c r="AD817" s="136" t="str">
        <f t="shared" si="469"/>
        <v/>
      </c>
      <c r="AE817" s="136" t="str">
        <f t="shared" si="470"/>
        <v/>
      </c>
      <c r="AF817" s="136" t="str">
        <f t="shared" si="471"/>
        <v/>
      </c>
      <c r="AG817" s="136" t="str">
        <f t="shared" si="472"/>
        <v/>
      </c>
      <c r="AH817" s="136" t="str">
        <f t="shared" si="473"/>
        <v/>
      </c>
      <c r="AI817" s="136" t="str">
        <f t="shared" si="474"/>
        <v/>
      </c>
      <c r="AJ817" s="136" t="str">
        <f t="shared" si="475"/>
        <v/>
      </c>
      <c r="AK817" s="136" t="str">
        <f t="shared" si="476"/>
        <v/>
      </c>
      <c r="AL817" s="136" t="str">
        <f t="shared" si="477"/>
        <v/>
      </c>
      <c r="AM817" s="136" t="str">
        <f t="shared" si="478"/>
        <v/>
      </c>
      <c r="AN817" s="136" t="str">
        <f t="shared" si="479"/>
        <v/>
      </c>
      <c r="AO817" s="136" t="str">
        <f t="shared" si="480"/>
        <v/>
      </c>
      <c r="AP817" s="136" t="str">
        <f t="shared" si="481"/>
        <v/>
      </c>
      <c r="AQ817" s="136" t="str">
        <f t="shared" si="482"/>
        <v/>
      </c>
      <c r="AR817" s="136" t="str">
        <f t="shared" si="483"/>
        <v/>
      </c>
      <c r="AS817" s="136" t="str">
        <f t="shared" si="484"/>
        <v/>
      </c>
      <c r="AT817" s="136" t="str">
        <f t="shared" si="485"/>
        <v/>
      </c>
      <c r="AU817" s="136" t="str">
        <f t="shared" si="486"/>
        <v/>
      </c>
      <c r="AV817" s="136" t="str">
        <f t="shared" si="487"/>
        <v/>
      </c>
      <c r="AW817" s="136" t="str">
        <f t="shared" si="488"/>
        <v/>
      </c>
      <c r="AX817" s="136" t="str">
        <f t="shared" si="489"/>
        <v/>
      </c>
      <c r="AY817" s="136" t="str">
        <f t="shared" si="490"/>
        <v/>
      </c>
      <c r="AZ817" s="136" t="str">
        <f t="shared" si="491"/>
        <v/>
      </c>
      <c r="BA817" s="136" t="str">
        <f t="shared" si="492"/>
        <v/>
      </c>
      <c r="BB817" s="136" t="str">
        <f t="shared" si="493"/>
        <v/>
      </c>
      <c r="BC817" s="136" t="str">
        <f t="shared" si="458"/>
        <v/>
      </c>
      <c r="BD817" s="136" t="str">
        <f t="shared" si="459"/>
        <v/>
      </c>
      <c r="BE817" s="136" t="str">
        <f t="shared" si="460"/>
        <v/>
      </c>
      <c r="BF817" s="136" t="str">
        <f t="shared" si="461"/>
        <v/>
      </c>
      <c r="BG817" s="136" t="str">
        <f t="shared" si="462"/>
        <v/>
      </c>
      <c r="BH817" s="136" t="str">
        <f t="shared" si="463"/>
        <v/>
      </c>
      <c r="BI817" s="136" t="str">
        <f t="shared" si="464"/>
        <v/>
      </c>
      <c r="BJ817" s="136" t="str">
        <f t="shared" si="465"/>
        <v/>
      </c>
      <c r="BK817" s="136" t="str">
        <f t="shared" si="466"/>
        <v/>
      </c>
      <c r="BL817" s="136" t="str">
        <f t="shared" si="467"/>
        <v/>
      </c>
    </row>
    <row r="818" spans="1:64" s="3" customFormat="1" x14ac:dyDescent="0.35">
      <c r="A818" s="187"/>
      <c r="B818" s="188"/>
      <c r="C818" s="189"/>
      <c r="D818" s="188"/>
      <c r="E818" s="188"/>
      <c r="F818" s="188"/>
      <c r="G818" s="188"/>
      <c r="H818" s="188"/>
      <c r="I818" s="188"/>
      <c r="J818" s="188"/>
      <c r="K818" s="188"/>
      <c r="L818" s="188"/>
      <c r="M818" s="188"/>
      <c r="N818" s="188"/>
      <c r="O818" s="188"/>
      <c r="P818" s="188"/>
      <c r="Q818" s="188"/>
      <c r="R818" s="188"/>
      <c r="S818" s="188"/>
      <c r="T818" s="188"/>
      <c r="U818" s="188"/>
      <c r="V818" s="188"/>
      <c r="W818" s="188"/>
      <c r="X818" s="188"/>
      <c r="Y818" s="188"/>
      <c r="Z818" s="188"/>
      <c r="AA818" s="188"/>
      <c r="AB818" s="2"/>
      <c r="AC818" s="136" t="str">
        <f t="shared" si="468"/>
        <v/>
      </c>
      <c r="AD818" s="136" t="str">
        <f t="shared" si="469"/>
        <v/>
      </c>
      <c r="AE818" s="136" t="str">
        <f t="shared" si="470"/>
        <v/>
      </c>
      <c r="AF818" s="136" t="str">
        <f t="shared" si="471"/>
        <v/>
      </c>
      <c r="AG818" s="136" t="str">
        <f t="shared" si="472"/>
        <v/>
      </c>
      <c r="AH818" s="136" t="str">
        <f t="shared" si="473"/>
        <v/>
      </c>
      <c r="AI818" s="136" t="str">
        <f t="shared" si="474"/>
        <v/>
      </c>
      <c r="AJ818" s="136" t="str">
        <f t="shared" si="475"/>
        <v/>
      </c>
      <c r="AK818" s="136" t="str">
        <f t="shared" si="476"/>
        <v/>
      </c>
      <c r="AL818" s="136" t="str">
        <f t="shared" si="477"/>
        <v/>
      </c>
      <c r="AM818" s="136" t="str">
        <f t="shared" si="478"/>
        <v/>
      </c>
      <c r="AN818" s="136" t="str">
        <f t="shared" si="479"/>
        <v/>
      </c>
      <c r="AO818" s="136" t="str">
        <f t="shared" si="480"/>
        <v/>
      </c>
      <c r="AP818" s="136" t="str">
        <f t="shared" si="481"/>
        <v/>
      </c>
      <c r="AQ818" s="136" t="str">
        <f t="shared" si="482"/>
        <v/>
      </c>
      <c r="AR818" s="136" t="str">
        <f t="shared" si="483"/>
        <v/>
      </c>
      <c r="AS818" s="136" t="str">
        <f t="shared" si="484"/>
        <v/>
      </c>
      <c r="AT818" s="136" t="str">
        <f t="shared" si="485"/>
        <v/>
      </c>
      <c r="AU818" s="136" t="str">
        <f t="shared" si="486"/>
        <v/>
      </c>
      <c r="AV818" s="136" t="str">
        <f t="shared" si="487"/>
        <v/>
      </c>
      <c r="AW818" s="136" t="str">
        <f t="shared" si="488"/>
        <v/>
      </c>
      <c r="AX818" s="136" t="str">
        <f t="shared" si="489"/>
        <v/>
      </c>
      <c r="AY818" s="136" t="str">
        <f t="shared" si="490"/>
        <v/>
      </c>
      <c r="AZ818" s="136" t="str">
        <f t="shared" si="491"/>
        <v/>
      </c>
      <c r="BA818" s="136" t="str">
        <f t="shared" si="492"/>
        <v/>
      </c>
      <c r="BB818" s="136" t="str">
        <f t="shared" si="493"/>
        <v/>
      </c>
      <c r="BC818" s="136" t="str">
        <f t="shared" si="458"/>
        <v/>
      </c>
      <c r="BD818" s="136" t="str">
        <f t="shared" si="459"/>
        <v/>
      </c>
      <c r="BE818" s="136" t="str">
        <f t="shared" si="460"/>
        <v/>
      </c>
      <c r="BF818" s="136" t="str">
        <f t="shared" si="461"/>
        <v/>
      </c>
      <c r="BG818" s="136" t="str">
        <f t="shared" si="462"/>
        <v/>
      </c>
      <c r="BH818" s="136" t="str">
        <f t="shared" si="463"/>
        <v/>
      </c>
      <c r="BI818" s="136" t="str">
        <f t="shared" si="464"/>
        <v/>
      </c>
      <c r="BJ818" s="136" t="str">
        <f t="shared" si="465"/>
        <v/>
      </c>
      <c r="BK818" s="136" t="str">
        <f t="shared" si="466"/>
        <v/>
      </c>
      <c r="BL818" s="136" t="str">
        <f t="shared" si="467"/>
        <v/>
      </c>
    </row>
    <row r="819" spans="1:64" s="3" customFormat="1" x14ac:dyDescent="0.35">
      <c r="A819" s="187"/>
      <c r="B819" s="188"/>
      <c r="C819" s="189"/>
      <c r="D819" s="188"/>
      <c r="E819" s="188"/>
      <c r="F819" s="188"/>
      <c r="G819" s="188"/>
      <c r="H819" s="188"/>
      <c r="I819" s="188"/>
      <c r="J819" s="188"/>
      <c r="K819" s="188"/>
      <c r="L819" s="188"/>
      <c r="M819" s="188"/>
      <c r="N819" s="188"/>
      <c r="O819" s="188"/>
      <c r="P819" s="188"/>
      <c r="Q819" s="188"/>
      <c r="R819" s="188"/>
      <c r="S819" s="188"/>
      <c r="T819" s="188"/>
      <c r="U819" s="188"/>
      <c r="V819" s="188"/>
      <c r="W819" s="188"/>
      <c r="X819" s="188"/>
      <c r="Y819" s="188"/>
      <c r="Z819" s="188"/>
      <c r="AA819" s="188"/>
      <c r="AB819" s="2"/>
      <c r="AC819" s="136" t="str">
        <f t="shared" si="468"/>
        <v/>
      </c>
      <c r="AD819" s="136" t="str">
        <f t="shared" si="469"/>
        <v/>
      </c>
      <c r="AE819" s="136" t="str">
        <f t="shared" si="470"/>
        <v/>
      </c>
      <c r="AF819" s="136" t="str">
        <f t="shared" si="471"/>
        <v/>
      </c>
      <c r="AG819" s="136" t="str">
        <f t="shared" si="472"/>
        <v/>
      </c>
      <c r="AH819" s="136" t="str">
        <f t="shared" si="473"/>
        <v/>
      </c>
      <c r="AI819" s="136" t="str">
        <f t="shared" si="474"/>
        <v/>
      </c>
      <c r="AJ819" s="136" t="str">
        <f t="shared" si="475"/>
        <v/>
      </c>
      <c r="AK819" s="136" t="str">
        <f t="shared" si="476"/>
        <v/>
      </c>
      <c r="AL819" s="136" t="str">
        <f t="shared" si="477"/>
        <v/>
      </c>
      <c r="AM819" s="136" t="str">
        <f t="shared" si="478"/>
        <v/>
      </c>
      <c r="AN819" s="136" t="str">
        <f t="shared" si="479"/>
        <v/>
      </c>
      <c r="AO819" s="136" t="str">
        <f t="shared" si="480"/>
        <v/>
      </c>
      <c r="AP819" s="136" t="str">
        <f t="shared" si="481"/>
        <v/>
      </c>
      <c r="AQ819" s="136" t="str">
        <f t="shared" si="482"/>
        <v/>
      </c>
      <c r="AR819" s="136" t="str">
        <f t="shared" si="483"/>
        <v/>
      </c>
      <c r="AS819" s="136" t="str">
        <f t="shared" si="484"/>
        <v/>
      </c>
      <c r="AT819" s="136" t="str">
        <f t="shared" si="485"/>
        <v/>
      </c>
      <c r="AU819" s="136" t="str">
        <f t="shared" si="486"/>
        <v/>
      </c>
      <c r="AV819" s="136" t="str">
        <f t="shared" si="487"/>
        <v/>
      </c>
      <c r="AW819" s="136" t="str">
        <f t="shared" si="488"/>
        <v/>
      </c>
      <c r="AX819" s="136" t="str">
        <f t="shared" si="489"/>
        <v/>
      </c>
      <c r="AY819" s="136" t="str">
        <f t="shared" si="490"/>
        <v/>
      </c>
      <c r="AZ819" s="136" t="str">
        <f t="shared" si="491"/>
        <v/>
      </c>
      <c r="BA819" s="136" t="str">
        <f t="shared" si="492"/>
        <v/>
      </c>
      <c r="BB819" s="136" t="str">
        <f t="shared" si="493"/>
        <v/>
      </c>
      <c r="BC819" s="136" t="str">
        <f t="shared" si="458"/>
        <v/>
      </c>
      <c r="BD819" s="136" t="str">
        <f t="shared" si="459"/>
        <v/>
      </c>
      <c r="BE819" s="136" t="str">
        <f t="shared" si="460"/>
        <v/>
      </c>
      <c r="BF819" s="136" t="str">
        <f t="shared" si="461"/>
        <v/>
      </c>
      <c r="BG819" s="136" t="str">
        <f t="shared" si="462"/>
        <v/>
      </c>
      <c r="BH819" s="136" t="str">
        <f t="shared" si="463"/>
        <v/>
      </c>
      <c r="BI819" s="136" t="str">
        <f t="shared" si="464"/>
        <v/>
      </c>
      <c r="BJ819" s="136" t="str">
        <f t="shared" si="465"/>
        <v/>
      </c>
      <c r="BK819" s="136" t="str">
        <f t="shared" si="466"/>
        <v/>
      </c>
      <c r="BL819" s="136" t="str">
        <f t="shared" si="467"/>
        <v/>
      </c>
    </row>
    <row r="820" spans="1:64" s="3" customFormat="1" x14ac:dyDescent="0.35">
      <c r="A820" s="187"/>
      <c r="B820" s="188"/>
      <c r="C820" s="189"/>
      <c r="D820" s="188"/>
      <c r="E820" s="188"/>
      <c r="F820" s="188"/>
      <c r="G820" s="188"/>
      <c r="H820" s="188"/>
      <c r="I820" s="188"/>
      <c r="J820" s="188"/>
      <c r="K820" s="188"/>
      <c r="L820" s="188"/>
      <c r="M820" s="188"/>
      <c r="N820" s="188"/>
      <c r="O820" s="188"/>
      <c r="P820" s="188"/>
      <c r="Q820" s="188"/>
      <c r="R820" s="188"/>
      <c r="S820" s="188"/>
      <c r="T820" s="188"/>
      <c r="U820" s="188"/>
      <c r="V820" s="188"/>
      <c r="W820" s="188"/>
      <c r="X820" s="188"/>
      <c r="Y820" s="188"/>
      <c r="Z820" s="188"/>
      <c r="AA820" s="188"/>
      <c r="AB820" s="2"/>
      <c r="AC820" s="136" t="str">
        <f t="shared" si="468"/>
        <v/>
      </c>
      <c r="AD820" s="136" t="str">
        <f t="shared" si="469"/>
        <v/>
      </c>
      <c r="AE820" s="136" t="str">
        <f t="shared" si="470"/>
        <v/>
      </c>
      <c r="AF820" s="136" t="str">
        <f t="shared" si="471"/>
        <v/>
      </c>
      <c r="AG820" s="136" t="str">
        <f t="shared" si="472"/>
        <v/>
      </c>
      <c r="AH820" s="136" t="str">
        <f t="shared" si="473"/>
        <v/>
      </c>
      <c r="AI820" s="136" t="str">
        <f t="shared" si="474"/>
        <v/>
      </c>
      <c r="AJ820" s="136" t="str">
        <f t="shared" si="475"/>
        <v/>
      </c>
      <c r="AK820" s="136" t="str">
        <f t="shared" si="476"/>
        <v/>
      </c>
      <c r="AL820" s="136" t="str">
        <f t="shared" si="477"/>
        <v/>
      </c>
      <c r="AM820" s="136" t="str">
        <f t="shared" si="478"/>
        <v/>
      </c>
      <c r="AN820" s="136" t="str">
        <f t="shared" si="479"/>
        <v/>
      </c>
      <c r="AO820" s="136" t="str">
        <f t="shared" si="480"/>
        <v/>
      </c>
      <c r="AP820" s="136" t="str">
        <f t="shared" si="481"/>
        <v/>
      </c>
      <c r="AQ820" s="136" t="str">
        <f t="shared" si="482"/>
        <v/>
      </c>
      <c r="AR820" s="136" t="str">
        <f t="shared" si="483"/>
        <v/>
      </c>
      <c r="AS820" s="136" t="str">
        <f t="shared" si="484"/>
        <v/>
      </c>
      <c r="AT820" s="136" t="str">
        <f t="shared" si="485"/>
        <v/>
      </c>
      <c r="AU820" s="136" t="str">
        <f t="shared" si="486"/>
        <v/>
      </c>
      <c r="AV820" s="136" t="str">
        <f t="shared" si="487"/>
        <v/>
      </c>
      <c r="AW820" s="136" t="str">
        <f t="shared" si="488"/>
        <v/>
      </c>
      <c r="AX820" s="136" t="str">
        <f t="shared" si="489"/>
        <v/>
      </c>
      <c r="AY820" s="136" t="str">
        <f t="shared" si="490"/>
        <v/>
      </c>
      <c r="AZ820" s="136" t="str">
        <f t="shared" si="491"/>
        <v/>
      </c>
      <c r="BA820" s="136" t="str">
        <f t="shared" si="492"/>
        <v/>
      </c>
      <c r="BB820" s="136" t="str">
        <f t="shared" si="493"/>
        <v/>
      </c>
      <c r="BC820" s="136" t="str">
        <f t="shared" si="458"/>
        <v/>
      </c>
      <c r="BD820" s="136" t="str">
        <f t="shared" si="459"/>
        <v/>
      </c>
      <c r="BE820" s="136" t="str">
        <f t="shared" si="460"/>
        <v/>
      </c>
      <c r="BF820" s="136" t="str">
        <f t="shared" si="461"/>
        <v/>
      </c>
      <c r="BG820" s="136" t="str">
        <f t="shared" si="462"/>
        <v/>
      </c>
      <c r="BH820" s="136" t="str">
        <f t="shared" si="463"/>
        <v/>
      </c>
      <c r="BI820" s="136" t="str">
        <f t="shared" si="464"/>
        <v/>
      </c>
      <c r="BJ820" s="136" t="str">
        <f t="shared" si="465"/>
        <v/>
      </c>
      <c r="BK820" s="136" t="str">
        <f t="shared" si="466"/>
        <v/>
      </c>
      <c r="BL820" s="136" t="str">
        <f t="shared" si="467"/>
        <v/>
      </c>
    </row>
    <row r="821" spans="1:64" s="3" customFormat="1" x14ac:dyDescent="0.35">
      <c r="A821" s="187"/>
      <c r="B821" s="188"/>
      <c r="C821" s="189"/>
      <c r="D821" s="188"/>
      <c r="E821" s="188"/>
      <c r="F821" s="188"/>
      <c r="G821" s="188"/>
      <c r="H821" s="188"/>
      <c r="I821" s="188"/>
      <c r="J821" s="188"/>
      <c r="K821" s="188"/>
      <c r="L821" s="188"/>
      <c r="M821" s="188"/>
      <c r="N821" s="188"/>
      <c r="O821" s="188"/>
      <c r="P821" s="188"/>
      <c r="Q821" s="188"/>
      <c r="R821" s="188"/>
      <c r="S821" s="188"/>
      <c r="T821" s="188"/>
      <c r="U821" s="188"/>
      <c r="V821" s="188"/>
      <c r="W821" s="188"/>
      <c r="X821" s="188"/>
      <c r="Y821" s="188"/>
      <c r="Z821" s="188"/>
      <c r="AA821" s="188"/>
      <c r="AB821" s="2"/>
      <c r="AC821" s="136" t="str">
        <f t="shared" si="468"/>
        <v/>
      </c>
      <c r="AD821" s="136" t="str">
        <f t="shared" si="469"/>
        <v/>
      </c>
      <c r="AE821" s="136" t="str">
        <f t="shared" si="470"/>
        <v/>
      </c>
      <c r="AF821" s="136" t="str">
        <f t="shared" si="471"/>
        <v/>
      </c>
      <c r="AG821" s="136" t="str">
        <f t="shared" si="472"/>
        <v/>
      </c>
      <c r="AH821" s="136" t="str">
        <f t="shared" si="473"/>
        <v/>
      </c>
      <c r="AI821" s="136" t="str">
        <f t="shared" si="474"/>
        <v/>
      </c>
      <c r="AJ821" s="136" t="str">
        <f t="shared" si="475"/>
        <v/>
      </c>
      <c r="AK821" s="136" t="str">
        <f t="shared" si="476"/>
        <v/>
      </c>
      <c r="AL821" s="136" t="str">
        <f t="shared" si="477"/>
        <v/>
      </c>
      <c r="AM821" s="136" t="str">
        <f t="shared" si="478"/>
        <v/>
      </c>
      <c r="AN821" s="136" t="str">
        <f t="shared" si="479"/>
        <v/>
      </c>
      <c r="AO821" s="136" t="str">
        <f t="shared" si="480"/>
        <v/>
      </c>
      <c r="AP821" s="136" t="str">
        <f t="shared" si="481"/>
        <v/>
      </c>
      <c r="AQ821" s="136" t="str">
        <f t="shared" si="482"/>
        <v/>
      </c>
      <c r="AR821" s="136" t="str">
        <f t="shared" si="483"/>
        <v/>
      </c>
      <c r="AS821" s="136" t="str">
        <f t="shared" si="484"/>
        <v/>
      </c>
      <c r="AT821" s="136" t="str">
        <f t="shared" si="485"/>
        <v/>
      </c>
      <c r="AU821" s="136" t="str">
        <f t="shared" si="486"/>
        <v/>
      </c>
      <c r="AV821" s="136" t="str">
        <f t="shared" si="487"/>
        <v/>
      </c>
      <c r="AW821" s="136" t="str">
        <f t="shared" si="488"/>
        <v/>
      </c>
      <c r="AX821" s="136" t="str">
        <f t="shared" si="489"/>
        <v/>
      </c>
      <c r="AY821" s="136" t="str">
        <f t="shared" si="490"/>
        <v/>
      </c>
      <c r="AZ821" s="136" t="str">
        <f t="shared" si="491"/>
        <v/>
      </c>
      <c r="BA821" s="136" t="str">
        <f t="shared" si="492"/>
        <v/>
      </c>
      <c r="BB821" s="136" t="str">
        <f t="shared" si="493"/>
        <v/>
      </c>
      <c r="BC821" s="136" t="str">
        <f t="shared" si="458"/>
        <v/>
      </c>
      <c r="BD821" s="136" t="str">
        <f t="shared" si="459"/>
        <v/>
      </c>
      <c r="BE821" s="136" t="str">
        <f t="shared" si="460"/>
        <v/>
      </c>
      <c r="BF821" s="136" t="str">
        <f t="shared" si="461"/>
        <v/>
      </c>
      <c r="BG821" s="136" t="str">
        <f t="shared" si="462"/>
        <v/>
      </c>
      <c r="BH821" s="136" t="str">
        <f t="shared" si="463"/>
        <v/>
      </c>
      <c r="BI821" s="136" t="str">
        <f t="shared" si="464"/>
        <v/>
      </c>
      <c r="BJ821" s="136" t="str">
        <f t="shared" si="465"/>
        <v/>
      </c>
      <c r="BK821" s="136" t="str">
        <f t="shared" si="466"/>
        <v/>
      </c>
      <c r="BL821" s="136" t="str">
        <f t="shared" si="467"/>
        <v/>
      </c>
    </row>
    <row r="822" spans="1:64" s="3" customFormat="1" x14ac:dyDescent="0.35">
      <c r="A822" s="187"/>
      <c r="B822" s="188"/>
      <c r="C822" s="189"/>
      <c r="D822" s="188"/>
      <c r="E822" s="188"/>
      <c r="F822" s="188"/>
      <c r="G822" s="188"/>
      <c r="H822" s="188"/>
      <c r="I822" s="188"/>
      <c r="J822" s="188"/>
      <c r="K822" s="188"/>
      <c r="L822" s="188"/>
      <c r="M822" s="188"/>
      <c r="N822" s="188"/>
      <c r="O822" s="188"/>
      <c r="P822" s="188"/>
      <c r="Q822" s="188"/>
      <c r="R822" s="188"/>
      <c r="S822" s="188"/>
      <c r="T822" s="188"/>
      <c r="U822" s="188"/>
      <c r="V822" s="188"/>
      <c r="W822" s="188"/>
      <c r="X822" s="188"/>
      <c r="Y822" s="188"/>
      <c r="Z822" s="188"/>
      <c r="AA822" s="188"/>
      <c r="AB822" s="2"/>
      <c r="AC822" s="136" t="str">
        <f t="shared" si="468"/>
        <v/>
      </c>
      <c r="AD822" s="136" t="str">
        <f t="shared" si="469"/>
        <v/>
      </c>
      <c r="AE822" s="136" t="str">
        <f t="shared" si="470"/>
        <v/>
      </c>
      <c r="AF822" s="136" t="str">
        <f t="shared" si="471"/>
        <v/>
      </c>
      <c r="AG822" s="136" t="str">
        <f t="shared" si="472"/>
        <v/>
      </c>
      <c r="AH822" s="136" t="str">
        <f t="shared" si="473"/>
        <v/>
      </c>
      <c r="AI822" s="136" t="str">
        <f t="shared" si="474"/>
        <v/>
      </c>
      <c r="AJ822" s="136" t="str">
        <f t="shared" si="475"/>
        <v/>
      </c>
      <c r="AK822" s="136" t="str">
        <f t="shared" si="476"/>
        <v/>
      </c>
      <c r="AL822" s="136" t="str">
        <f t="shared" si="477"/>
        <v/>
      </c>
      <c r="AM822" s="136" t="str">
        <f t="shared" si="478"/>
        <v/>
      </c>
      <c r="AN822" s="136" t="str">
        <f t="shared" si="479"/>
        <v/>
      </c>
      <c r="AO822" s="136" t="str">
        <f t="shared" si="480"/>
        <v/>
      </c>
      <c r="AP822" s="136" t="str">
        <f t="shared" si="481"/>
        <v/>
      </c>
      <c r="AQ822" s="136" t="str">
        <f t="shared" si="482"/>
        <v/>
      </c>
      <c r="AR822" s="136" t="str">
        <f t="shared" si="483"/>
        <v/>
      </c>
      <c r="AS822" s="136" t="str">
        <f t="shared" si="484"/>
        <v/>
      </c>
      <c r="AT822" s="136" t="str">
        <f t="shared" si="485"/>
        <v/>
      </c>
      <c r="AU822" s="136" t="str">
        <f t="shared" si="486"/>
        <v/>
      </c>
      <c r="AV822" s="136" t="str">
        <f t="shared" si="487"/>
        <v/>
      </c>
      <c r="AW822" s="136" t="str">
        <f t="shared" si="488"/>
        <v/>
      </c>
      <c r="AX822" s="136" t="str">
        <f t="shared" si="489"/>
        <v/>
      </c>
      <c r="AY822" s="136" t="str">
        <f t="shared" si="490"/>
        <v/>
      </c>
      <c r="AZ822" s="136" t="str">
        <f t="shared" si="491"/>
        <v/>
      </c>
      <c r="BA822" s="136" t="str">
        <f t="shared" si="492"/>
        <v/>
      </c>
      <c r="BB822" s="136" t="str">
        <f t="shared" si="493"/>
        <v/>
      </c>
      <c r="BC822" s="136" t="str">
        <f t="shared" si="458"/>
        <v/>
      </c>
      <c r="BD822" s="136" t="str">
        <f t="shared" si="459"/>
        <v/>
      </c>
      <c r="BE822" s="136" t="str">
        <f t="shared" si="460"/>
        <v/>
      </c>
      <c r="BF822" s="136" t="str">
        <f t="shared" si="461"/>
        <v/>
      </c>
      <c r="BG822" s="136" t="str">
        <f t="shared" si="462"/>
        <v/>
      </c>
      <c r="BH822" s="136" t="str">
        <f t="shared" si="463"/>
        <v/>
      </c>
      <c r="BI822" s="136" t="str">
        <f t="shared" si="464"/>
        <v/>
      </c>
      <c r="BJ822" s="136" t="str">
        <f t="shared" si="465"/>
        <v/>
      </c>
      <c r="BK822" s="136" t="str">
        <f t="shared" si="466"/>
        <v/>
      </c>
      <c r="BL822" s="136" t="str">
        <f t="shared" si="467"/>
        <v/>
      </c>
    </row>
    <row r="823" spans="1:64" s="3" customFormat="1" x14ac:dyDescent="0.35">
      <c r="A823" s="187"/>
      <c r="B823" s="188"/>
      <c r="C823" s="189"/>
      <c r="D823" s="188"/>
      <c r="E823" s="188"/>
      <c r="F823" s="188"/>
      <c r="G823" s="188"/>
      <c r="H823" s="188"/>
      <c r="I823" s="188"/>
      <c r="J823" s="188"/>
      <c r="K823" s="188"/>
      <c r="L823" s="188"/>
      <c r="M823" s="188"/>
      <c r="N823" s="188"/>
      <c r="O823" s="188"/>
      <c r="P823" s="188"/>
      <c r="Q823" s="188"/>
      <c r="R823" s="188"/>
      <c r="S823" s="188"/>
      <c r="T823" s="188"/>
      <c r="U823" s="188"/>
      <c r="V823" s="188"/>
      <c r="W823" s="188"/>
      <c r="X823" s="188"/>
      <c r="Y823" s="188"/>
      <c r="Z823" s="188"/>
      <c r="AA823" s="188"/>
      <c r="AB823" s="2"/>
      <c r="AC823" s="136" t="str">
        <f t="shared" si="468"/>
        <v/>
      </c>
      <c r="AD823" s="136" t="str">
        <f t="shared" si="469"/>
        <v/>
      </c>
      <c r="AE823" s="136" t="str">
        <f t="shared" si="470"/>
        <v/>
      </c>
      <c r="AF823" s="136" t="str">
        <f t="shared" si="471"/>
        <v/>
      </c>
      <c r="AG823" s="136" t="str">
        <f t="shared" si="472"/>
        <v/>
      </c>
      <c r="AH823" s="136" t="str">
        <f t="shared" si="473"/>
        <v/>
      </c>
      <c r="AI823" s="136" t="str">
        <f t="shared" si="474"/>
        <v/>
      </c>
      <c r="AJ823" s="136" t="str">
        <f t="shared" si="475"/>
        <v/>
      </c>
      <c r="AK823" s="136" t="str">
        <f t="shared" si="476"/>
        <v/>
      </c>
      <c r="AL823" s="136" t="str">
        <f t="shared" si="477"/>
        <v/>
      </c>
      <c r="AM823" s="136" t="str">
        <f t="shared" si="478"/>
        <v/>
      </c>
      <c r="AN823" s="136" t="str">
        <f t="shared" si="479"/>
        <v/>
      </c>
      <c r="AO823" s="136" t="str">
        <f t="shared" si="480"/>
        <v/>
      </c>
      <c r="AP823" s="136" t="str">
        <f t="shared" si="481"/>
        <v/>
      </c>
      <c r="AQ823" s="136" t="str">
        <f t="shared" si="482"/>
        <v/>
      </c>
      <c r="AR823" s="136" t="str">
        <f t="shared" si="483"/>
        <v/>
      </c>
      <c r="AS823" s="136" t="str">
        <f t="shared" si="484"/>
        <v/>
      </c>
      <c r="AT823" s="136" t="str">
        <f t="shared" si="485"/>
        <v/>
      </c>
      <c r="AU823" s="136" t="str">
        <f t="shared" si="486"/>
        <v/>
      </c>
      <c r="AV823" s="136" t="str">
        <f t="shared" si="487"/>
        <v/>
      </c>
      <c r="AW823" s="136" t="str">
        <f t="shared" si="488"/>
        <v/>
      </c>
      <c r="AX823" s="136" t="str">
        <f t="shared" si="489"/>
        <v/>
      </c>
      <c r="AY823" s="136" t="str">
        <f t="shared" si="490"/>
        <v/>
      </c>
      <c r="AZ823" s="136" t="str">
        <f t="shared" si="491"/>
        <v/>
      </c>
      <c r="BA823" s="136" t="str">
        <f t="shared" si="492"/>
        <v/>
      </c>
      <c r="BB823" s="136" t="str">
        <f t="shared" si="493"/>
        <v/>
      </c>
      <c r="BC823" s="136" t="str">
        <f t="shared" si="458"/>
        <v/>
      </c>
      <c r="BD823" s="136" t="str">
        <f t="shared" si="459"/>
        <v/>
      </c>
      <c r="BE823" s="136" t="str">
        <f t="shared" si="460"/>
        <v/>
      </c>
      <c r="BF823" s="136" t="str">
        <f t="shared" si="461"/>
        <v/>
      </c>
      <c r="BG823" s="136" t="str">
        <f t="shared" si="462"/>
        <v/>
      </c>
      <c r="BH823" s="136" t="str">
        <f t="shared" si="463"/>
        <v/>
      </c>
      <c r="BI823" s="136" t="str">
        <f t="shared" si="464"/>
        <v/>
      </c>
      <c r="BJ823" s="136" t="str">
        <f t="shared" si="465"/>
        <v/>
      </c>
      <c r="BK823" s="136" t="str">
        <f t="shared" si="466"/>
        <v/>
      </c>
      <c r="BL823" s="136" t="str">
        <f t="shared" si="467"/>
        <v/>
      </c>
    </row>
    <row r="824" spans="1:64" s="3" customFormat="1" x14ac:dyDescent="0.35">
      <c r="A824" s="187"/>
      <c r="B824" s="188"/>
      <c r="C824" s="189"/>
      <c r="D824" s="188"/>
      <c r="E824" s="188"/>
      <c r="F824" s="188"/>
      <c r="G824" s="188"/>
      <c r="H824" s="188"/>
      <c r="I824" s="188"/>
      <c r="J824" s="188"/>
      <c r="K824" s="188"/>
      <c r="L824" s="188"/>
      <c r="M824" s="188"/>
      <c r="N824" s="188"/>
      <c r="O824" s="188"/>
      <c r="P824" s="188"/>
      <c r="Q824" s="188"/>
      <c r="R824" s="188"/>
      <c r="S824" s="188"/>
      <c r="T824" s="188"/>
      <c r="U824" s="188"/>
      <c r="V824" s="188"/>
      <c r="W824" s="188"/>
      <c r="X824" s="188"/>
      <c r="Y824" s="188"/>
      <c r="Z824" s="188"/>
      <c r="AA824" s="188"/>
      <c r="AB824" s="2"/>
      <c r="AC824" s="136" t="str">
        <f t="shared" si="468"/>
        <v/>
      </c>
      <c r="AD824" s="136" t="str">
        <f t="shared" si="469"/>
        <v/>
      </c>
      <c r="AE824" s="136" t="str">
        <f t="shared" si="470"/>
        <v/>
      </c>
      <c r="AF824" s="136" t="str">
        <f t="shared" si="471"/>
        <v/>
      </c>
      <c r="AG824" s="136" t="str">
        <f t="shared" si="472"/>
        <v/>
      </c>
      <c r="AH824" s="136" t="str">
        <f t="shared" si="473"/>
        <v/>
      </c>
      <c r="AI824" s="136" t="str">
        <f t="shared" si="474"/>
        <v/>
      </c>
      <c r="AJ824" s="136" t="str">
        <f t="shared" si="475"/>
        <v/>
      </c>
      <c r="AK824" s="136" t="str">
        <f t="shared" si="476"/>
        <v/>
      </c>
      <c r="AL824" s="136" t="str">
        <f t="shared" si="477"/>
        <v/>
      </c>
      <c r="AM824" s="136" t="str">
        <f t="shared" si="478"/>
        <v/>
      </c>
      <c r="AN824" s="136" t="str">
        <f t="shared" si="479"/>
        <v/>
      </c>
      <c r="AO824" s="136" t="str">
        <f t="shared" si="480"/>
        <v/>
      </c>
      <c r="AP824" s="136" t="str">
        <f t="shared" si="481"/>
        <v/>
      </c>
      <c r="AQ824" s="136" t="str">
        <f t="shared" si="482"/>
        <v/>
      </c>
      <c r="AR824" s="136" t="str">
        <f t="shared" si="483"/>
        <v/>
      </c>
      <c r="AS824" s="136" t="str">
        <f t="shared" si="484"/>
        <v/>
      </c>
      <c r="AT824" s="136" t="str">
        <f t="shared" si="485"/>
        <v/>
      </c>
      <c r="AU824" s="136" t="str">
        <f t="shared" si="486"/>
        <v/>
      </c>
      <c r="AV824" s="136" t="str">
        <f t="shared" si="487"/>
        <v/>
      </c>
      <c r="AW824" s="136" t="str">
        <f t="shared" si="488"/>
        <v/>
      </c>
      <c r="AX824" s="136" t="str">
        <f t="shared" si="489"/>
        <v/>
      </c>
      <c r="AY824" s="136" t="str">
        <f t="shared" si="490"/>
        <v/>
      </c>
      <c r="AZ824" s="136" t="str">
        <f t="shared" si="491"/>
        <v/>
      </c>
      <c r="BA824" s="136" t="str">
        <f t="shared" si="492"/>
        <v/>
      </c>
      <c r="BB824" s="136" t="str">
        <f t="shared" si="493"/>
        <v/>
      </c>
      <c r="BC824" s="136" t="str">
        <f t="shared" si="458"/>
        <v/>
      </c>
      <c r="BD824" s="136" t="str">
        <f t="shared" si="459"/>
        <v/>
      </c>
      <c r="BE824" s="136" t="str">
        <f t="shared" si="460"/>
        <v/>
      </c>
      <c r="BF824" s="136" t="str">
        <f t="shared" si="461"/>
        <v/>
      </c>
      <c r="BG824" s="136" t="str">
        <f t="shared" si="462"/>
        <v/>
      </c>
      <c r="BH824" s="136" t="str">
        <f t="shared" si="463"/>
        <v/>
      </c>
      <c r="BI824" s="136" t="str">
        <f t="shared" si="464"/>
        <v/>
      </c>
      <c r="BJ824" s="136" t="str">
        <f t="shared" si="465"/>
        <v/>
      </c>
      <c r="BK824" s="136" t="str">
        <f t="shared" si="466"/>
        <v/>
      </c>
      <c r="BL824" s="136" t="str">
        <f t="shared" si="467"/>
        <v/>
      </c>
    </row>
    <row r="825" spans="1:64" s="3" customFormat="1" x14ac:dyDescent="0.35">
      <c r="A825" s="187"/>
      <c r="B825" s="188"/>
      <c r="C825" s="189"/>
      <c r="D825" s="188"/>
      <c r="E825" s="188"/>
      <c r="F825" s="188"/>
      <c r="G825" s="188"/>
      <c r="H825" s="188"/>
      <c r="I825" s="188"/>
      <c r="J825" s="188"/>
      <c r="K825" s="188"/>
      <c r="L825" s="188"/>
      <c r="M825" s="188"/>
      <c r="N825" s="188"/>
      <c r="O825" s="188"/>
      <c r="P825" s="188"/>
      <c r="Q825" s="188"/>
      <c r="R825" s="188"/>
      <c r="S825" s="188"/>
      <c r="T825" s="188"/>
      <c r="U825" s="188"/>
      <c r="V825" s="188"/>
      <c r="W825" s="188"/>
      <c r="X825" s="188"/>
      <c r="Y825" s="188"/>
      <c r="Z825" s="188"/>
      <c r="AA825" s="188"/>
      <c r="AB825" s="2"/>
      <c r="AC825" s="136" t="str">
        <f t="shared" si="468"/>
        <v/>
      </c>
      <c r="AD825" s="136" t="str">
        <f t="shared" si="469"/>
        <v/>
      </c>
      <c r="AE825" s="136" t="str">
        <f t="shared" si="470"/>
        <v/>
      </c>
      <c r="AF825" s="136" t="str">
        <f t="shared" si="471"/>
        <v/>
      </c>
      <c r="AG825" s="136" t="str">
        <f t="shared" si="472"/>
        <v/>
      </c>
      <c r="AH825" s="136" t="str">
        <f t="shared" si="473"/>
        <v/>
      </c>
      <c r="AI825" s="136" t="str">
        <f t="shared" si="474"/>
        <v/>
      </c>
      <c r="AJ825" s="136" t="str">
        <f t="shared" si="475"/>
        <v/>
      </c>
      <c r="AK825" s="136" t="str">
        <f t="shared" si="476"/>
        <v/>
      </c>
      <c r="AL825" s="136" t="str">
        <f t="shared" si="477"/>
        <v/>
      </c>
      <c r="AM825" s="136" t="str">
        <f t="shared" si="478"/>
        <v/>
      </c>
      <c r="AN825" s="136" t="str">
        <f t="shared" si="479"/>
        <v/>
      </c>
      <c r="AO825" s="136" t="str">
        <f t="shared" si="480"/>
        <v/>
      </c>
      <c r="AP825" s="136" t="str">
        <f t="shared" si="481"/>
        <v/>
      </c>
      <c r="AQ825" s="136" t="str">
        <f t="shared" si="482"/>
        <v/>
      </c>
      <c r="AR825" s="136" t="str">
        <f t="shared" si="483"/>
        <v/>
      </c>
      <c r="AS825" s="136" t="str">
        <f t="shared" si="484"/>
        <v/>
      </c>
      <c r="AT825" s="136" t="str">
        <f t="shared" si="485"/>
        <v/>
      </c>
      <c r="AU825" s="136" t="str">
        <f t="shared" si="486"/>
        <v/>
      </c>
      <c r="AV825" s="136" t="str">
        <f t="shared" si="487"/>
        <v/>
      </c>
      <c r="AW825" s="136" t="str">
        <f t="shared" si="488"/>
        <v/>
      </c>
      <c r="AX825" s="136" t="str">
        <f t="shared" si="489"/>
        <v/>
      </c>
      <c r="AY825" s="136" t="str">
        <f t="shared" si="490"/>
        <v/>
      </c>
      <c r="AZ825" s="136" t="str">
        <f t="shared" si="491"/>
        <v/>
      </c>
      <c r="BA825" s="136" t="str">
        <f t="shared" si="492"/>
        <v/>
      </c>
      <c r="BB825" s="136" t="str">
        <f t="shared" si="493"/>
        <v/>
      </c>
      <c r="BC825" s="136" t="str">
        <f t="shared" si="458"/>
        <v/>
      </c>
      <c r="BD825" s="136" t="str">
        <f t="shared" si="459"/>
        <v/>
      </c>
      <c r="BE825" s="136" t="str">
        <f t="shared" si="460"/>
        <v/>
      </c>
      <c r="BF825" s="136" t="str">
        <f t="shared" si="461"/>
        <v/>
      </c>
      <c r="BG825" s="136" t="str">
        <f t="shared" si="462"/>
        <v/>
      </c>
      <c r="BH825" s="136" t="str">
        <f t="shared" si="463"/>
        <v/>
      </c>
      <c r="BI825" s="136" t="str">
        <f t="shared" si="464"/>
        <v/>
      </c>
      <c r="BJ825" s="136" t="str">
        <f t="shared" si="465"/>
        <v/>
      </c>
      <c r="BK825" s="136" t="str">
        <f t="shared" si="466"/>
        <v/>
      </c>
      <c r="BL825" s="136" t="str">
        <f t="shared" si="467"/>
        <v/>
      </c>
    </row>
    <row r="826" spans="1:64" s="3" customFormat="1" x14ac:dyDescent="0.35">
      <c r="A826" s="187"/>
      <c r="B826" s="188"/>
      <c r="C826" s="189"/>
      <c r="D826" s="188"/>
      <c r="E826" s="188"/>
      <c r="F826" s="188"/>
      <c r="G826" s="188"/>
      <c r="H826" s="188"/>
      <c r="I826" s="188"/>
      <c r="J826" s="188"/>
      <c r="K826" s="188"/>
      <c r="L826" s="188"/>
      <c r="M826" s="188"/>
      <c r="N826" s="188"/>
      <c r="O826" s="188"/>
      <c r="P826" s="188"/>
      <c r="Q826" s="188"/>
      <c r="R826" s="188"/>
      <c r="S826" s="188"/>
      <c r="T826" s="188"/>
      <c r="U826" s="188"/>
      <c r="V826" s="188"/>
      <c r="W826" s="188"/>
      <c r="X826" s="188"/>
      <c r="Y826" s="188"/>
      <c r="Z826" s="188"/>
      <c r="AA826" s="188"/>
      <c r="AB826" s="2"/>
      <c r="AC826" s="136" t="str">
        <f t="shared" si="468"/>
        <v/>
      </c>
      <c r="AD826" s="136" t="str">
        <f t="shared" si="469"/>
        <v/>
      </c>
      <c r="AE826" s="136" t="str">
        <f t="shared" si="470"/>
        <v/>
      </c>
      <c r="AF826" s="136" t="str">
        <f t="shared" si="471"/>
        <v/>
      </c>
      <c r="AG826" s="136" t="str">
        <f t="shared" si="472"/>
        <v/>
      </c>
      <c r="AH826" s="136" t="str">
        <f t="shared" si="473"/>
        <v/>
      </c>
      <c r="AI826" s="136" t="str">
        <f t="shared" si="474"/>
        <v/>
      </c>
      <c r="AJ826" s="136" t="str">
        <f t="shared" si="475"/>
        <v/>
      </c>
      <c r="AK826" s="136" t="str">
        <f t="shared" si="476"/>
        <v/>
      </c>
      <c r="AL826" s="136" t="str">
        <f t="shared" si="477"/>
        <v/>
      </c>
      <c r="AM826" s="136" t="str">
        <f t="shared" si="478"/>
        <v/>
      </c>
      <c r="AN826" s="136" t="str">
        <f t="shared" si="479"/>
        <v/>
      </c>
      <c r="AO826" s="136" t="str">
        <f t="shared" si="480"/>
        <v/>
      </c>
      <c r="AP826" s="136" t="str">
        <f t="shared" si="481"/>
        <v/>
      </c>
      <c r="AQ826" s="136" t="str">
        <f t="shared" si="482"/>
        <v/>
      </c>
      <c r="AR826" s="136" t="str">
        <f t="shared" si="483"/>
        <v/>
      </c>
      <c r="AS826" s="136" t="str">
        <f t="shared" si="484"/>
        <v/>
      </c>
      <c r="AT826" s="136" t="str">
        <f t="shared" si="485"/>
        <v/>
      </c>
      <c r="AU826" s="136" t="str">
        <f t="shared" si="486"/>
        <v/>
      </c>
      <c r="AV826" s="136" t="str">
        <f t="shared" si="487"/>
        <v/>
      </c>
      <c r="AW826" s="136" t="str">
        <f t="shared" si="488"/>
        <v/>
      </c>
      <c r="AX826" s="136" t="str">
        <f t="shared" si="489"/>
        <v/>
      </c>
      <c r="AY826" s="136" t="str">
        <f t="shared" si="490"/>
        <v/>
      </c>
      <c r="AZ826" s="136" t="str">
        <f t="shared" si="491"/>
        <v/>
      </c>
      <c r="BA826" s="136" t="str">
        <f t="shared" si="492"/>
        <v/>
      </c>
      <c r="BB826" s="136" t="str">
        <f t="shared" si="493"/>
        <v/>
      </c>
      <c r="BC826" s="136" t="str">
        <f t="shared" si="458"/>
        <v/>
      </c>
      <c r="BD826" s="136" t="str">
        <f t="shared" si="459"/>
        <v/>
      </c>
      <c r="BE826" s="136" t="str">
        <f t="shared" si="460"/>
        <v/>
      </c>
      <c r="BF826" s="136" t="str">
        <f t="shared" si="461"/>
        <v/>
      </c>
      <c r="BG826" s="136" t="str">
        <f t="shared" si="462"/>
        <v/>
      </c>
      <c r="BH826" s="136" t="str">
        <f t="shared" si="463"/>
        <v/>
      </c>
      <c r="BI826" s="136" t="str">
        <f t="shared" si="464"/>
        <v/>
      </c>
      <c r="BJ826" s="136" t="str">
        <f t="shared" si="465"/>
        <v/>
      </c>
      <c r="BK826" s="136" t="str">
        <f t="shared" si="466"/>
        <v/>
      </c>
      <c r="BL826" s="136" t="str">
        <f t="shared" si="467"/>
        <v/>
      </c>
    </row>
    <row r="827" spans="1:64" s="3" customFormat="1" x14ac:dyDescent="0.35">
      <c r="A827" s="187"/>
      <c r="B827" s="188"/>
      <c r="C827" s="189"/>
      <c r="D827" s="188"/>
      <c r="E827" s="188"/>
      <c r="F827" s="188"/>
      <c r="G827" s="188"/>
      <c r="H827" s="188"/>
      <c r="I827" s="188"/>
      <c r="J827" s="188"/>
      <c r="K827" s="188"/>
      <c r="L827" s="188"/>
      <c r="M827" s="188"/>
      <c r="N827" s="188"/>
      <c r="O827" s="188"/>
      <c r="P827" s="188"/>
      <c r="Q827" s="188"/>
      <c r="R827" s="188"/>
      <c r="S827" s="188"/>
      <c r="T827" s="188"/>
      <c r="U827" s="188"/>
      <c r="V827" s="188"/>
      <c r="W827" s="188"/>
      <c r="X827" s="188"/>
      <c r="Y827" s="188"/>
      <c r="Z827" s="188"/>
      <c r="AA827" s="188"/>
      <c r="AB827" s="2"/>
      <c r="AC827" s="136" t="str">
        <f t="shared" si="468"/>
        <v/>
      </c>
      <c r="AD827" s="136" t="str">
        <f t="shared" si="469"/>
        <v/>
      </c>
      <c r="AE827" s="136" t="str">
        <f t="shared" si="470"/>
        <v/>
      </c>
      <c r="AF827" s="136" t="str">
        <f t="shared" si="471"/>
        <v/>
      </c>
      <c r="AG827" s="136" t="str">
        <f t="shared" si="472"/>
        <v/>
      </c>
      <c r="AH827" s="136" t="str">
        <f t="shared" si="473"/>
        <v/>
      </c>
      <c r="AI827" s="136" t="str">
        <f t="shared" si="474"/>
        <v/>
      </c>
      <c r="AJ827" s="136" t="str">
        <f t="shared" si="475"/>
        <v/>
      </c>
      <c r="AK827" s="136" t="str">
        <f t="shared" si="476"/>
        <v/>
      </c>
      <c r="AL827" s="136" t="str">
        <f t="shared" si="477"/>
        <v/>
      </c>
      <c r="AM827" s="136" t="str">
        <f t="shared" si="478"/>
        <v/>
      </c>
      <c r="AN827" s="136" t="str">
        <f t="shared" si="479"/>
        <v/>
      </c>
      <c r="AO827" s="136" t="str">
        <f t="shared" si="480"/>
        <v/>
      </c>
      <c r="AP827" s="136" t="str">
        <f t="shared" si="481"/>
        <v/>
      </c>
      <c r="AQ827" s="136" t="str">
        <f t="shared" si="482"/>
        <v/>
      </c>
      <c r="AR827" s="136" t="str">
        <f t="shared" si="483"/>
        <v/>
      </c>
      <c r="AS827" s="136" t="str">
        <f t="shared" si="484"/>
        <v/>
      </c>
      <c r="AT827" s="136" t="str">
        <f t="shared" si="485"/>
        <v/>
      </c>
      <c r="AU827" s="136" t="str">
        <f t="shared" si="486"/>
        <v/>
      </c>
      <c r="AV827" s="136" t="str">
        <f t="shared" si="487"/>
        <v/>
      </c>
      <c r="AW827" s="136" t="str">
        <f t="shared" si="488"/>
        <v/>
      </c>
      <c r="AX827" s="136" t="str">
        <f t="shared" si="489"/>
        <v/>
      </c>
      <c r="AY827" s="136" t="str">
        <f t="shared" si="490"/>
        <v/>
      </c>
      <c r="AZ827" s="136" t="str">
        <f t="shared" si="491"/>
        <v/>
      </c>
      <c r="BA827" s="136" t="str">
        <f t="shared" si="492"/>
        <v/>
      </c>
      <c r="BB827" s="136" t="str">
        <f t="shared" si="493"/>
        <v/>
      </c>
      <c r="BC827" s="136" t="str">
        <f t="shared" si="458"/>
        <v/>
      </c>
      <c r="BD827" s="136" t="str">
        <f t="shared" si="459"/>
        <v/>
      </c>
      <c r="BE827" s="136" t="str">
        <f t="shared" si="460"/>
        <v/>
      </c>
      <c r="BF827" s="136" t="str">
        <f t="shared" si="461"/>
        <v/>
      </c>
      <c r="BG827" s="136" t="str">
        <f t="shared" si="462"/>
        <v/>
      </c>
      <c r="BH827" s="136" t="str">
        <f t="shared" si="463"/>
        <v/>
      </c>
      <c r="BI827" s="136" t="str">
        <f t="shared" si="464"/>
        <v/>
      </c>
      <c r="BJ827" s="136" t="str">
        <f t="shared" si="465"/>
        <v/>
      </c>
      <c r="BK827" s="136" t="str">
        <f t="shared" si="466"/>
        <v/>
      </c>
      <c r="BL827" s="136" t="str">
        <f t="shared" si="467"/>
        <v/>
      </c>
    </row>
    <row r="828" spans="1:64" s="3" customFormat="1" x14ac:dyDescent="0.35">
      <c r="A828" s="187"/>
      <c r="B828" s="188"/>
      <c r="C828" s="189"/>
      <c r="D828" s="188"/>
      <c r="E828" s="188"/>
      <c r="F828" s="188"/>
      <c r="G828" s="188"/>
      <c r="H828" s="188"/>
      <c r="I828" s="188"/>
      <c r="J828" s="188"/>
      <c r="K828" s="188"/>
      <c r="L828" s="188"/>
      <c r="M828" s="188"/>
      <c r="N828" s="188"/>
      <c r="O828" s="188"/>
      <c r="P828" s="188"/>
      <c r="Q828" s="188"/>
      <c r="R828" s="188"/>
      <c r="S828" s="188"/>
      <c r="T828" s="188"/>
      <c r="U828" s="188"/>
      <c r="V828" s="188"/>
      <c r="W828" s="188"/>
      <c r="X828" s="188"/>
      <c r="Y828" s="188"/>
      <c r="Z828" s="188"/>
      <c r="AA828" s="188"/>
      <c r="AB828" s="2"/>
      <c r="AC828" s="136" t="str">
        <f t="shared" si="468"/>
        <v/>
      </c>
      <c r="AD828" s="136" t="str">
        <f t="shared" si="469"/>
        <v/>
      </c>
      <c r="AE828" s="136" t="str">
        <f t="shared" si="470"/>
        <v/>
      </c>
      <c r="AF828" s="136" t="str">
        <f t="shared" si="471"/>
        <v/>
      </c>
      <c r="AG828" s="136" t="str">
        <f t="shared" si="472"/>
        <v/>
      </c>
      <c r="AH828" s="136" t="str">
        <f t="shared" si="473"/>
        <v/>
      </c>
      <c r="AI828" s="136" t="str">
        <f t="shared" si="474"/>
        <v/>
      </c>
      <c r="AJ828" s="136" t="str">
        <f t="shared" si="475"/>
        <v/>
      </c>
      <c r="AK828" s="136" t="str">
        <f t="shared" si="476"/>
        <v/>
      </c>
      <c r="AL828" s="136" t="str">
        <f t="shared" si="477"/>
        <v/>
      </c>
      <c r="AM828" s="136" t="str">
        <f t="shared" si="478"/>
        <v/>
      </c>
      <c r="AN828" s="136" t="str">
        <f t="shared" si="479"/>
        <v/>
      </c>
      <c r="AO828" s="136" t="str">
        <f t="shared" si="480"/>
        <v/>
      </c>
      <c r="AP828" s="136" t="str">
        <f t="shared" si="481"/>
        <v/>
      </c>
      <c r="AQ828" s="136" t="str">
        <f t="shared" si="482"/>
        <v/>
      </c>
      <c r="AR828" s="136" t="str">
        <f t="shared" si="483"/>
        <v/>
      </c>
      <c r="AS828" s="136" t="str">
        <f t="shared" si="484"/>
        <v/>
      </c>
      <c r="AT828" s="136" t="str">
        <f t="shared" si="485"/>
        <v/>
      </c>
      <c r="AU828" s="136" t="str">
        <f t="shared" si="486"/>
        <v/>
      </c>
      <c r="AV828" s="136" t="str">
        <f t="shared" si="487"/>
        <v/>
      </c>
      <c r="AW828" s="136" t="str">
        <f t="shared" si="488"/>
        <v/>
      </c>
      <c r="AX828" s="136" t="str">
        <f t="shared" si="489"/>
        <v/>
      </c>
      <c r="AY828" s="136" t="str">
        <f t="shared" si="490"/>
        <v/>
      </c>
      <c r="AZ828" s="136" t="str">
        <f t="shared" si="491"/>
        <v/>
      </c>
      <c r="BA828" s="136" t="str">
        <f t="shared" si="492"/>
        <v/>
      </c>
      <c r="BB828" s="136" t="str">
        <f t="shared" si="493"/>
        <v/>
      </c>
      <c r="BC828" s="136" t="str">
        <f t="shared" si="458"/>
        <v/>
      </c>
      <c r="BD828" s="136" t="str">
        <f t="shared" si="459"/>
        <v/>
      </c>
      <c r="BE828" s="136" t="str">
        <f t="shared" si="460"/>
        <v/>
      </c>
      <c r="BF828" s="136" t="str">
        <f t="shared" si="461"/>
        <v/>
      </c>
      <c r="BG828" s="136" t="str">
        <f t="shared" si="462"/>
        <v/>
      </c>
      <c r="BH828" s="136" t="str">
        <f t="shared" si="463"/>
        <v/>
      </c>
      <c r="BI828" s="136" t="str">
        <f t="shared" si="464"/>
        <v/>
      </c>
      <c r="BJ828" s="136" t="str">
        <f t="shared" si="465"/>
        <v/>
      </c>
      <c r="BK828" s="136" t="str">
        <f t="shared" si="466"/>
        <v/>
      </c>
      <c r="BL828" s="136" t="str">
        <f t="shared" si="467"/>
        <v/>
      </c>
    </row>
    <row r="829" spans="1:64" s="3" customFormat="1" x14ac:dyDescent="0.35">
      <c r="A829" s="187"/>
      <c r="B829" s="188"/>
      <c r="C829" s="189"/>
      <c r="D829" s="188"/>
      <c r="E829" s="188"/>
      <c r="F829" s="188"/>
      <c r="G829" s="188"/>
      <c r="H829" s="188"/>
      <c r="I829" s="188"/>
      <c r="J829" s="188"/>
      <c r="K829" s="188"/>
      <c r="L829" s="188"/>
      <c r="M829" s="188"/>
      <c r="N829" s="188"/>
      <c r="O829" s="188"/>
      <c r="P829" s="188"/>
      <c r="Q829" s="188"/>
      <c r="R829" s="188"/>
      <c r="S829" s="188"/>
      <c r="T829" s="188"/>
      <c r="U829" s="188"/>
      <c r="V829" s="188"/>
      <c r="W829" s="188"/>
      <c r="X829" s="188"/>
      <c r="Y829" s="188"/>
      <c r="Z829" s="188"/>
      <c r="AA829" s="188"/>
      <c r="AB829" s="2"/>
      <c r="AC829" s="136" t="str">
        <f t="shared" si="468"/>
        <v/>
      </c>
      <c r="AD829" s="136" t="str">
        <f t="shared" si="469"/>
        <v/>
      </c>
      <c r="AE829" s="136" t="str">
        <f t="shared" si="470"/>
        <v/>
      </c>
      <c r="AF829" s="136" t="str">
        <f t="shared" si="471"/>
        <v/>
      </c>
      <c r="AG829" s="136" t="str">
        <f t="shared" si="472"/>
        <v/>
      </c>
      <c r="AH829" s="136" t="str">
        <f t="shared" si="473"/>
        <v/>
      </c>
      <c r="AI829" s="136" t="str">
        <f t="shared" si="474"/>
        <v/>
      </c>
      <c r="AJ829" s="136" t="str">
        <f t="shared" si="475"/>
        <v/>
      </c>
      <c r="AK829" s="136" t="str">
        <f t="shared" si="476"/>
        <v/>
      </c>
      <c r="AL829" s="136" t="str">
        <f t="shared" si="477"/>
        <v/>
      </c>
      <c r="AM829" s="136" t="str">
        <f t="shared" si="478"/>
        <v/>
      </c>
      <c r="AN829" s="136" t="str">
        <f t="shared" si="479"/>
        <v/>
      </c>
      <c r="AO829" s="136" t="str">
        <f t="shared" si="480"/>
        <v/>
      </c>
      <c r="AP829" s="136" t="str">
        <f t="shared" si="481"/>
        <v/>
      </c>
      <c r="AQ829" s="136" t="str">
        <f t="shared" si="482"/>
        <v/>
      </c>
      <c r="AR829" s="136" t="str">
        <f t="shared" si="483"/>
        <v/>
      </c>
      <c r="AS829" s="136" t="str">
        <f t="shared" si="484"/>
        <v/>
      </c>
      <c r="AT829" s="136" t="str">
        <f t="shared" si="485"/>
        <v/>
      </c>
      <c r="AU829" s="136" t="str">
        <f t="shared" si="486"/>
        <v/>
      </c>
      <c r="AV829" s="136" t="str">
        <f t="shared" si="487"/>
        <v/>
      </c>
      <c r="AW829" s="136" t="str">
        <f t="shared" si="488"/>
        <v/>
      </c>
      <c r="AX829" s="136" t="str">
        <f t="shared" si="489"/>
        <v/>
      </c>
      <c r="AY829" s="136" t="str">
        <f t="shared" si="490"/>
        <v/>
      </c>
      <c r="AZ829" s="136" t="str">
        <f t="shared" si="491"/>
        <v/>
      </c>
      <c r="BA829" s="136" t="str">
        <f t="shared" si="492"/>
        <v/>
      </c>
      <c r="BB829" s="136" t="str">
        <f t="shared" si="493"/>
        <v/>
      </c>
      <c r="BC829" s="136" t="str">
        <f t="shared" si="458"/>
        <v/>
      </c>
      <c r="BD829" s="136" t="str">
        <f t="shared" si="459"/>
        <v/>
      </c>
      <c r="BE829" s="136" t="str">
        <f t="shared" si="460"/>
        <v/>
      </c>
      <c r="BF829" s="136" t="str">
        <f t="shared" si="461"/>
        <v/>
      </c>
      <c r="BG829" s="136" t="str">
        <f t="shared" si="462"/>
        <v/>
      </c>
      <c r="BH829" s="136" t="str">
        <f t="shared" si="463"/>
        <v/>
      </c>
      <c r="BI829" s="136" t="str">
        <f t="shared" si="464"/>
        <v/>
      </c>
      <c r="BJ829" s="136" t="str">
        <f t="shared" si="465"/>
        <v/>
      </c>
      <c r="BK829" s="136" t="str">
        <f t="shared" si="466"/>
        <v/>
      </c>
      <c r="BL829" s="136" t="str">
        <f t="shared" si="467"/>
        <v/>
      </c>
    </row>
    <row r="830" spans="1:64" s="3" customFormat="1" x14ac:dyDescent="0.35">
      <c r="A830" s="187"/>
      <c r="B830" s="188"/>
      <c r="C830" s="189"/>
      <c r="D830" s="188"/>
      <c r="E830" s="188"/>
      <c r="F830" s="188"/>
      <c r="G830" s="188"/>
      <c r="H830" s="188"/>
      <c r="I830" s="188"/>
      <c r="J830" s="188"/>
      <c r="K830" s="188"/>
      <c r="L830" s="188"/>
      <c r="M830" s="188"/>
      <c r="N830" s="188"/>
      <c r="O830" s="188"/>
      <c r="P830" s="188"/>
      <c r="Q830" s="188"/>
      <c r="R830" s="188"/>
      <c r="S830" s="188"/>
      <c r="T830" s="188"/>
      <c r="U830" s="188"/>
      <c r="V830" s="188"/>
      <c r="W830" s="188"/>
      <c r="X830" s="188"/>
      <c r="Y830" s="188"/>
      <c r="Z830" s="188"/>
      <c r="AA830" s="188"/>
      <c r="AB830" s="2"/>
      <c r="AC830" s="136" t="str">
        <f t="shared" si="468"/>
        <v/>
      </c>
      <c r="AD830" s="136" t="str">
        <f t="shared" si="469"/>
        <v/>
      </c>
      <c r="AE830" s="136" t="str">
        <f t="shared" si="470"/>
        <v/>
      </c>
      <c r="AF830" s="136" t="str">
        <f t="shared" si="471"/>
        <v/>
      </c>
      <c r="AG830" s="136" t="str">
        <f t="shared" si="472"/>
        <v/>
      </c>
      <c r="AH830" s="136" t="str">
        <f t="shared" si="473"/>
        <v/>
      </c>
      <c r="AI830" s="136" t="str">
        <f t="shared" si="474"/>
        <v/>
      </c>
      <c r="AJ830" s="136" t="str">
        <f t="shared" si="475"/>
        <v/>
      </c>
      <c r="AK830" s="136" t="str">
        <f t="shared" si="476"/>
        <v/>
      </c>
      <c r="AL830" s="136" t="str">
        <f t="shared" si="477"/>
        <v/>
      </c>
      <c r="AM830" s="136" t="str">
        <f t="shared" si="478"/>
        <v/>
      </c>
      <c r="AN830" s="136" t="str">
        <f t="shared" si="479"/>
        <v/>
      </c>
      <c r="AO830" s="136" t="str">
        <f t="shared" si="480"/>
        <v/>
      </c>
      <c r="AP830" s="136" t="str">
        <f t="shared" si="481"/>
        <v/>
      </c>
      <c r="AQ830" s="136" t="str">
        <f t="shared" si="482"/>
        <v/>
      </c>
      <c r="AR830" s="136" t="str">
        <f t="shared" si="483"/>
        <v/>
      </c>
      <c r="AS830" s="136" t="str">
        <f t="shared" si="484"/>
        <v/>
      </c>
      <c r="AT830" s="136" t="str">
        <f t="shared" si="485"/>
        <v/>
      </c>
      <c r="AU830" s="136" t="str">
        <f t="shared" si="486"/>
        <v/>
      </c>
      <c r="AV830" s="136" t="str">
        <f t="shared" si="487"/>
        <v/>
      </c>
      <c r="AW830" s="136" t="str">
        <f t="shared" si="488"/>
        <v/>
      </c>
      <c r="AX830" s="136" t="str">
        <f t="shared" si="489"/>
        <v/>
      </c>
      <c r="AY830" s="136" t="str">
        <f t="shared" si="490"/>
        <v/>
      </c>
      <c r="AZ830" s="136" t="str">
        <f t="shared" si="491"/>
        <v/>
      </c>
      <c r="BA830" s="136" t="str">
        <f t="shared" si="492"/>
        <v/>
      </c>
      <c r="BB830" s="136" t="str">
        <f t="shared" si="493"/>
        <v/>
      </c>
      <c r="BC830" s="136" t="str">
        <f t="shared" si="458"/>
        <v/>
      </c>
      <c r="BD830" s="136" t="str">
        <f t="shared" si="459"/>
        <v/>
      </c>
      <c r="BE830" s="136" t="str">
        <f t="shared" si="460"/>
        <v/>
      </c>
      <c r="BF830" s="136" t="str">
        <f t="shared" si="461"/>
        <v/>
      </c>
      <c r="BG830" s="136" t="str">
        <f t="shared" si="462"/>
        <v/>
      </c>
      <c r="BH830" s="136" t="str">
        <f t="shared" si="463"/>
        <v/>
      </c>
      <c r="BI830" s="136" t="str">
        <f t="shared" si="464"/>
        <v/>
      </c>
      <c r="BJ830" s="136" t="str">
        <f t="shared" si="465"/>
        <v/>
      </c>
      <c r="BK830" s="136" t="str">
        <f t="shared" si="466"/>
        <v/>
      </c>
      <c r="BL830" s="136" t="str">
        <f t="shared" si="467"/>
        <v/>
      </c>
    </row>
    <row r="831" spans="1:64" s="3" customFormat="1" x14ac:dyDescent="0.35">
      <c r="A831" s="187"/>
      <c r="B831" s="188"/>
      <c r="C831" s="189"/>
      <c r="D831" s="188"/>
      <c r="E831" s="188"/>
      <c r="F831" s="188"/>
      <c r="G831" s="188"/>
      <c r="H831" s="188"/>
      <c r="I831" s="188"/>
      <c r="J831" s="188"/>
      <c r="K831" s="188"/>
      <c r="L831" s="188"/>
      <c r="M831" s="188"/>
      <c r="N831" s="188"/>
      <c r="O831" s="188"/>
      <c r="P831" s="188"/>
      <c r="Q831" s="188"/>
      <c r="R831" s="188"/>
      <c r="S831" s="188"/>
      <c r="T831" s="188"/>
      <c r="U831" s="188"/>
      <c r="V831" s="188"/>
      <c r="W831" s="188"/>
      <c r="X831" s="188"/>
      <c r="Y831" s="188"/>
      <c r="Z831" s="188"/>
      <c r="AA831" s="188"/>
      <c r="AB831" s="2"/>
      <c r="AC831" s="136" t="str">
        <f t="shared" si="468"/>
        <v/>
      </c>
      <c r="AD831" s="136" t="str">
        <f t="shared" si="469"/>
        <v/>
      </c>
      <c r="AE831" s="136" t="str">
        <f t="shared" si="470"/>
        <v/>
      </c>
      <c r="AF831" s="136" t="str">
        <f t="shared" si="471"/>
        <v/>
      </c>
      <c r="AG831" s="136" t="str">
        <f t="shared" si="472"/>
        <v/>
      </c>
      <c r="AH831" s="136" t="str">
        <f t="shared" si="473"/>
        <v/>
      </c>
      <c r="AI831" s="136" t="str">
        <f t="shared" si="474"/>
        <v/>
      </c>
      <c r="AJ831" s="136" t="str">
        <f t="shared" si="475"/>
        <v/>
      </c>
      <c r="AK831" s="136" t="str">
        <f t="shared" si="476"/>
        <v/>
      </c>
      <c r="AL831" s="136" t="str">
        <f t="shared" si="477"/>
        <v/>
      </c>
      <c r="AM831" s="136" t="str">
        <f t="shared" si="478"/>
        <v/>
      </c>
      <c r="AN831" s="136" t="str">
        <f t="shared" si="479"/>
        <v/>
      </c>
      <c r="AO831" s="136" t="str">
        <f t="shared" si="480"/>
        <v/>
      </c>
      <c r="AP831" s="136" t="str">
        <f t="shared" si="481"/>
        <v/>
      </c>
      <c r="AQ831" s="136" t="str">
        <f t="shared" si="482"/>
        <v/>
      </c>
      <c r="AR831" s="136" t="str">
        <f t="shared" si="483"/>
        <v/>
      </c>
      <c r="AS831" s="136" t="str">
        <f t="shared" si="484"/>
        <v/>
      </c>
      <c r="AT831" s="136" t="str">
        <f t="shared" si="485"/>
        <v/>
      </c>
      <c r="AU831" s="136" t="str">
        <f t="shared" si="486"/>
        <v/>
      </c>
      <c r="AV831" s="136" t="str">
        <f t="shared" si="487"/>
        <v/>
      </c>
      <c r="AW831" s="136" t="str">
        <f t="shared" si="488"/>
        <v/>
      </c>
      <c r="AX831" s="136" t="str">
        <f t="shared" si="489"/>
        <v/>
      </c>
      <c r="AY831" s="136" t="str">
        <f t="shared" si="490"/>
        <v/>
      </c>
      <c r="AZ831" s="136" t="str">
        <f t="shared" si="491"/>
        <v/>
      </c>
      <c r="BA831" s="136" t="str">
        <f t="shared" si="492"/>
        <v/>
      </c>
      <c r="BB831" s="136" t="str">
        <f t="shared" si="493"/>
        <v/>
      </c>
      <c r="BC831" s="136" t="str">
        <f t="shared" si="458"/>
        <v/>
      </c>
      <c r="BD831" s="136" t="str">
        <f t="shared" si="459"/>
        <v/>
      </c>
      <c r="BE831" s="136" t="str">
        <f t="shared" si="460"/>
        <v/>
      </c>
      <c r="BF831" s="136" t="str">
        <f t="shared" si="461"/>
        <v/>
      </c>
      <c r="BG831" s="136" t="str">
        <f t="shared" si="462"/>
        <v/>
      </c>
      <c r="BH831" s="136" t="str">
        <f t="shared" si="463"/>
        <v/>
      </c>
      <c r="BI831" s="136" t="str">
        <f t="shared" si="464"/>
        <v/>
      </c>
      <c r="BJ831" s="136" t="str">
        <f t="shared" si="465"/>
        <v/>
      </c>
      <c r="BK831" s="136" t="str">
        <f t="shared" si="466"/>
        <v/>
      </c>
      <c r="BL831" s="136" t="str">
        <f t="shared" si="467"/>
        <v/>
      </c>
    </row>
    <row r="832" spans="1:64" s="3" customFormat="1" x14ac:dyDescent="0.35">
      <c r="A832" s="187"/>
      <c r="B832" s="188"/>
      <c r="C832" s="189"/>
      <c r="D832" s="188"/>
      <c r="E832" s="188"/>
      <c r="F832" s="188"/>
      <c r="G832" s="188"/>
      <c r="H832" s="188"/>
      <c r="I832" s="188"/>
      <c r="J832" s="188"/>
      <c r="K832" s="188"/>
      <c r="L832" s="188"/>
      <c r="M832" s="188"/>
      <c r="N832" s="188"/>
      <c r="O832" s="188"/>
      <c r="P832" s="188"/>
      <c r="Q832" s="188"/>
      <c r="R832" s="188"/>
      <c r="S832" s="188"/>
      <c r="T832" s="188"/>
      <c r="U832" s="188"/>
      <c r="V832" s="188"/>
      <c r="W832" s="188"/>
      <c r="X832" s="188"/>
      <c r="Y832" s="188"/>
      <c r="Z832" s="188"/>
      <c r="AA832" s="188"/>
      <c r="AB832" s="2"/>
      <c r="AC832" s="136" t="str">
        <f t="shared" si="468"/>
        <v/>
      </c>
      <c r="AD832" s="136" t="str">
        <f t="shared" si="469"/>
        <v/>
      </c>
      <c r="AE832" s="136" t="str">
        <f t="shared" si="470"/>
        <v/>
      </c>
      <c r="AF832" s="136" t="str">
        <f t="shared" si="471"/>
        <v/>
      </c>
      <c r="AG832" s="136" t="str">
        <f t="shared" si="472"/>
        <v/>
      </c>
      <c r="AH832" s="136" t="str">
        <f t="shared" si="473"/>
        <v/>
      </c>
      <c r="AI832" s="136" t="str">
        <f t="shared" si="474"/>
        <v/>
      </c>
      <c r="AJ832" s="136" t="str">
        <f t="shared" si="475"/>
        <v/>
      </c>
      <c r="AK832" s="136" t="str">
        <f t="shared" si="476"/>
        <v/>
      </c>
      <c r="AL832" s="136" t="str">
        <f t="shared" si="477"/>
        <v/>
      </c>
      <c r="AM832" s="136" t="str">
        <f t="shared" si="478"/>
        <v/>
      </c>
      <c r="AN832" s="136" t="str">
        <f t="shared" si="479"/>
        <v/>
      </c>
      <c r="AO832" s="136" t="str">
        <f t="shared" si="480"/>
        <v/>
      </c>
      <c r="AP832" s="136" t="str">
        <f t="shared" si="481"/>
        <v/>
      </c>
      <c r="AQ832" s="136" t="str">
        <f t="shared" si="482"/>
        <v/>
      </c>
      <c r="AR832" s="136" t="str">
        <f t="shared" si="483"/>
        <v/>
      </c>
      <c r="AS832" s="136" t="str">
        <f t="shared" si="484"/>
        <v/>
      </c>
      <c r="AT832" s="136" t="str">
        <f t="shared" si="485"/>
        <v/>
      </c>
      <c r="AU832" s="136" t="str">
        <f t="shared" si="486"/>
        <v/>
      </c>
      <c r="AV832" s="136" t="str">
        <f t="shared" si="487"/>
        <v/>
      </c>
      <c r="AW832" s="136" t="str">
        <f t="shared" si="488"/>
        <v/>
      </c>
      <c r="AX832" s="136" t="str">
        <f t="shared" si="489"/>
        <v/>
      </c>
      <c r="AY832" s="136" t="str">
        <f t="shared" si="490"/>
        <v/>
      </c>
      <c r="AZ832" s="136" t="str">
        <f t="shared" si="491"/>
        <v/>
      </c>
      <c r="BA832" s="136" t="str">
        <f t="shared" si="492"/>
        <v/>
      </c>
      <c r="BB832" s="136" t="str">
        <f t="shared" si="493"/>
        <v/>
      </c>
      <c r="BC832" s="136" t="str">
        <f t="shared" si="458"/>
        <v/>
      </c>
      <c r="BD832" s="136" t="str">
        <f t="shared" si="459"/>
        <v/>
      </c>
      <c r="BE832" s="136" t="str">
        <f t="shared" si="460"/>
        <v/>
      </c>
      <c r="BF832" s="136" t="str">
        <f t="shared" si="461"/>
        <v/>
      </c>
      <c r="BG832" s="136" t="str">
        <f t="shared" si="462"/>
        <v/>
      </c>
      <c r="BH832" s="136" t="str">
        <f t="shared" si="463"/>
        <v/>
      </c>
      <c r="BI832" s="136" t="str">
        <f t="shared" si="464"/>
        <v/>
      </c>
      <c r="BJ832" s="136" t="str">
        <f t="shared" si="465"/>
        <v/>
      </c>
      <c r="BK832" s="136" t="str">
        <f t="shared" si="466"/>
        <v/>
      </c>
      <c r="BL832" s="136" t="str">
        <f t="shared" si="467"/>
        <v/>
      </c>
    </row>
    <row r="833" spans="1:64" s="3" customFormat="1" x14ac:dyDescent="0.35">
      <c r="A833" s="187"/>
      <c r="B833" s="188"/>
      <c r="C833" s="189"/>
      <c r="D833" s="188"/>
      <c r="E833" s="188"/>
      <c r="F833" s="188"/>
      <c r="G833" s="188"/>
      <c r="H833" s="188"/>
      <c r="I833" s="188"/>
      <c r="J833" s="188"/>
      <c r="K833" s="188"/>
      <c r="L833" s="188"/>
      <c r="M833" s="188"/>
      <c r="N833" s="188"/>
      <c r="O833" s="188"/>
      <c r="P833" s="188"/>
      <c r="Q833" s="188"/>
      <c r="R833" s="188"/>
      <c r="S833" s="188"/>
      <c r="T833" s="188"/>
      <c r="U833" s="188"/>
      <c r="V833" s="188"/>
      <c r="W833" s="188"/>
      <c r="X833" s="188"/>
      <c r="Y833" s="188"/>
      <c r="Z833" s="188"/>
      <c r="AA833" s="188"/>
      <c r="AB833" s="2"/>
      <c r="AC833" s="136" t="str">
        <f t="shared" si="468"/>
        <v/>
      </c>
      <c r="AD833" s="136" t="str">
        <f t="shared" si="469"/>
        <v/>
      </c>
      <c r="AE833" s="136" t="str">
        <f t="shared" si="470"/>
        <v/>
      </c>
      <c r="AF833" s="136" t="str">
        <f t="shared" si="471"/>
        <v/>
      </c>
      <c r="AG833" s="136" t="str">
        <f t="shared" si="472"/>
        <v/>
      </c>
      <c r="AH833" s="136" t="str">
        <f t="shared" si="473"/>
        <v/>
      </c>
      <c r="AI833" s="136" t="str">
        <f t="shared" si="474"/>
        <v/>
      </c>
      <c r="AJ833" s="136" t="str">
        <f t="shared" si="475"/>
        <v/>
      </c>
      <c r="AK833" s="136" t="str">
        <f t="shared" si="476"/>
        <v/>
      </c>
      <c r="AL833" s="136" t="str">
        <f t="shared" si="477"/>
        <v/>
      </c>
      <c r="AM833" s="136" t="str">
        <f t="shared" si="478"/>
        <v/>
      </c>
      <c r="AN833" s="136" t="str">
        <f t="shared" si="479"/>
        <v/>
      </c>
      <c r="AO833" s="136" t="str">
        <f t="shared" si="480"/>
        <v/>
      </c>
      <c r="AP833" s="136" t="str">
        <f t="shared" si="481"/>
        <v/>
      </c>
      <c r="AQ833" s="136" t="str">
        <f t="shared" si="482"/>
        <v/>
      </c>
      <c r="AR833" s="136" t="str">
        <f t="shared" si="483"/>
        <v/>
      </c>
      <c r="AS833" s="136" t="str">
        <f t="shared" si="484"/>
        <v/>
      </c>
      <c r="AT833" s="136" t="str">
        <f t="shared" si="485"/>
        <v/>
      </c>
      <c r="AU833" s="136" t="str">
        <f t="shared" si="486"/>
        <v/>
      </c>
      <c r="AV833" s="136" t="str">
        <f t="shared" si="487"/>
        <v/>
      </c>
      <c r="AW833" s="136" t="str">
        <f t="shared" si="488"/>
        <v/>
      </c>
      <c r="AX833" s="136" t="str">
        <f t="shared" si="489"/>
        <v/>
      </c>
      <c r="AY833" s="136" t="str">
        <f t="shared" si="490"/>
        <v/>
      </c>
      <c r="AZ833" s="136" t="str">
        <f t="shared" si="491"/>
        <v/>
      </c>
      <c r="BA833" s="136" t="str">
        <f t="shared" si="492"/>
        <v/>
      </c>
      <c r="BB833" s="136" t="str">
        <f t="shared" si="493"/>
        <v/>
      </c>
      <c r="BC833" s="136" t="str">
        <f t="shared" si="458"/>
        <v/>
      </c>
      <c r="BD833" s="136" t="str">
        <f t="shared" si="459"/>
        <v/>
      </c>
      <c r="BE833" s="136" t="str">
        <f t="shared" si="460"/>
        <v/>
      </c>
      <c r="BF833" s="136" t="str">
        <f t="shared" si="461"/>
        <v/>
      </c>
      <c r="BG833" s="136" t="str">
        <f t="shared" si="462"/>
        <v/>
      </c>
      <c r="BH833" s="136" t="str">
        <f t="shared" si="463"/>
        <v/>
      </c>
      <c r="BI833" s="136" t="str">
        <f t="shared" si="464"/>
        <v/>
      </c>
      <c r="BJ833" s="136" t="str">
        <f t="shared" si="465"/>
        <v/>
      </c>
      <c r="BK833" s="136" t="str">
        <f t="shared" si="466"/>
        <v/>
      </c>
      <c r="BL833" s="136" t="str">
        <f t="shared" si="467"/>
        <v/>
      </c>
    </row>
    <row r="834" spans="1:64" s="3" customFormat="1" x14ac:dyDescent="0.35">
      <c r="A834" s="187"/>
      <c r="B834" s="188"/>
      <c r="C834" s="189"/>
      <c r="D834" s="188"/>
      <c r="E834" s="188"/>
      <c r="F834" s="188"/>
      <c r="G834" s="188"/>
      <c r="H834" s="188"/>
      <c r="I834" s="188"/>
      <c r="J834" s="188"/>
      <c r="K834" s="188"/>
      <c r="L834" s="188"/>
      <c r="M834" s="188"/>
      <c r="N834" s="188"/>
      <c r="O834" s="188"/>
      <c r="P834" s="188"/>
      <c r="Q834" s="188"/>
      <c r="R834" s="188"/>
      <c r="S834" s="188"/>
      <c r="T834" s="188"/>
      <c r="U834" s="188"/>
      <c r="V834" s="188"/>
      <c r="W834" s="188"/>
      <c r="X834" s="188"/>
      <c r="Y834" s="188"/>
      <c r="Z834" s="188"/>
      <c r="AA834" s="188"/>
      <c r="AB834" s="2"/>
      <c r="AC834" s="136" t="str">
        <f t="shared" si="468"/>
        <v/>
      </c>
      <c r="AD834" s="136" t="str">
        <f t="shared" si="469"/>
        <v/>
      </c>
      <c r="AE834" s="136" t="str">
        <f t="shared" si="470"/>
        <v/>
      </c>
      <c r="AF834" s="136" t="str">
        <f t="shared" si="471"/>
        <v/>
      </c>
      <c r="AG834" s="136" t="str">
        <f t="shared" si="472"/>
        <v/>
      </c>
      <c r="AH834" s="136" t="str">
        <f t="shared" si="473"/>
        <v/>
      </c>
      <c r="AI834" s="136" t="str">
        <f t="shared" si="474"/>
        <v/>
      </c>
      <c r="AJ834" s="136" t="str">
        <f t="shared" si="475"/>
        <v/>
      </c>
      <c r="AK834" s="136" t="str">
        <f t="shared" si="476"/>
        <v/>
      </c>
      <c r="AL834" s="136" t="str">
        <f t="shared" si="477"/>
        <v/>
      </c>
      <c r="AM834" s="136" t="str">
        <f t="shared" si="478"/>
        <v/>
      </c>
      <c r="AN834" s="136" t="str">
        <f t="shared" si="479"/>
        <v/>
      </c>
      <c r="AO834" s="136" t="str">
        <f t="shared" si="480"/>
        <v/>
      </c>
      <c r="AP834" s="136" t="str">
        <f t="shared" si="481"/>
        <v/>
      </c>
      <c r="AQ834" s="136" t="str">
        <f t="shared" si="482"/>
        <v/>
      </c>
      <c r="AR834" s="136" t="str">
        <f t="shared" si="483"/>
        <v/>
      </c>
      <c r="AS834" s="136" t="str">
        <f t="shared" si="484"/>
        <v/>
      </c>
      <c r="AT834" s="136" t="str">
        <f t="shared" si="485"/>
        <v/>
      </c>
      <c r="AU834" s="136" t="str">
        <f t="shared" si="486"/>
        <v/>
      </c>
      <c r="AV834" s="136" t="str">
        <f t="shared" si="487"/>
        <v/>
      </c>
      <c r="AW834" s="136" t="str">
        <f t="shared" si="488"/>
        <v/>
      </c>
      <c r="AX834" s="136" t="str">
        <f t="shared" si="489"/>
        <v/>
      </c>
      <c r="AY834" s="136" t="str">
        <f t="shared" si="490"/>
        <v/>
      </c>
      <c r="AZ834" s="136" t="str">
        <f t="shared" si="491"/>
        <v/>
      </c>
      <c r="BA834" s="136" t="str">
        <f t="shared" si="492"/>
        <v/>
      </c>
      <c r="BB834" s="136" t="str">
        <f t="shared" si="493"/>
        <v/>
      </c>
      <c r="BC834" s="136" t="str">
        <f t="shared" ref="BC834:BC897" si="494">IF(AND(RespValidoISTAS="OK",RespValidoD1="OK"),
SUM($AC834:$AG834),"")</f>
        <v/>
      </c>
      <c r="BD834" s="136" t="str">
        <f t="shared" ref="BD834:BD897" si="495">IF(AND(RespValidoISTAS="OK",RespValidoD2="OK"),
SUM($AH834:$AL834),"")</f>
        <v/>
      </c>
      <c r="BE834" s="136" t="str">
        <f t="shared" ref="BE834:BE897" si="496">IF(AND(RespValidoISTAS="OK",RespValidoD3="OK"),
SUM($AM834:$AQ834),"")</f>
        <v/>
      </c>
      <c r="BF834" s="136" t="str">
        <f t="shared" ref="BF834:BF897" si="497">IF(AND(RespValidoISTAS="OK",RespValidoD4="OK"),
SUM($AR834:$AT834),"")</f>
        <v/>
      </c>
      <c r="BG834" s="136" t="str">
        <f t="shared" ref="BG834:BG897" si="498">IF(AND(RespValidoISTAS="OK",RespValidoD5="OK"),
SUM($AU834:$AV834),"")</f>
        <v/>
      </c>
      <c r="BH834" s="136" t="str">
        <f t="shared" ref="BH834:BH897" si="499">IF(AND(RespValidoISTAS="OK",RespValidoD1="OK"),
IF(ISNUMBER(RespPunD1),
IF(AND(RespPunD1&gt;=12,RespPunD1&lt;=20),TagRiesgoDimALTO,
IF(AND(RespPunD1&gt;=9,RespPunD1&lt;=11),TagRiesgoDimMEDIO,
IF(AND(RespPunD1&gt;=0,RespPunD1&lt;=8),TagRiesgoDimBAJO,
TagRiesgoDimError))),"NO_ES_NUMERO"),"")</f>
        <v/>
      </c>
      <c r="BI834" s="136" t="str">
        <f t="shared" ref="BI834:BI897" si="500">IF(AND(RespValidoISTAS="OK",RespValidoD2="OK"),
IF(ISNUMBER(RespPunD2),
IF(AND(RespPunD2&gt;=9,RespPunD2&lt;=20),TagRiesgoDimALTO,
IF(AND(RespPunD2&gt;=6,RespPunD2&lt;=8),TagRiesgoDimMEDIO,
IF(AND(RespPunD2&gt;=0,RespPunD2&lt;=5),TagRiesgoDimBAJO,
TagRiesgoDimError))),"NO_ES_NUMERO"),"")</f>
        <v/>
      </c>
      <c r="BJ834" s="136" t="str">
        <f t="shared" ref="BJ834:BJ897" si="501">IF(AND(RespValidoISTAS="OK",RespValidoD3="OK"),
IF(ISNUMBER(RespPunD3),
IF(AND(RespPunD3&gt;=7,RespPunD3&lt;=20),TagRiesgoDimALTO,
IF(AND(RespPunD3&gt;=4,RespPunD3&lt;=6),TagRiesgoDimMEDIO,
IF(AND(RespPunD3&gt;=0,RespPunD3&lt;=3),TagRiesgoDimBAJO,
TagRiesgoDimError))),"NO_ES_NUMERO"),"")</f>
        <v/>
      </c>
      <c r="BK834" s="136" t="str">
        <f t="shared" ref="BK834:BK897" si="502">IF(AND(RespValidoISTAS="OK",RespValidoD4="OK"),
IF(ISNUMBER(RespPunD4),
IF(AND(RespPunD4&gt;=6,RespPunD4&lt;=12),TagRiesgoDimALTO,
IF(AND(RespPunD4&gt;=3,RespPunD4&lt;=5),TagRiesgoDimMEDIO,
IF(AND(RespPunD4&gt;=0,RespPunD4&lt;=2),TagRiesgoDimBAJO,
TagRiesgoDimError))),"NO_ES_NUMERO"),"")</f>
        <v/>
      </c>
      <c r="BL834" s="136" t="str">
        <f t="shared" ref="BL834:BL897" si="503">IF(AND(RespValidoISTAS="OK",RespValidoD5="OK"),
IF(ISNUMBER(RespPunD5),
IF(AND(RespPunD5&gt;=4,RespPunD5&lt;=8),TagRiesgoDimALTO,
IF(AND(RespPunD5&gt;=2,RespPunD5&lt;=3),TagRiesgoDimMEDIO,
IF(AND(RespPunD5&gt;=0,RespPunD5&lt;=1),TagRiesgoDimBAJO,
TagRiesgoDimError))),"NO_ES_NUMERO"),"")</f>
        <v/>
      </c>
    </row>
    <row r="835" spans="1:64" s="3" customFormat="1" x14ac:dyDescent="0.35">
      <c r="A835" s="187"/>
      <c r="B835" s="188"/>
      <c r="C835" s="189"/>
      <c r="D835" s="188"/>
      <c r="E835" s="188"/>
      <c r="F835" s="188"/>
      <c r="G835" s="188"/>
      <c r="H835" s="188"/>
      <c r="I835" s="188"/>
      <c r="J835" s="188"/>
      <c r="K835" s="188"/>
      <c r="L835" s="188"/>
      <c r="M835" s="188"/>
      <c r="N835" s="188"/>
      <c r="O835" s="188"/>
      <c r="P835" s="188"/>
      <c r="Q835" s="188"/>
      <c r="R835" s="188"/>
      <c r="S835" s="188"/>
      <c r="T835" s="188"/>
      <c r="U835" s="188"/>
      <c r="V835" s="188"/>
      <c r="W835" s="188"/>
      <c r="X835" s="188"/>
      <c r="Y835" s="188"/>
      <c r="Z835" s="188"/>
      <c r="AA835" s="188"/>
      <c r="AB835" s="2"/>
      <c r="AC835" s="136" t="str">
        <f t="shared" si="468"/>
        <v/>
      </c>
      <c r="AD835" s="136" t="str">
        <f t="shared" si="469"/>
        <v/>
      </c>
      <c r="AE835" s="136" t="str">
        <f t="shared" si="470"/>
        <v/>
      </c>
      <c r="AF835" s="136" t="str">
        <f t="shared" si="471"/>
        <v/>
      </c>
      <c r="AG835" s="136" t="str">
        <f t="shared" si="472"/>
        <v/>
      </c>
      <c r="AH835" s="136" t="str">
        <f t="shared" si="473"/>
        <v/>
      </c>
      <c r="AI835" s="136" t="str">
        <f t="shared" si="474"/>
        <v/>
      </c>
      <c r="AJ835" s="136" t="str">
        <f t="shared" si="475"/>
        <v/>
      </c>
      <c r="AK835" s="136" t="str">
        <f t="shared" si="476"/>
        <v/>
      </c>
      <c r="AL835" s="136" t="str">
        <f t="shared" si="477"/>
        <v/>
      </c>
      <c r="AM835" s="136" t="str">
        <f t="shared" si="478"/>
        <v/>
      </c>
      <c r="AN835" s="136" t="str">
        <f t="shared" si="479"/>
        <v/>
      </c>
      <c r="AO835" s="136" t="str">
        <f t="shared" si="480"/>
        <v/>
      </c>
      <c r="AP835" s="136" t="str">
        <f t="shared" si="481"/>
        <v/>
      </c>
      <c r="AQ835" s="136" t="str">
        <f t="shared" si="482"/>
        <v/>
      </c>
      <c r="AR835" s="136" t="str">
        <f t="shared" si="483"/>
        <v/>
      </c>
      <c r="AS835" s="136" t="str">
        <f t="shared" si="484"/>
        <v/>
      </c>
      <c r="AT835" s="136" t="str">
        <f t="shared" si="485"/>
        <v/>
      </c>
      <c r="AU835" s="136" t="str">
        <f t="shared" si="486"/>
        <v/>
      </c>
      <c r="AV835" s="136" t="str">
        <f t="shared" si="487"/>
        <v/>
      </c>
      <c r="AW835" s="136" t="str">
        <f t="shared" si="488"/>
        <v/>
      </c>
      <c r="AX835" s="136" t="str">
        <f t="shared" si="489"/>
        <v/>
      </c>
      <c r="AY835" s="136" t="str">
        <f t="shared" si="490"/>
        <v/>
      </c>
      <c r="AZ835" s="136" t="str">
        <f t="shared" si="491"/>
        <v/>
      </c>
      <c r="BA835" s="136" t="str">
        <f t="shared" si="492"/>
        <v/>
      </c>
      <c r="BB835" s="136" t="str">
        <f t="shared" si="493"/>
        <v/>
      </c>
      <c r="BC835" s="136" t="str">
        <f t="shared" si="494"/>
        <v/>
      </c>
      <c r="BD835" s="136" t="str">
        <f t="shared" si="495"/>
        <v/>
      </c>
      <c r="BE835" s="136" t="str">
        <f t="shared" si="496"/>
        <v/>
      </c>
      <c r="BF835" s="136" t="str">
        <f t="shared" si="497"/>
        <v/>
      </c>
      <c r="BG835" s="136" t="str">
        <f t="shared" si="498"/>
        <v/>
      </c>
      <c r="BH835" s="136" t="str">
        <f t="shared" si="499"/>
        <v/>
      </c>
      <c r="BI835" s="136" t="str">
        <f t="shared" si="500"/>
        <v/>
      </c>
      <c r="BJ835" s="136" t="str">
        <f t="shared" si="501"/>
        <v/>
      </c>
      <c r="BK835" s="136" t="str">
        <f t="shared" si="502"/>
        <v/>
      </c>
      <c r="BL835" s="136" t="str">
        <f t="shared" si="503"/>
        <v/>
      </c>
    </row>
    <row r="836" spans="1:64" s="3" customFormat="1" x14ac:dyDescent="0.35">
      <c r="A836" s="187"/>
      <c r="B836" s="188"/>
      <c r="C836" s="189"/>
      <c r="D836" s="188"/>
      <c r="E836" s="188"/>
      <c r="F836" s="188"/>
      <c r="G836" s="188"/>
      <c r="H836" s="188"/>
      <c r="I836" s="188"/>
      <c r="J836" s="188"/>
      <c r="K836" s="188"/>
      <c r="L836" s="188"/>
      <c r="M836" s="188"/>
      <c r="N836" s="188"/>
      <c r="O836" s="188"/>
      <c r="P836" s="188"/>
      <c r="Q836" s="188"/>
      <c r="R836" s="188"/>
      <c r="S836" s="188"/>
      <c r="T836" s="188"/>
      <c r="U836" s="188"/>
      <c r="V836" s="188"/>
      <c r="W836" s="188"/>
      <c r="X836" s="188"/>
      <c r="Y836" s="188"/>
      <c r="Z836" s="188"/>
      <c r="AA836" s="188"/>
      <c r="AB836" s="2"/>
      <c r="AC836" s="136" t="str">
        <f t="shared" si="468"/>
        <v/>
      </c>
      <c r="AD836" s="136" t="str">
        <f t="shared" si="469"/>
        <v/>
      </c>
      <c r="AE836" s="136" t="str">
        <f t="shared" si="470"/>
        <v/>
      </c>
      <c r="AF836" s="136" t="str">
        <f t="shared" si="471"/>
        <v/>
      </c>
      <c r="AG836" s="136" t="str">
        <f t="shared" si="472"/>
        <v/>
      </c>
      <c r="AH836" s="136" t="str">
        <f t="shared" si="473"/>
        <v/>
      </c>
      <c r="AI836" s="136" t="str">
        <f t="shared" si="474"/>
        <v/>
      </c>
      <c r="AJ836" s="136" t="str">
        <f t="shared" si="475"/>
        <v/>
      </c>
      <c r="AK836" s="136" t="str">
        <f t="shared" si="476"/>
        <v/>
      </c>
      <c r="AL836" s="136" t="str">
        <f t="shared" si="477"/>
        <v/>
      </c>
      <c r="AM836" s="136" t="str">
        <f t="shared" si="478"/>
        <v/>
      </c>
      <c r="AN836" s="136" t="str">
        <f t="shared" si="479"/>
        <v/>
      </c>
      <c r="AO836" s="136" t="str">
        <f t="shared" si="480"/>
        <v/>
      </c>
      <c r="AP836" s="136" t="str">
        <f t="shared" si="481"/>
        <v/>
      </c>
      <c r="AQ836" s="136" t="str">
        <f t="shared" si="482"/>
        <v/>
      </c>
      <c r="AR836" s="136" t="str">
        <f t="shared" si="483"/>
        <v/>
      </c>
      <c r="AS836" s="136" t="str">
        <f t="shared" si="484"/>
        <v/>
      </c>
      <c r="AT836" s="136" t="str">
        <f t="shared" si="485"/>
        <v/>
      </c>
      <c r="AU836" s="136" t="str">
        <f t="shared" si="486"/>
        <v/>
      </c>
      <c r="AV836" s="136" t="str">
        <f t="shared" si="487"/>
        <v/>
      </c>
      <c r="AW836" s="136" t="str">
        <f t="shared" si="488"/>
        <v/>
      </c>
      <c r="AX836" s="136" t="str">
        <f t="shared" si="489"/>
        <v/>
      </c>
      <c r="AY836" s="136" t="str">
        <f t="shared" si="490"/>
        <v/>
      </c>
      <c r="AZ836" s="136" t="str">
        <f t="shared" si="491"/>
        <v/>
      </c>
      <c r="BA836" s="136" t="str">
        <f t="shared" si="492"/>
        <v/>
      </c>
      <c r="BB836" s="136" t="str">
        <f t="shared" si="493"/>
        <v/>
      </c>
      <c r="BC836" s="136" t="str">
        <f t="shared" si="494"/>
        <v/>
      </c>
      <c r="BD836" s="136" t="str">
        <f t="shared" si="495"/>
        <v/>
      </c>
      <c r="BE836" s="136" t="str">
        <f t="shared" si="496"/>
        <v/>
      </c>
      <c r="BF836" s="136" t="str">
        <f t="shared" si="497"/>
        <v/>
      </c>
      <c r="BG836" s="136" t="str">
        <f t="shared" si="498"/>
        <v/>
      </c>
      <c r="BH836" s="136" t="str">
        <f t="shared" si="499"/>
        <v/>
      </c>
      <c r="BI836" s="136" t="str">
        <f t="shared" si="500"/>
        <v/>
      </c>
      <c r="BJ836" s="136" t="str">
        <f t="shared" si="501"/>
        <v/>
      </c>
      <c r="BK836" s="136" t="str">
        <f t="shared" si="502"/>
        <v/>
      </c>
      <c r="BL836" s="136" t="str">
        <f t="shared" si="503"/>
        <v/>
      </c>
    </row>
    <row r="837" spans="1:64" s="3" customFormat="1" x14ac:dyDescent="0.35">
      <c r="A837" s="187"/>
      <c r="B837" s="188"/>
      <c r="C837" s="189"/>
      <c r="D837" s="188"/>
      <c r="E837" s="188"/>
      <c r="F837" s="188"/>
      <c r="G837" s="188"/>
      <c r="H837" s="188"/>
      <c r="I837" s="188"/>
      <c r="J837" s="188"/>
      <c r="K837" s="188"/>
      <c r="L837" s="188"/>
      <c r="M837" s="188"/>
      <c r="N837" s="188"/>
      <c r="O837" s="188"/>
      <c r="P837" s="188"/>
      <c r="Q837" s="188"/>
      <c r="R837" s="188"/>
      <c r="S837" s="188"/>
      <c r="T837" s="188"/>
      <c r="U837" s="188"/>
      <c r="V837" s="188"/>
      <c r="W837" s="188"/>
      <c r="X837" s="188"/>
      <c r="Y837" s="188"/>
      <c r="Z837" s="188"/>
      <c r="AA837" s="188"/>
      <c r="AB837" s="2"/>
      <c r="AC837" s="136" t="str">
        <f t="shared" si="468"/>
        <v/>
      </c>
      <c r="AD837" s="136" t="str">
        <f t="shared" si="469"/>
        <v/>
      </c>
      <c r="AE837" s="136" t="str">
        <f t="shared" si="470"/>
        <v/>
      </c>
      <c r="AF837" s="136" t="str">
        <f t="shared" si="471"/>
        <v/>
      </c>
      <c r="AG837" s="136" t="str">
        <f t="shared" si="472"/>
        <v/>
      </c>
      <c r="AH837" s="136" t="str">
        <f t="shared" si="473"/>
        <v/>
      </c>
      <c r="AI837" s="136" t="str">
        <f t="shared" si="474"/>
        <v/>
      </c>
      <c r="AJ837" s="136" t="str">
        <f t="shared" si="475"/>
        <v/>
      </c>
      <c r="AK837" s="136" t="str">
        <f t="shared" si="476"/>
        <v/>
      </c>
      <c r="AL837" s="136" t="str">
        <f t="shared" si="477"/>
        <v/>
      </c>
      <c r="AM837" s="136" t="str">
        <f t="shared" si="478"/>
        <v/>
      </c>
      <c r="AN837" s="136" t="str">
        <f t="shared" si="479"/>
        <v/>
      </c>
      <c r="AO837" s="136" t="str">
        <f t="shared" si="480"/>
        <v/>
      </c>
      <c r="AP837" s="136" t="str">
        <f t="shared" si="481"/>
        <v/>
      </c>
      <c r="AQ837" s="136" t="str">
        <f t="shared" si="482"/>
        <v/>
      </c>
      <c r="AR837" s="136" t="str">
        <f t="shared" si="483"/>
        <v/>
      </c>
      <c r="AS837" s="136" t="str">
        <f t="shared" si="484"/>
        <v/>
      </c>
      <c r="AT837" s="136" t="str">
        <f t="shared" si="485"/>
        <v/>
      </c>
      <c r="AU837" s="136" t="str">
        <f t="shared" si="486"/>
        <v/>
      </c>
      <c r="AV837" s="136" t="str">
        <f t="shared" si="487"/>
        <v/>
      </c>
      <c r="AW837" s="136" t="str">
        <f t="shared" si="488"/>
        <v/>
      </c>
      <c r="AX837" s="136" t="str">
        <f t="shared" si="489"/>
        <v/>
      </c>
      <c r="AY837" s="136" t="str">
        <f t="shared" si="490"/>
        <v/>
      </c>
      <c r="AZ837" s="136" t="str">
        <f t="shared" si="491"/>
        <v/>
      </c>
      <c r="BA837" s="136" t="str">
        <f t="shared" si="492"/>
        <v/>
      </c>
      <c r="BB837" s="136" t="str">
        <f t="shared" si="493"/>
        <v/>
      </c>
      <c r="BC837" s="136" t="str">
        <f t="shared" si="494"/>
        <v/>
      </c>
      <c r="BD837" s="136" t="str">
        <f t="shared" si="495"/>
        <v/>
      </c>
      <c r="BE837" s="136" t="str">
        <f t="shared" si="496"/>
        <v/>
      </c>
      <c r="BF837" s="136" t="str">
        <f t="shared" si="497"/>
        <v/>
      </c>
      <c r="BG837" s="136" t="str">
        <f t="shared" si="498"/>
        <v/>
      </c>
      <c r="BH837" s="136" t="str">
        <f t="shared" si="499"/>
        <v/>
      </c>
      <c r="BI837" s="136" t="str">
        <f t="shared" si="500"/>
        <v/>
      </c>
      <c r="BJ837" s="136" t="str">
        <f t="shared" si="501"/>
        <v/>
      </c>
      <c r="BK837" s="136" t="str">
        <f t="shared" si="502"/>
        <v/>
      </c>
      <c r="BL837" s="136" t="str">
        <f t="shared" si="503"/>
        <v/>
      </c>
    </row>
    <row r="838" spans="1:64" s="3" customFormat="1" x14ac:dyDescent="0.35">
      <c r="A838" s="187"/>
      <c r="B838" s="188"/>
      <c r="C838" s="189"/>
      <c r="D838" s="188"/>
      <c r="E838" s="188"/>
      <c r="F838" s="188"/>
      <c r="G838" s="188"/>
      <c r="H838" s="188"/>
      <c r="I838" s="188"/>
      <c r="J838" s="188"/>
      <c r="K838" s="188"/>
      <c r="L838" s="188"/>
      <c r="M838" s="188"/>
      <c r="N838" s="188"/>
      <c r="O838" s="188"/>
      <c r="P838" s="188"/>
      <c r="Q838" s="188"/>
      <c r="R838" s="188"/>
      <c r="S838" s="188"/>
      <c r="T838" s="188"/>
      <c r="U838" s="188"/>
      <c r="V838" s="188"/>
      <c r="W838" s="188"/>
      <c r="X838" s="188"/>
      <c r="Y838" s="188"/>
      <c r="Z838" s="188"/>
      <c r="AA838" s="188"/>
      <c r="AB838" s="2"/>
      <c r="AC838" s="136" t="str">
        <f t="shared" si="468"/>
        <v/>
      </c>
      <c r="AD838" s="136" t="str">
        <f t="shared" si="469"/>
        <v/>
      </c>
      <c r="AE838" s="136" t="str">
        <f t="shared" si="470"/>
        <v/>
      </c>
      <c r="AF838" s="136" t="str">
        <f t="shared" si="471"/>
        <v/>
      </c>
      <c r="AG838" s="136" t="str">
        <f t="shared" si="472"/>
        <v/>
      </c>
      <c r="AH838" s="136" t="str">
        <f t="shared" si="473"/>
        <v/>
      </c>
      <c r="AI838" s="136" t="str">
        <f t="shared" si="474"/>
        <v/>
      </c>
      <c r="AJ838" s="136" t="str">
        <f t="shared" si="475"/>
        <v/>
      </c>
      <c r="AK838" s="136" t="str">
        <f t="shared" si="476"/>
        <v/>
      </c>
      <c r="AL838" s="136" t="str">
        <f t="shared" si="477"/>
        <v/>
      </c>
      <c r="AM838" s="136" t="str">
        <f t="shared" si="478"/>
        <v/>
      </c>
      <c r="AN838" s="136" t="str">
        <f t="shared" si="479"/>
        <v/>
      </c>
      <c r="AO838" s="136" t="str">
        <f t="shared" si="480"/>
        <v/>
      </c>
      <c r="AP838" s="136" t="str">
        <f t="shared" si="481"/>
        <v/>
      </c>
      <c r="AQ838" s="136" t="str">
        <f t="shared" si="482"/>
        <v/>
      </c>
      <c r="AR838" s="136" t="str">
        <f t="shared" si="483"/>
        <v/>
      </c>
      <c r="AS838" s="136" t="str">
        <f t="shared" si="484"/>
        <v/>
      </c>
      <c r="AT838" s="136" t="str">
        <f t="shared" si="485"/>
        <v/>
      </c>
      <c r="AU838" s="136" t="str">
        <f t="shared" si="486"/>
        <v/>
      </c>
      <c r="AV838" s="136" t="str">
        <f t="shared" si="487"/>
        <v/>
      </c>
      <c r="AW838" s="136" t="str">
        <f t="shared" si="488"/>
        <v/>
      </c>
      <c r="AX838" s="136" t="str">
        <f t="shared" si="489"/>
        <v/>
      </c>
      <c r="AY838" s="136" t="str">
        <f t="shared" si="490"/>
        <v/>
      </c>
      <c r="AZ838" s="136" t="str">
        <f t="shared" si="491"/>
        <v/>
      </c>
      <c r="BA838" s="136" t="str">
        <f t="shared" si="492"/>
        <v/>
      </c>
      <c r="BB838" s="136" t="str">
        <f t="shared" si="493"/>
        <v/>
      </c>
      <c r="BC838" s="136" t="str">
        <f t="shared" si="494"/>
        <v/>
      </c>
      <c r="BD838" s="136" t="str">
        <f t="shared" si="495"/>
        <v/>
      </c>
      <c r="BE838" s="136" t="str">
        <f t="shared" si="496"/>
        <v/>
      </c>
      <c r="BF838" s="136" t="str">
        <f t="shared" si="497"/>
        <v/>
      </c>
      <c r="BG838" s="136" t="str">
        <f t="shared" si="498"/>
        <v/>
      </c>
      <c r="BH838" s="136" t="str">
        <f t="shared" si="499"/>
        <v/>
      </c>
      <c r="BI838" s="136" t="str">
        <f t="shared" si="500"/>
        <v/>
      </c>
      <c r="BJ838" s="136" t="str">
        <f t="shared" si="501"/>
        <v/>
      </c>
      <c r="BK838" s="136" t="str">
        <f t="shared" si="502"/>
        <v/>
      </c>
      <c r="BL838" s="136" t="str">
        <f t="shared" si="503"/>
        <v/>
      </c>
    </row>
    <row r="839" spans="1:64" s="3" customFormat="1" x14ac:dyDescent="0.35">
      <c r="A839" s="187"/>
      <c r="B839" s="188"/>
      <c r="C839" s="189"/>
      <c r="D839" s="188"/>
      <c r="E839" s="188"/>
      <c r="F839" s="188"/>
      <c r="G839" s="188"/>
      <c r="H839" s="188"/>
      <c r="I839" s="188"/>
      <c r="J839" s="188"/>
      <c r="K839" s="188"/>
      <c r="L839" s="188"/>
      <c r="M839" s="188"/>
      <c r="N839" s="188"/>
      <c r="O839" s="188"/>
      <c r="P839" s="188"/>
      <c r="Q839" s="188"/>
      <c r="R839" s="188"/>
      <c r="S839" s="188"/>
      <c r="T839" s="188"/>
      <c r="U839" s="188"/>
      <c r="V839" s="188"/>
      <c r="W839" s="188"/>
      <c r="X839" s="188"/>
      <c r="Y839" s="188"/>
      <c r="Z839" s="188"/>
      <c r="AA839" s="188"/>
      <c r="AB839" s="2"/>
      <c r="AC839" s="136" t="str">
        <f t="shared" si="468"/>
        <v/>
      </c>
      <c r="AD839" s="136" t="str">
        <f t="shared" si="469"/>
        <v/>
      </c>
      <c r="AE839" s="136" t="str">
        <f t="shared" si="470"/>
        <v/>
      </c>
      <c r="AF839" s="136" t="str">
        <f t="shared" si="471"/>
        <v/>
      </c>
      <c r="AG839" s="136" t="str">
        <f t="shared" si="472"/>
        <v/>
      </c>
      <c r="AH839" s="136" t="str">
        <f t="shared" si="473"/>
        <v/>
      </c>
      <c r="AI839" s="136" t="str">
        <f t="shared" si="474"/>
        <v/>
      </c>
      <c r="AJ839" s="136" t="str">
        <f t="shared" si="475"/>
        <v/>
      </c>
      <c r="AK839" s="136" t="str">
        <f t="shared" si="476"/>
        <v/>
      </c>
      <c r="AL839" s="136" t="str">
        <f t="shared" si="477"/>
        <v/>
      </c>
      <c r="AM839" s="136" t="str">
        <f t="shared" si="478"/>
        <v/>
      </c>
      <c r="AN839" s="136" t="str">
        <f t="shared" si="479"/>
        <v/>
      </c>
      <c r="AO839" s="136" t="str">
        <f t="shared" si="480"/>
        <v/>
      </c>
      <c r="AP839" s="136" t="str">
        <f t="shared" si="481"/>
        <v/>
      </c>
      <c r="AQ839" s="136" t="str">
        <f t="shared" si="482"/>
        <v/>
      </c>
      <c r="AR839" s="136" t="str">
        <f t="shared" si="483"/>
        <v/>
      </c>
      <c r="AS839" s="136" t="str">
        <f t="shared" si="484"/>
        <v/>
      </c>
      <c r="AT839" s="136" t="str">
        <f t="shared" si="485"/>
        <v/>
      </c>
      <c r="AU839" s="136" t="str">
        <f t="shared" si="486"/>
        <v/>
      </c>
      <c r="AV839" s="136" t="str">
        <f t="shared" si="487"/>
        <v/>
      </c>
      <c r="AW839" s="136" t="str">
        <f t="shared" si="488"/>
        <v/>
      </c>
      <c r="AX839" s="136" t="str">
        <f t="shared" si="489"/>
        <v/>
      </c>
      <c r="AY839" s="136" t="str">
        <f t="shared" si="490"/>
        <v/>
      </c>
      <c r="AZ839" s="136" t="str">
        <f t="shared" si="491"/>
        <v/>
      </c>
      <c r="BA839" s="136" t="str">
        <f t="shared" si="492"/>
        <v/>
      </c>
      <c r="BB839" s="136" t="str">
        <f t="shared" si="493"/>
        <v/>
      </c>
      <c r="BC839" s="136" t="str">
        <f t="shared" si="494"/>
        <v/>
      </c>
      <c r="BD839" s="136" t="str">
        <f t="shared" si="495"/>
        <v/>
      </c>
      <c r="BE839" s="136" t="str">
        <f t="shared" si="496"/>
        <v/>
      </c>
      <c r="BF839" s="136" t="str">
        <f t="shared" si="497"/>
        <v/>
      </c>
      <c r="BG839" s="136" t="str">
        <f t="shared" si="498"/>
        <v/>
      </c>
      <c r="BH839" s="136" t="str">
        <f t="shared" si="499"/>
        <v/>
      </c>
      <c r="BI839" s="136" t="str">
        <f t="shared" si="500"/>
        <v/>
      </c>
      <c r="BJ839" s="136" t="str">
        <f t="shared" si="501"/>
        <v/>
      </c>
      <c r="BK839" s="136" t="str">
        <f t="shared" si="502"/>
        <v/>
      </c>
      <c r="BL839" s="136" t="str">
        <f t="shared" si="503"/>
        <v/>
      </c>
    </row>
    <row r="840" spans="1:64" s="3" customFormat="1" x14ac:dyDescent="0.35">
      <c r="A840" s="187"/>
      <c r="B840" s="188"/>
      <c r="C840" s="189"/>
      <c r="D840" s="188"/>
      <c r="E840" s="188"/>
      <c r="F840" s="188"/>
      <c r="G840" s="188"/>
      <c r="H840" s="188"/>
      <c r="I840" s="188"/>
      <c r="J840" s="188"/>
      <c r="K840" s="188"/>
      <c r="L840" s="188"/>
      <c r="M840" s="188"/>
      <c r="N840" s="188"/>
      <c r="O840" s="188"/>
      <c r="P840" s="188"/>
      <c r="Q840" s="188"/>
      <c r="R840" s="188"/>
      <c r="S840" s="188"/>
      <c r="T840" s="188"/>
      <c r="U840" s="188"/>
      <c r="V840" s="188"/>
      <c r="W840" s="188"/>
      <c r="X840" s="188"/>
      <c r="Y840" s="188"/>
      <c r="Z840" s="188"/>
      <c r="AA840" s="188"/>
      <c r="AB840" s="2"/>
      <c r="AC840" s="136" t="str">
        <f t="shared" si="468"/>
        <v/>
      </c>
      <c r="AD840" s="136" t="str">
        <f t="shared" si="469"/>
        <v/>
      </c>
      <c r="AE840" s="136" t="str">
        <f t="shared" si="470"/>
        <v/>
      </c>
      <c r="AF840" s="136" t="str">
        <f t="shared" si="471"/>
        <v/>
      </c>
      <c r="AG840" s="136" t="str">
        <f t="shared" si="472"/>
        <v/>
      </c>
      <c r="AH840" s="136" t="str">
        <f t="shared" si="473"/>
        <v/>
      </c>
      <c r="AI840" s="136" t="str">
        <f t="shared" si="474"/>
        <v/>
      </c>
      <c r="AJ840" s="136" t="str">
        <f t="shared" si="475"/>
        <v/>
      </c>
      <c r="AK840" s="136" t="str">
        <f t="shared" si="476"/>
        <v/>
      </c>
      <c r="AL840" s="136" t="str">
        <f t="shared" si="477"/>
        <v/>
      </c>
      <c r="AM840" s="136" t="str">
        <f t="shared" si="478"/>
        <v/>
      </c>
      <c r="AN840" s="136" t="str">
        <f t="shared" si="479"/>
        <v/>
      </c>
      <c r="AO840" s="136" t="str">
        <f t="shared" si="480"/>
        <v/>
      </c>
      <c r="AP840" s="136" t="str">
        <f t="shared" si="481"/>
        <v/>
      </c>
      <c r="AQ840" s="136" t="str">
        <f t="shared" si="482"/>
        <v/>
      </c>
      <c r="AR840" s="136" t="str">
        <f t="shared" si="483"/>
        <v/>
      </c>
      <c r="AS840" s="136" t="str">
        <f t="shared" si="484"/>
        <v/>
      </c>
      <c r="AT840" s="136" t="str">
        <f t="shared" si="485"/>
        <v/>
      </c>
      <c r="AU840" s="136" t="str">
        <f t="shared" si="486"/>
        <v/>
      </c>
      <c r="AV840" s="136" t="str">
        <f t="shared" si="487"/>
        <v/>
      </c>
      <c r="AW840" s="136" t="str">
        <f t="shared" si="488"/>
        <v/>
      </c>
      <c r="AX840" s="136" t="str">
        <f t="shared" si="489"/>
        <v/>
      </c>
      <c r="AY840" s="136" t="str">
        <f t="shared" si="490"/>
        <v/>
      </c>
      <c r="AZ840" s="136" t="str">
        <f t="shared" si="491"/>
        <v/>
      </c>
      <c r="BA840" s="136" t="str">
        <f t="shared" si="492"/>
        <v/>
      </c>
      <c r="BB840" s="136" t="str">
        <f t="shared" si="493"/>
        <v/>
      </c>
      <c r="BC840" s="136" t="str">
        <f t="shared" si="494"/>
        <v/>
      </c>
      <c r="BD840" s="136" t="str">
        <f t="shared" si="495"/>
        <v/>
      </c>
      <c r="BE840" s="136" t="str">
        <f t="shared" si="496"/>
        <v/>
      </c>
      <c r="BF840" s="136" t="str">
        <f t="shared" si="497"/>
        <v/>
      </c>
      <c r="BG840" s="136" t="str">
        <f t="shared" si="498"/>
        <v/>
      </c>
      <c r="BH840" s="136" t="str">
        <f t="shared" si="499"/>
        <v/>
      </c>
      <c r="BI840" s="136" t="str">
        <f t="shared" si="500"/>
        <v/>
      </c>
      <c r="BJ840" s="136" t="str">
        <f t="shared" si="501"/>
        <v/>
      </c>
      <c r="BK840" s="136" t="str">
        <f t="shared" si="502"/>
        <v/>
      </c>
      <c r="BL840" s="136" t="str">
        <f t="shared" si="503"/>
        <v/>
      </c>
    </row>
    <row r="841" spans="1:64" s="3" customFormat="1" x14ac:dyDescent="0.35">
      <c r="A841" s="187"/>
      <c r="B841" s="188"/>
      <c r="C841" s="189"/>
      <c r="D841" s="188"/>
      <c r="E841" s="188"/>
      <c r="F841" s="188"/>
      <c r="G841" s="188"/>
      <c r="H841" s="188"/>
      <c r="I841" s="188"/>
      <c r="J841" s="188"/>
      <c r="K841" s="188"/>
      <c r="L841" s="188"/>
      <c r="M841" s="188"/>
      <c r="N841" s="188"/>
      <c r="O841" s="188"/>
      <c r="P841" s="188"/>
      <c r="Q841" s="188"/>
      <c r="R841" s="188"/>
      <c r="S841" s="188"/>
      <c r="T841" s="188"/>
      <c r="U841" s="188"/>
      <c r="V841" s="188"/>
      <c r="W841" s="188"/>
      <c r="X841" s="188"/>
      <c r="Y841" s="188"/>
      <c r="Z841" s="188"/>
      <c r="AA841" s="188"/>
      <c r="AB841" s="2"/>
      <c r="AC841" s="136" t="str">
        <f t="shared" si="468"/>
        <v/>
      </c>
      <c r="AD841" s="136" t="str">
        <f t="shared" si="469"/>
        <v/>
      </c>
      <c r="AE841" s="136" t="str">
        <f t="shared" si="470"/>
        <v/>
      </c>
      <c r="AF841" s="136" t="str">
        <f t="shared" si="471"/>
        <v/>
      </c>
      <c r="AG841" s="136" t="str">
        <f t="shared" si="472"/>
        <v/>
      </c>
      <c r="AH841" s="136" t="str">
        <f t="shared" si="473"/>
        <v/>
      </c>
      <c r="AI841" s="136" t="str">
        <f t="shared" si="474"/>
        <v/>
      </c>
      <c r="AJ841" s="136" t="str">
        <f t="shared" si="475"/>
        <v/>
      </c>
      <c r="AK841" s="136" t="str">
        <f t="shared" si="476"/>
        <v/>
      </c>
      <c r="AL841" s="136" t="str">
        <f t="shared" si="477"/>
        <v/>
      </c>
      <c r="AM841" s="136" t="str">
        <f t="shared" si="478"/>
        <v/>
      </c>
      <c r="AN841" s="136" t="str">
        <f t="shared" si="479"/>
        <v/>
      </c>
      <c r="AO841" s="136" t="str">
        <f t="shared" si="480"/>
        <v/>
      </c>
      <c r="AP841" s="136" t="str">
        <f t="shared" si="481"/>
        <v/>
      </c>
      <c r="AQ841" s="136" t="str">
        <f t="shared" si="482"/>
        <v/>
      </c>
      <c r="AR841" s="136" t="str">
        <f t="shared" si="483"/>
        <v/>
      </c>
      <c r="AS841" s="136" t="str">
        <f t="shared" si="484"/>
        <v/>
      </c>
      <c r="AT841" s="136" t="str">
        <f t="shared" si="485"/>
        <v/>
      </c>
      <c r="AU841" s="136" t="str">
        <f t="shared" si="486"/>
        <v/>
      </c>
      <c r="AV841" s="136" t="str">
        <f t="shared" si="487"/>
        <v/>
      </c>
      <c r="AW841" s="136" t="str">
        <f t="shared" si="488"/>
        <v/>
      </c>
      <c r="AX841" s="136" t="str">
        <f t="shared" si="489"/>
        <v/>
      </c>
      <c r="AY841" s="136" t="str">
        <f t="shared" si="490"/>
        <v/>
      </c>
      <c r="AZ841" s="136" t="str">
        <f t="shared" si="491"/>
        <v/>
      </c>
      <c r="BA841" s="136" t="str">
        <f t="shared" si="492"/>
        <v/>
      </c>
      <c r="BB841" s="136" t="str">
        <f t="shared" si="493"/>
        <v/>
      </c>
      <c r="BC841" s="136" t="str">
        <f t="shared" si="494"/>
        <v/>
      </c>
      <c r="BD841" s="136" t="str">
        <f t="shared" si="495"/>
        <v/>
      </c>
      <c r="BE841" s="136" t="str">
        <f t="shared" si="496"/>
        <v/>
      </c>
      <c r="BF841" s="136" t="str">
        <f t="shared" si="497"/>
        <v/>
      </c>
      <c r="BG841" s="136" t="str">
        <f t="shared" si="498"/>
        <v/>
      </c>
      <c r="BH841" s="136" t="str">
        <f t="shared" si="499"/>
        <v/>
      </c>
      <c r="BI841" s="136" t="str">
        <f t="shared" si="500"/>
        <v/>
      </c>
      <c r="BJ841" s="136" t="str">
        <f t="shared" si="501"/>
        <v/>
      </c>
      <c r="BK841" s="136" t="str">
        <f t="shared" si="502"/>
        <v/>
      </c>
      <c r="BL841" s="136" t="str">
        <f t="shared" si="503"/>
        <v/>
      </c>
    </row>
    <row r="842" spans="1:64" s="3" customFormat="1" x14ac:dyDescent="0.35">
      <c r="A842" s="187"/>
      <c r="B842" s="188"/>
      <c r="C842" s="189"/>
      <c r="D842" s="188"/>
      <c r="E842" s="188"/>
      <c r="F842" s="188"/>
      <c r="G842" s="188"/>
      <c r="H842" s="188"/>
      <c r="I842" s="188"/>
      <c r="J842" s="188"/>
      <c r="K842" s="188"/>
      <c r="L842" s="188"/>
      <c r="M842" s="188"/>
      <c r="N842" s="188"/>
      <c r="O842" s="188"/>
      <c r="P842" s="188"/>
      <c r="Q842" s="188"/>
      <c r="R842" s="188"/>
      <c r="S842" s="188"/>
      <c r="T842" s="188"/>
      <c r="U842" s="188"/>
      <c r="V842" s="188"/>
      <c r="W842" s="188"/>
      <c r="X842" s="188"/>
      <c r="Y842" s="188"/>
      <c r="Z842" s="188"/>
      <c r="AA842" s="188"/>
      <c r="AB842" s="2"/>
      <c r="AC842" s="136" t="str">
        <f t="shared" si="468"/>
        <v/>
      </c>
      <c r="AD842" s="136" t="str">
        <f t="shared" si="469"/>
        <v/>
      </c>
      <c r="AE842" s="136" t="str">
        <f t="shared" si="470"/>
        <v/>
      </c>
      <c r="AF842" s="136" t="str">
        <f t="shared" si="471"/>
        <v/>
      </c>
      <c r="AG842" s="136" t="str">
        <f t="shared" si="472"/>
        <v/>
      </c>
      <c r="AH842" s="136" t="str">
        <f t="shared" si="473"/>
        <v/>
      </c>
      <c r="AI842" s="136" t="str">
        <f t="shared" si="474"/>
        <v/>
      </c>
      <c r="AJ842" s="136" t="str">
        <f t="shared" si="475"/>
        <v/>
      </c>
      <c r="AK842" s="136" t="str">
        <f t="shared" si="476"/>
        <v/>
      </c>
      <c r="AL842" s="136" t="str">
        <f t="shared" si="477"/>
        <v/>
      </c>
      <c r="AM842" s="136" t="str">
        <f t="shared" si="478"/>
        <v/>
      </c>
      <c r="AN842" s="136" t="str">
        <f t="shared" si="479"/>
        <v/>
      </c>
      <c r="AO842" s="136" t="str">
        <f t="shared" si="480"/>
        <v/>
      </c>
      <c r="AP842" s="136" t="str">
        <f t="shared" si="481"/>
        <v/>
      </c>
      <c r="AQ842" s="136" t="str">
        <f t="shared" si="482"/>
        <v/>
      </c>
      <c r="AR842" s="136" t="str">
        <f t="shared" si="483"/>
        <v/>
      </c>
      <c r="AS842" s="136" t="str">
        <f t="shared" si="484"/>
        <v/>
      </c>
      <c r="AT842" s="136" t="str">
        <f t="shared" si="485"/>
        <v/>
      </c>
      <c r="AU842" s="136" t="str">
        <f t="shared" si="486"/>
        <v/>
      </c>
      <c r="AV842" s="136" t="str">
        <f t="shared" si="487"/>
        <v/>
      </c>
      <c r="AW842" s="136" t="str">
        <f t="shared" si="488"/>
        <v/>
      </c>
      <c r="AX842" s="136" t="str">
        <f t="shared" si="489"/>
        <v/>
      </c>
      <c r="AY842" s="136" t="str">
        <f t="shared" si="490"/>
        <v/>
      </c>
      <c r="AZ842" s="136" t="str">
        <f t="shared" si="491"/>
        <v/>
      </c>
      <c r="BA842" s="136" t="str">
        <f t="shared" si="492"/>
        <v/>
      </c>
      <c r="BB842" s="136" t="str">
        <f t="shared" si="493"/>
        <v/>
      </c>
      <c r="BC842" s="136" t="str">
        <f t="shared" si="494"/>
        <v/>
      </c>
      <c r="BD842" s="136" t="str">
        <f t="shared" si="495"/>
        <v/>
      </c>
      <c r="BE842" s="136" t="str">
        <f t="shared" si="496"/>
        <v/>
      </c>
      <c r="BF842" s="136" t="str">
        <f t="shared" si="497"/>
        <v/>
      </c>
      <c r="BG842" s="136" t="str">
        <f t="shared" si="498"/>
        <v/>
      </c>
      <c r="BH842" s="136" t="str">
        <f t="shared" si="499"/>
        <v/>
      </c>
      <c r="BI842" s="136" t="str">
        <f t="shared" si="500"/>
        <v/>
      </c>
      <c r="BJ842" s="136" t="str">
        <f t="shared" si="501"/>
        <v/>
      </c>
      <c r="BK842" s="136" t="str">
        <f t="shared" si="502"/>
        <v/>
      </c>
      <c r="BL842" s="136" t="str">
        <f t="shared" si="503"/>
        <v/>
      </c>
    </row>
    <row r="843" spans="1:64" s="3" customFormat="1" x14ac:dyDescent="0.35">
      <c r="A843" s="187"/>
      <c r="B843" s="188"/>
      <c r="C843" s="189"/>
      <c r="D843" s="188"/>
      <c r="E843" s="188"/>
      <c r="F843" s="188"/>
      <c r="G843" s="188"/>
      <c r="H843" s="188"/>
      <c r="I843" s="188"/>
      <c r="J843" s="188"/>
      <c r="K843" s="188"/>
      <c r="L843" s="188"/>
      <c r="M843" s="188"/>
      <c r="N843" s="188"/>
      <c r="O843" s="188"/>
      <c r="P843" s="188"/>
      <c r="Q843" s="188"/>
      <c r="R843" s="188"/>
      <c r="S843" s="188"/>
      <c r="T843" s="188"/>
      <c r="U843" s="188"/>
      <c r="V843" s="188"/>
      <c r="W843" s="188"/>
      <c r="X843" s="188"/>
      <c r="Y843" s="188"/>
      <c r="Z843" s="188"/>
      <c r="AA843" s="188"/>
      <c r="AB843" s="2"/>
      <c r="AC843" s="136" t="str">
        <f t="shared" si="468"/>
        <v/>
      </c>
      <c r="AD843" s="136" t="str">
        <f t="shared" si="469"/>
        <v/>
      </c>
      <c r="AE843" s="136" t="str">
        <f t="shared" si="470"/>
        <v/>
      </c>
      <c r="AF843" s="136" t="str">
        <f t="shared" si="471"/>
        <v/>
      </c>
      <c r="AG843" s="136" t="str">
        <f t="shared" si="472"/>
        <v/>
      </c>
      <c r="AH843" s="136" t="str">
        <f t="shared" si="473"/>
        <v/>
      </c>
      <c r="AI843" s="136" t="str">
        <f t="shared" si="474"/>
        <v/>
      </c>
      <c r="AJ843" s="136" t="str">
        <f t="shared" si="475"/>
        <v/>
      </c>
      <c r="AK843" s="136" t="str">
        <f t="shared" si="476"/>
        <v/>
      </c>
      <c r="AL843" s="136" t="str">
        <f t="shared" si="477"/>
        <v/>
      </c>
      <c r="AM843" s="136" t="str">
        <f t="shared" si="478"/>
        <v/>
      </c>
      <c r="AN843" s="136" t="str">
        <f t="shared" si="479"/>
        <v/>
      </c>
      <c r="AO843" s="136" t="str">
        <f t="shared" si="480"/>
        <v/>
      </c>
      <c r="AP843" s="136" t="str">
        <f t="shared" si="481"/>
        <v/>
      </c>
      <c r="AQ843" s="136" t="str">
        <f t="shared" si="482"/>
        <v/>
      </c>
      <c r="AR843" s="136" t="str">
        <f t="shared" si="483"/>
        <v/>
      </c>
      <c r="AS843" s="136" t="str">
        <f t="shared" si="484"/>
        <v/>
      </c>
      <c r="AT843" s="136" t="str">
        <f t="shared" si="485"/>
        <v/>
      </c>
      <c r="AU843" s="136" t="str">
        <f t="shared" si="486"/>
        <v/>
      </c>
      <c r="AV843" s="136" t="str">
        <f t="shared" si="487"/>
        <v/>
      </c>
      <c r="AW843" s="136" t="str">
        <f t="shared" si="488"/>
        <v/>
      </c>
      <c r="AX843" s="136" t="str">
        <f t="shared" si="489"/>
        <v/>
      </c>
      <c r="AY843" s="136" t="str">
        <f t="shared" si="490"/>
        <v/>
      </c>
      <c r="AZ843" s="136" t="str">
        <f t="shared" si="491"/>
        <v/>
      </c>
      <c r="BA843" s="136" t="str">
        <f t="shared" si="492"/>
        <v/>
      </c>
      <c r="BB843" s="136" t="str">
        <f t="shared" si="493"/>
        <v/>
      </c>
      <c r="BC843" s="136" t="str">
        <f t="shared" si="494"/>
        <v/>
      </c>
      <c r="BD843" s="136" t="str">
        <f t="shared" si="495"/>
        <v/>
      </c>
      <c r="BE843" s="136" t="str">
        <f t="shared" si="496"/>
        <v/>
      </c>
      <c r="BF843" s="136" t="str">
        <f t="shared" si="497"/>
        <v/>
      </c>
      <c r="BG843" s="136" t="str">
        <f t="shared" si="498"/>
        <v/>
      </c>
      <c r="BH843" s="136" t="str">
        <f t="shared" si="499"/>
        <v/>
      </c>
      <c r="BI843" s="136" t="str">
        <f t="shared" si="500"/>
        <v/>
      </c>
      <c r="BJ843" s="136" t="str">
        <f t="shared" si="501"/>
        <v/>
      </c>
      <c r="BK843" s="136" t="str">
        <f t="shared" si="502"/>
        <v/>
      </c>
      <c r="BL843" s="136" t="str">
        <f t="shared" si="503"/>
        <v/>
      </c>
    </row>
    <row r="844" spans="1:64" s="3" customFormat="1" x14ac:dyDescent="0.35">
      <c r="A844" s="187"/>
      <c r="B844" s="188"/>
      <c r="C844" s="189"/>
      <c r="D844" s="188"/>
      <c r="E844" s="188"/>
      <c r="F844" s="188"/>
      <c r="G844" s="188"/>
      <c r="H844" s="188"/>
      <c r="I844" s="188"/>
      <c r="J844" s="188"/>
      <c r="K844" s="188"/>
      <c r="L844" s="188"/>
      <c r="M844" s="188"/>
      <c r="N844" s="188"/>
      <c r="O844" s="188"/>
      <c r="P844" s="188"/>
      <c r="Q844" s="188"/>
      <c r="R844" s="188"/>
      <c r="S844" s="188"/>
      <c r="T844" s="188"/>
      <c r="U844" s="188"/>
      <c r="V844" s="188"/>
      <c r="W844" s="188"/>
      <c r="X844" s="188"/>
      <c r="Y844" s="188"/>
      <c r="Z844" s="188"/>
      <c r="AA844" s="188"/>
      <c r="AB844" s="2"/>
      <c r="AC844" s="136" t="str">
        <f t="shared" si="468"/>
        <v/>
      </c>
      <c r="AD844" s="136" t="str">
        <f t="shared" si="469"/>
        <v/>
      </c>
      <c r="AE844" s="136" t="str">
        <f t="shared" si="470"/>
        <v/>
      </c>
      <c r="AF844" s="136" t="str">
        <f t="shared" si="471"/>
        <v/>
      </c>
      <c r="AG844" s="136" t="str">
        <f t="shared" si="472"/>
        <v/>
      </c>
      <c r="AH844" s="136" t="str">
        <f t="shared" si="473"/>
        <v/>
      </c>
      <c r="AI844" s="136" t="str">
        <f t="shared" si="474"/>
        <v/>
      </c>
      <c r="AJ844" s="136" t="str">
        <f t="shared" si="475"/>
        <v/>
      </c>
      <c r="AK844" s="136" t="str">
        <f t="shared" si="476"/>
        <v/>
      </c>
      <c r="AL844" s="136" t="str">
        <f t="shared" si="477"/>
        <v/>
      </c>
      <c r="AM844" s="136" t="str">
        <f t="shared" si="478"/>
        <v/>
      </c>
      <c r="AN844" s="136" t="str">
        <f t="shared" si="479"/>
        <v/>
      </c>
      <c r="AO844" s="136" t="str">
        <f t="shared" si="480"/>
        <v/>
      </c>
      <c r="AP844" s="136" t="str">
        <f t="shared" si="481"/>
        <v/>
      </c>
      <c r="AQ844" s="136" t="str">
        <f t="shared" si="482"/>
        <v/>
      </c>
      <c r="AR844" s="136" t="str">
        <f t="shared" si="483"/>
        <v/>
      </c>
      <c r="AS844" s="136" t="str">
        <f t="shared" si="484"/>
        <v/>
      </c>
      <c r="AT844" s="136" t="str">
        <f t="shared" si="485"/>
        <v/>
      </c>
      <c r="AU844" s="136" t="str">
        <f t="shared" si="486"/>
        <v/>
      </c>
      <c r="AV844" s="136" t="str">
        <f t="shared" si="487"/>
        <v/>
      </c>
      <c r="AW844" s="136" t="str">
        <f t="shared" si="488"/>
        <v/>
      </c>
      <c r="AX844" s="136" t="str">
        <f t="shared" si="489"/>
        <v/>
      </c>
      <c r="AY844" s="136" t="str">
        <f t="shared" si="490"/>
        <v/>
      </c>
      <c r="AZ844" s="136" t="str">
        <f t="shared" si="491"/>
        <v/>
      </c>
      <c r="BA844" s="136" t="str">
        <f t="shared" si="492"/>
        <v/>
      </c>
      <c r="BB844" s="136" t="str">
        <f t="shared" si="493"/>
        <v/>
      </c>
      <c r="BC844" s="136" t="str">
        <f t="shared" si="494"/>
        <v/>
      </c>
      <c r="BD844" s="136" t="str">
        <f t="shared" si="495"/>
        <v/>
      </c>
      <c r="BE844" s="136" t="str">
        <f t="shared" si="496"/>
        <v/>
      </c>
      <c r="BF844" s="136" t="str">
        <f t="shared" si="497"/>
        <v/>
      </c>
      <c r="BG844" s="136" t="str">
        <f t="shared" si="498"/>
        <v/>
      </c>
      <c r="BH844" s="136" t="str">
        <f t="shared" si="499"/>
        <v/>
      </c>
      <c r="BI844" s="136" t="str">
        <f t="shared" si="500"/>
        <v/>
      </c>
      <c r="BJ844" s="136" t="str">
        <f t="shared" si="501"/>
        <v/>
      </c>
      <c r="BK844" s="136" t="str">
        <f t="shared" si="502"/>
        <v/>
      </c>
      <c r="BL844" s="136" t="str">
        <f t="shared" si="503"/>
        <v/>
      </c>
    </row>
    <row r="845" spans="1:64" s="3" customFormat="1" x14ac:dyDescent="0.35">
      <c r="A845" s="187"/>
      <c r="B845" s="188"/>
      <c r="C845" s="189"/>
      <c r="D845" s="188"/>
      <c r="E845" s="188"/>
      <c r="F845" s="188"/>
      <c r="G845" s="188"/>
      <c r="H845" s="188"/>
      <c r="I845" s="188"/>
      <c r="J845" s="188"/>
      <c r="K845" s="188"/>
      <c r="L845" s="188"/>
      <c r="M845" s="188"/>
      <c r="N845" s="188"/>
      <c r="O845" s="188"/>
      <c r="P845" s="188"/>
      <c r="Q845" s="188"/>
      <c r="R845" s="188"/>
      <c r="S845" s="188"/>
      <c r="T845" s="188"/>
      <c r="U845" s="188"/>
      <c r="V845" s="188"/>
      <c r="W845" s="188"/>
      <c r="X845" s="188"/>
      <c r="Y845" s="188"/>
      <c r="Z845" s="188"/>
      <c r="AA845" s="188"/>
      <c r="AB845" s="2"/>
      <c r="AC845" s="136" t="str">
        <f t="shared" si="468"/>
        <v/>
      </c>
      <c r="AD845" s="136" t="str">
        <f t="shared" si="469"/>
        <v/>
      </c>
      <c r="AE845" s="136" t="str">
        <f t="shared" si="470"/>
        <v/>
      </c>
      <c r="AF845" s="136" t="str">
        <f t="shared" si="471"/>
        <v/>
      </c>
      <c r="AG845" s="136" t="str">
        <f t="shared" si="472"/>
        <v/>
      </c>
      <c r="AH845" s="136" t="str">
        <f t="shared" si="473"/>
        <v/>
      </c>
      <c r="AI845" s="136" t="str">
        <f t="shared" si="474"/>
        <v/>
      </c>
      <c r="AJ845" s="136" t="str">
        <f t="shared" si="475"/>
        <v/>
      </c>
      <c r="AK845" s="136" t="str">
        <f t="shared" si="476"/>
        <v/>
      </c>
      <c r="AL845" s="136" t="str">
        <f t="shared" si="477"/>
        <v/>
      </c>
      <c r="AM845" s="136" t="str">
        <f t="shared" si="478"/>
        <v/>
      </c>
      <c r="AN845" s="136" t="str">
        <f t="shared" si="479"/>
        <v/>
      </c>
      <c r="AO845" s="136" t="str">
        <f t="shared" si="480"/>
        <v/>
      </c>
      <c r="AP845" s="136" t="str">
        <f t="shared" si="481"/>
        <v/>
      </c>
      <c r="AQ845" s="136" t="str">
        <f t="shared" si="482"/>
        <v/>
      </c>
      <c r="AR845" s="136" t="str">
        <f t="shared" si="483"/>
        <v/>
      </c>
      <c r="AS845" s="136" t="str">
        <f t="shared" si="484"/>
        <v/>
      </c>
      <c r="AT845" s="136" t="str">
        <f t="shared" si="485"/>
        <v/>
      </c>
      <c r="AU845" s="136" t="str">
        <f t="shared" si="486"/>
        <v/>
      </c>
      <c r="AV845" s="136" t="str">
        <f t="shared" si="487"/>
        <v/>
      </c>
      <c r="AW845" s="136" t="str">
        <f t="shared" si="488"/>
        <v/>
      </c>
      <c r="AX845" s="136" t="str">
        <f t="shared" si="489"/>
        <v/>
      </c>
      <c r="AY845" s="136" t="str">
        <f t="shared" si="490"/>
        <v/>
      </c>
      <c r="AZ845" s="136" t="str">
        <f t="shared" si="491"/>
        <v/>
      </c>
      <c r="BA845" s="136" t="str">
        <f t="shared" si="492"/>
        <v/>
      </c>
      <c r="BB845" s="136" t="str">
        <f t="shared" si="493"/>
        <v/>
      </c>
      <c r="BC845" s="136" t="str">
        <f t="shared" si="494"/>
        <v/>
      </c>
      <c r="BD845" s="136" t="str">
        <f t="shared" si="495"/>
        <v/>
      </c>
      <c r="BE845" s="136" t="str">
        <f t="shared" si="496"/>
        <v/>
      </c>
      <c r="BF845" s="136" t="str">
        <f t="shared" si="497"/>
        <v/>
      </c>
      <c r="BG845" s="136" t="str">
        <f t="shared" si="498"/>
        <v/>
      </c>
      <c r="BH845" s="136" t="str">
        <f t="shared" si="499"/>
        <v/>
      </c>
      <c r="BI845" s="136" t="str">
        <f t="shared" si="500"/>
        <v/>
      </c>
      <c r="BJ845" s="136" t="str">
        <f t="shared" si="501"/>
        <v/>
      </c>
      <c r="BK845" s="136" t="str">
        <f t="shared" si="502"/>
        <v/>
      </c>
      <c r="BL845" s="136" t="str">
        <f t="shared" si="503"/>
        <v/>
      </c>
    </row>
    <row r="846" spans="1:64" s="3" customFormat="1" x14ac:dyDescent="0.35">
      <c r="A846" s="187"/>
      <c r="B846" s="188"/>
      <c r="C846" s="189"/>
      <c r="D846" s="188"/>
      <c r="E846" s="188"/>
      <c r="F846" s="188"/>
      <c r="G846" s="188"/>
      <c r="H846" s="188"/>
      <c r="I846" s="188"/>
      <c r="J846" s="188"/>
      <c r="K846" s="188"/>
      <c r="L846" s="188"/>
      <c r="M846" s="188"/>
      <c r="N846" s="188"/>
      <c r="O846" s="188"/>
      <c r="P846" s="188"/>
      <c r="Q846" s="188"/>
      <c r="R846" s="188"/>
      <c r="S846" s="188"/>
      <c r="T846" s="188"/>
      <c r="U846" s="188"/>
      <c r="V846" s="188"/>
      <c r="W846" s="188"/>
      <c r="X846" s="188"/>
      <c r="Y846" s="188"/>
      <c r="Z846" s="188"/>
      <c r="AA846" s="188"/>
      <c r="AB846" s="2"/>
      <c r="AC846" s="136" t="str">
        <f t="shared" si="468"/>
        <v/>
      </c>
      <c r="AD846" s="136" t="str">
        <f t="shared" si="469"/>
        <v/>
      </c>
      <c r="AE846" s="136" t="str">
        <f t="shared" si="470"/>
        <v/>
      </c>
      <c r="AF846" s="136" t="str">
        <f t="shared" si="471"/>
        <v/>
      </c>
      <c r="AG846" s="136" t="str">
        <f t="shared" si="472"/>
        <v/>
      </c>
      <c r="AH846" s="136" t="str">
        <f t="shared" si="473"/>
        <v/>
      </c>
      <c r="AI846" s="136" t="str">
        <f t="shared" si="474"/>
        <v/>
      </c>
      <c r="AJ846" s="136" t="str">
        <f t="shared" si="475"/>
        <v/>
      </c>
      <c r="AK846" s="136" t="str">
        <f t="shared" si="476"/>
        <v/>
      </c>
      <c r="AL846" s="136" t="str">
        <f t="shared" si="477"/>
        <v/>
      </c>
      <c r="AM846" s="136" t="str">
        <f t="shared" si="478"/>
        <v/>
      </c>
      <c r="AN846" s="136" t="str">
        <f t="shared" si="479"/>
        <v/>
      </c>
      <c r="AO846" s="136" t="str">
        <f t="shared" si="480"/>
        <v/>
      </c>
      <c r="AP846" s="136" t="str">
        <f t="shared" si="481"/>
        <v/>
      </c>
      <c r="AQ846" s="136" t="str">
        <f t="shared" si="482"/>
        <v/>
      </c>
      <c r="AR846" s="136" t="str">
        <f t="shared" si="483"/>
        <v/>
      </c>
      <c r="AS846" s="136" t="str">
        <f t="shared" si="484"/>
        <v/>
      </c>
      <c r="AT846" s="136" t="str">
        <f t="shared" si="485"/>
        <v/>
      </c>
      <c r="AU846" s="136" t="str">
        <f t="shared" si="486"/>
        <v/>
      </c>
      <c r="AV846" s="136" t="str">
        <f t="shared" si="487"/>
        <v/>
      </c>
      <c r="AW846" s="136" t="str">
        <f t="shared" si="488"/>
        <v/>
      </c>
      <c r="AX846" s="136" t="str">
        <f t="shared" si="489"/>
        <v/>
      </c>
      <c r="AY846" s="136" t="str">
        <f t="shared" si="490"/>
        <v/>
      </c>
      <c r="AZ846" s="136" t="str">
        <f t="shared" si="491"/>
        <v/>
      </c>
      <c r="BA846" s="136" t="str">
        <f t="shared" si="492"/>
        <v/>
      </c>
      <c r="BB846" s="136" t="str">
        <f t="shared" si="493"/>
        <v/>
      </c>
      <c r="BC846" s="136" t="str">
        <f t="shared" si="494"/>
        <v/>
      </c>
      <c r="BD846" s="136" t="str">
        <f t="shared" si="495"/>
        <v/>
      </c>
      <c r="BE846" s="136" t="str">
        <f t="shared" si="496"/>
        <v/>
      </c>
      <c r="BF846" s="136" t="str">
        <f t="shared" si="497"/>
        <v/>
      </c>
      <c r="BG846" s="136" t="str">
        <f t="shared" si="498"/>
        <v/>
      </c>
      <c r="BH846" s="136" t="str">
        <f t="shared" si="499"/>
        <v/>
      </c>
      <c r="BI846" s="136" t="str">
        <f t="shared" si="500"/>
        <v/>
      </c>
      <c r="BJ846" s="136" t="str">
        <f t="shared" si="501"/>
        <v/>
      </c>
      <c r="BK846" s="136" t="str">
        <f t="shared" si="502"/>
        <v/>
      </c>
      <c r="BL846" s="136" t="str">
        <f t="shared" si="503"/>
        <v/>
      </c>
    </row>
    <row r="847" spans="1:64" s="3" customFormat="1" x14ac:dyDescent="0.35">
      <c r="A847" s="187"/>
      <c r="B847" s="188"/>
      <c r="C847" s="189"/>
      <c r="D847" s="188"/>
      <c r="E847" s="188"/>
      <c r="F847" s="188"/>
      <c r="G847" s="188"/>
      <c r="H847" s="188"/>
      <c r="I847" s="188"/>
      <c r="J847" s="188"/>
      <c r="K847" s="188"/>
      <c r="L847" s="188"/>
      <c r="M847" s="188"/>
      <c r="N847" s="188"/>
      <c r="O847" s="188"/>
      <c r="P847" s="188"/>
      <c r="Q847" s="188"/>
      <c r="R847" s="188"/>
      <c r="S847" s="188"/>
      <c r="T847" s="188"/>
      <c r="U847" s="188"/>
      <c r="V847" s="188"/>
      <c r="W847" s="188"/>
      <c r="X847" s="188"/>
      <c r="Y847" s="188"/>
      <c r="Z847" s="188"/>
      <c r="AA847" s="188"/>
      <c r="AB847" s="2"/>
      <c r="AC847" s="136" t="str">
        <f t="shared" si="468"/>
        <v/>
      </c>
      <c r="AD847" s="136" t="str">
        <f t="shared" si="469"/>
        <v/>
      </c>
      <c r="AE847" s="136" t="str">
        <f t="shared" si="470"/>
        <v/>
      </c>
      <c r="AF847" s="136" t="str">
        <f t="shared" si="471"/>
        <v/>
      </c>
      <c r="AG847" s="136" t="str">
        <f t="shared" si="472"/>
        <v/>
      </c>
      <c r="AH847" s="136" t="str">
        <f t="shared" si="473"/>
        <v/>
      </c>
      <c r="AI847" s="136" t="str">
        <f t="shared" si="474"/>
        <v/>
      </c>
      <c r="AJ847" s="136" t="str">
        <f t="shared" si="475"/>
        <v/>
      </c>
      <c r="AK847" s="136" t="str">
        <f t="shared" si="476"/>
        <v/>
      </c>
      <c r="AL847" s="136" t="str">
        <f t="shared" si="477"/>
        <v/>
      </c>
      <c r="AM847" s="136" t="str">
        <f t="shared" si="478"/>
        <v/>
      </c>
      <c r="AN847" s="136" t="str">
        <f t="shared" si="479"/>
        <v/>
      </c>
      <c r="AO847" s="136" t="str">
        <f t="shared" si="480"/>
        <v/>
      </c>
      <c r="AP847" s="136" t="str">
        <f t="shared" si="481"/>
        <v/>
      </c>
      <c r="AQ847" s="136" t="str">
        <f t="shared" si="482"/>
        <v/>
      </c>
      <c r="AR847" s="136" t="str">
        <f t="shared" si="483"/>
        <v/>
      </c>
      <c r="AS847" s="136" t="str">
        <f t="shared" si="484"/>
        <v/>
      </c>
      <c r="AT847" s="136" t="str">
        <f t="shared" si="485"/>
        <v/>
      </c>
      <c r="AU847" s="136" t="str">
        <f t="shared" si="486"/>
        <v/>
      </c>
      <c r="AV847" s="136" t="str">
        <f t="shared" si="487"/>
        <v/>
      </c>
      <c r="AW847" s="136" t="str">
        <f t="shared" si="488"/>
        <v/>
      </c>
      <c r="AX847" s="136" t="str">
        <f t="shared" si="489"/>
        <v/>
      </c>
      <c r="AY847" s="136" t="str">
        <f t="shared" si="490"/>
        <v/>
      </c>
      <c r="AZ847" s="136" t="str">
        <f t="shared" si="491"/>
        <v/>
      </c>
      <c r="BA847" s="136" t="str">
        <f t="shared" si="492"/>
        <v/>
      </c>
      <c r="BB847" s="136" t="str">
        <f t="shared" si="493"/>
        <v/>
      </c>
      <c r="BC847" s="136" t="str">
        <f t="shared" si="494"/>
        <v/>
      </c>
      <c r="BD847" s="136" t="str">
        <f t="shared" si="495"/>
        <v/>
      </c>
      <c r="BE847" s="136" t="str">
        <f t="shared" si="496"/>
        <v/>
      </c>
      <c r="BF847" s="136" t="str">
        <f t="shared" si="497"/>
        <v/>
      </c>
      <c r="BG847" s="136" t="str">
        <f t="shared" si="498"/>
        <v/>
      </c>
      <c r="BH847" s="136" t="str">
        <f t="shared" si="499"/>
        <v/>
      </c>
      <c r="BI847" s="136" t="str">
        <f t="shared" si="500"/>
        <v/>
      </c>
      <c r="BJ847" s="136" t="str">
        <f t="shared" si="501"/>
        <v/>
      </c>
      <c r="BK847" s="136" t="str">
        <f t="shared" si="502"/>
        <v/>
      </c>
      <c r="BL847" s="136" t="str">
        <f t="shared" si="503"/>
        <v/>
      </c>
    </row>
    <row r="848" spans="1:64" s="3" customFormat="1" x14ac:dyDescent="0.35">
      <c r="A848" s="187"/>
      <c r="B848" s="188"/>
      <c r="C848" s="189"/>
      <c r="D848" s="188"/>
      <c r="E848" s="188"/>
      <c r="F848" s="188"/>
      <c r="G848" s="188"/>
      <c r="H848" s="188"/>
      <c r="I848" s="188"/>
      <c r="J848" s="188"/>
      <c r="K848" s="188"/>
      <c r="L848" s="188"/>
      <c r="M848" s="188"/>
      <c r="N848" s="188"/>
      <c r="O848" s="188"/>
      <c r="P848" s="188"/>
      <c r="Q848" s="188"/>
      <c r="R848" s="188"/>
      <c r="S848" s="188"/>
      <c r="T848" s="188"/>
      <c r="U848" s="188"/>
      <c r="V848" s="188"/>
      <c r="W848" s="188"/>
      <c r="X848" s="188"/>
      <c r="Y848" s="188"/>
      <c r="Z848" s="188"/>
      <c r="AA848" s="188"/>
      <c r="AB848" s="2"/>
      <c r="AC848" s="136" t="str">
        <f t="shared" si="468"/>
        <v/>
      </c>
      <c r="AD848" s="136" t="str">
        <f t="shared" si="469"/>
        <v/>
      </c>
      <c r="AE848" s="136" t="str">
        <f t="shared" si="470"/>
        <v/>
      </c>
      <c r="AF848" s="136" t="str">
        <f t="shared" si="471"/>
        <v/>
      </c>
      <c r="AG848" s="136" t="str">
        <f t="shared" si="472"/>
        <v/>
      </c>
      <c r="AH848" s="136" t="str">
        <f t="shared" si="473"/>
        <v/>
      </c>
      <c r="AI848" s="136" t="str">
        <f t="shared" si="474"/>
        <v/>
      </c>
      <c r="AJ848" s="136" t="str">
        <f t="shared" si="475"/>
        <v/>
      </c>
      <c r="AK848" s="136" t="str">
        <f t="shared" si="476"/>
        <v/>
      </c>
      <c r="AL848" s="136" t="str">
        <f t="shared" si="477"/>
        <v/>
      </c>
      <c r="AM848" s="136" t="str">
        <f t="shared" si="478"/>
        <v/>
      </c>
      <c r="AN848" s="136" t="str">
        <f t="shared" si="479"/>
        <v/>
      </c>
      <c r="AO848" s="136" t="str">
        <f t="shared" si="480"/>
        <v/>
      </c>
      <c r="AP848" s="136" t="str">
        <f t="shared" si="481"/>
        <v/>
      </c>
      <c r="AQ848" s="136" t="str">
        <f t="shared" si="482"/>
        <v/>
      </c>
      <c r="AR848" s="136" t="str">
        <f t="shared" si="483"/>
        <v/>
      </c>
      <c r="AS848" s="136" t="str">
        <f t="shared" si="484"/>
        <v/>
      </c>
      <c r="AT848" s="136" t="str">
        <f t="shared" si="485"/>
        <v/>
      </c>
      <c r="AU848" s="136" t="str">
        <f t="shared" si="486"/>
        <v/>
      </c>
      <c r="AV848" s="136" t="str">
        <f t="shared" si="487"/>
        <v/>
      </c>
      <c r="AW848" s="136" t="str">
        <f t="shared" si="488"/>
        <v/>
      </c>
      <c r="AX848" s="136" t="str">
        <f t="shared" si="489"/>
        <v/>
      </c>
      <c r="AY848" s="136" t="str">
        <f t="shared" si="490"/>
        <v/>
      </c>
      <c r="AZ848" s="136" t="str">
        <f t="shared" si="491"/>
        <v/>
      </c>
      <c r="BA848" s="136" t="str">
        <f t="shared" si="492"/>
        <v/>
      </c>
      <c r="BB848" s="136" t="str">
        <f t="shared" si="493"/>
        <v/>
      </c>
      <c r="BC848" s="136" t="str">
        <f t="shared" si="494"/>
        <v/>
      </c>
      <c r="BD848" s="136" t="str">
        <f t="shared" si="495"/>
        <v/>
      </c>
      <c r="BE848" s="136" t="str">
        <f t="shared" si="496"/>
        <v/>
      </c>
      <c r="BF848" s="136" t="str">
        <f t="shared" si="497"/>
        <v/>
      </c>
      <c r="BG848" s="136" t="str">
        <f t="shared" si="498"/>
        <v/>
      </c>
      <c r="BH848" s="136" t="str">
        <f t="shared" si="499"/>
        <v/>
      </c>
      <c r="BI848" s="136" t="str">
        <f t="shared" si="500"/>
        <v/>
      </c>
      <c r="BJ848" s="136" t="str">
        <f t="shared" si="501"/>
        <v/>
      </c>
      <c r="BK848" s="136" t="str">
        <f t="shared" si="502"/>
        <v/>
      </c>
      <c r="BL848" s="136" t="str">
        <f t="shared" si="503"/>
        <v/>
      </c>
    </row>
    <row r="849" spans="1:64" s="3" customFormat="1" x14ac:dyDescent="0.35">
      <c r="A849" s="187"/>
      <c r="B849" s="188"/>
      <c r="C849" s="189"/>
      <c r="D849" s="188"/>
      <c r="E849" s="188"/>
      <c r="F849" s="188"/>
      <c r="G849" s="188"/>
      <c r="H849" s="188"/>
      <c r="I849" s="188"/>
      <c r="J849" s="188"/>
      <c r="K849" s="188"/>
      <c r="L849" s="188"/>
      <c r="M849" s="188"/>
      <c r="N849" s="188"/>
      <c r="O849" s="188"/>
      <c r="P849" s="188"/>
      <c r="Q849" s="188"/>
      <c r="R849" s="188"/>
      <c r="S849" s="188"/>
      <c r="T849" s="188"/>
      <c r="U849" s="188"/>
      <c r="V849" s="188"/>
      <c r="W849" s="188"/>
      <c r="X849" s="188"/>
      <c r="Y849" s="188"/>
      <c r="Z849" s="188"/>
      <c r="AA849" s="188"/>
      <c r="AB849" s="2"/>
      <c r="AC849" s="136" t="str">
        <f t="shared" si="468"/>
        <v/>
      </c>
      <c r="AD849" s="136" t="str">
        <f t="shared" si="469"/>
        <v/>
      </c>
      <c r="AE849" s="136" t="str">
        <f t="shared" si="470"/>
        <v/>
      </c>
      <c r="AF849" s="136" t="str">
        <f t="shared" si="471"/>
        <v/>
      </c>
      <c r="AG849" s="136" t="str">
        <f t="shared" si="472"/>
        <v/>
      </c>
      <c r="AH849" s="136" t="str">
        <f t="shared" si="473"/>
        <v/>
      </c>
      <c r="AI849" s="136" t="str">
        <f t="shared" si="474"/>
        <v/>
      </c>
      <c r="AJ849" s="136" t="str">
        <f t="shared" si="475"/>
        <v/>
      </c>
      <c r="AK849" s="136" t="str">
        <f t="shared" si="476"/>
        <v/>
      </c>
      <c r="AL849" s="136" t="str">
        <f t="shared" si="477"/>
        <v/>
      </c>
      <c r="AM849" s="136" t="str">
        <f t="shared" si="478"/>
        <v/>
      </c>
      <c r="AN849" s="136" t="str">
        <f t="shared" si="479"/>
        <v/>
      </c>
      <c r="AO849" s="136" t="str">
        <f t="shared" si="480"/>
        <v/>
      </c>
      <c r="AP849" s="136" t="str">
        <f t="shared" si="481"/>
        <v/>
      </c>
      <c r="AQ849" s="136" t="str">
        <f t="shared" si="482"/>
        <v/>
      </c>
      <c r="AR849" s="136" t="str">
        <f t="shared" si="483"/>
        <v/>
      </c>
      <c r="AS849" s="136" t="str">
        <f t="shared" si="484"/>
        <v/>
      </c>
      <c r="AT849" s="136" t="str">
        <f t="shared" si="485"/>
        <v/>
      </c>
      <c r="AU849" s="136" t="str">
        <f t="shared" si="486"/>
        <v/>
      </c>
      <c r="AV849" s="136" t="str">
        <f t="shared" si="487"/>
        <v/>
      </c>
      <c r="AW849" s="136" t="str">
        <f t="shared" si="488"/>
        <v/>
      </c>
      <c r="AX849" s="136" t="str">
        <f t="shared" si="489"/>
        <v/>
      </c>
      <c r="AY849" s="136" t="str">
        <f t="shared" si="490"/>
        <v/>
      </c>
      <c r="AZ849" s="136" t="str">
        <f t="shared" si="491"/>
        <v/>
      </c>
      <c r="BA849" s="136" t="str">
        <f t="shared" si="492"/>
        <v/>
      </c>
      <c r="BB849" s="136" t="str">
        <f t="shared" si="493"/>
        <v/>
      </c>
      <c r="BC849" s="136" t="str">
        <f t="shared" si="494"/>
        <v/>
      </c>
      <c r="BD849" s="136" t="str">
        <f t="shared" si="495"/>
        <v/>
      </c>
      <c r="BE849" s="136" t="str">
        <f t="shared" si="496"/>
        <v/>
      </c>
      <c r="BF849" s="136" t="str">
        <f t="shared" si="497"/>
        <v/>
      </c>
      <c r="BG849" s="136" t="str">
        <f t="shared" si="498"/>
        <v/>
      </c>
      <c r="BH849" s="136" t="str">
        <f t="shared" si="499"/>
        <v/>
      </c>
      <c r="BI849" s="136" t="str">
        <f t="shared" si="500"/>
        <v/>
      </c>
      <c r="BJ849" s="136" t="str">
        <f t="shared" si="501"/>
        <v/>
      </c>
      <c r="BK849" s="136" t="str">
        <f t="shared" si="502"/>
        <v/>
      </c>
      <c r="BL849" s="136" t="str">
        <f t="shared" si="503"/>
        <v/>
      </c>
    </row>
    <row r="850" spans="1:64" s="3" customFormat="1" x14ac:dyDescent="0.35">
      <c r="A850" s="187"/>
      <c r="B850" s="188"/>
      <c r="C850" s="189"/>
      <c r="D850" s="188"/>
      <c r="E850" s="188"/>
      <c r="F850" s="188"/>
      <c r="G850" s="188"/>
      <c r="H850" s="188"/>
      <c r="I850" s="188"/>
      <c r="J850" s="188"/>
      <c r="K850" s="188"/>
      <c r="L850" s="188"/>
      <c r="M850" s="188"/>
      <c r="N850" s="188"/>
      <c r="O850" s="188"/>
      <c r="P850" s="188"/>
      <c r="Q850" s="188"/>
      <c r="R850" s="188"/>
      <c r="S850" s="188"/>
      <c r="T850" s="188"/>
      <c r="U850" s="188"/>
      <c r="V850" s="188"/>
      <c r="W850" s="188"/>
      <c r="X850" s="188"/>
      <c r="Y850" s="188"/>
      <c r="Z850" s="188"/>
      <c r="AA850" s="188"/>
      <c r="AB850" s="2"/>
      <c r="AC850" s="136" t="str">
        <f t="shared" si="468"/>
        <v/>
      </c>
      <c r="AD850" s="136" t="str">
        <f t="shared" si="469"/>
        <v/>
      </c>
      <c r="AE850" s="136" t="str">
        <f t="shared" si="470"/>
        <v/>
      </c>
      <c r="AF850" s="136" t="str">
        <f t="shared" si="471"/>
        <v/>
      </c>
      <c r="AG850" s="136" t="str">
        <f t="shared" si="472"/>
        <v/>
      </c>
      <c r="AH850" s="136" t="str">
        <f t="shared" si="473"/>
        <v/>
      </c>
      <c r="AI850" s="136" t="str">
        <f t="shared" si="474"/>
        <v/>
      </c>
      <c r="AJ850" s="136" t="str">
        <f t="shared" si="475"/>
        <v/>
      </c>
      <c r="AK850" s="136" t="str">
        <f t="shared" si="476"/>
        <v/>
      </c>
      <c r="AL850" s="136" t="str">
        <f t="shared" si="477"/>
        <v/>
      </c>
      <c r="AM850" s="136" t="str">
        <f t="shared" si="478"/>
        <v/>
      </c>
      <c r="AN850" s="136" t="str">
        <f t="shared" si="479"/>
        <v/>
      </c>
      <c r="AO850" s="136" t="str">
        <f t="shared" si="480"/>
        <v/>
      </c>
      <c r="AP850" s="136" t="str">
        <f t="shared" si="481"/>
        <v/>
      </c>
      <c r="AQ850" s="136" t="str">
        <f t="shared" si="482"/>
        <v/>
      </c>
      <c r="AR850" s="136" t="str">
        <f t="shared" si="483"/>
        <v/>
      </c>
      <c r="AS850" s="136" t="str">
        <f t="shared" si="484"/>
        <v/>
      </c>
      <c r="AT850" s="136" t="str">
        <f t="shared" si="485"/>
        <v/>
      </c>
      <c r="AU850" s="136" t="str">
        <f t="shared" si="486"/>
        <v/>
      </c>
      <c r="AV850" s="136" t="str">
        <f t="shared" si="487"/>
        <v/>
      </c>
      <c r="AW850" s="136" t="str">
        <f t="shared" si="488"/>
        <v/>
      </c>
      <c r="AX850" s="136" t="str">
        <f t="shared" si="489"/>
        <v/>
      </c>
      <c r="AY850" s="136" t="str">
        <f t="shared" si="490"/>
        <v/>
      </c>
      <c r="AZ850" s="136" t="str">
        <f t="shared" si="491"/>
        <v/>
      </c>
      <c r="BA850" s="136" t="str">
        <f t="shared" si="492"/>
        <v/>
      </c>
      <c r="BB850" s="136" t="str">
        <f t="shared" si="493"/>
        <v/>
      </c>
      <c r="BC850" s="136" t="str">
        <f t="shared" si="494"/>
        <v/>
      </c>
      <c r="BD850" s="136" t="str">
        <f t="shared" si="495"/>
        <v/>
      </c>
      <c r="BE850" s="136" t="str">
        <f t="shared" si="496"/>
        <v/>
      </c>
      <c r="BF850" s="136" t="str">
        <f t="shared" si="497"/>
        <v/>
      </c>
      <c r="BG850" s="136" t="str">
        <f t="shared" si="498"/>
        <v/>
      </c>
      <c r="BH850" s="136" t="str">
        <f t="shared" si="499"/>
        <v/>
      </c>
      <c r="BI850" s="136" t="str">
        <f t="shared" si="500"/>
        <v/>
      </c>
      <c r="BJ850" s="136" t="str">
        <f t="shared" si="501"/>
        <v/>
      </c>
      <c r="BK850" s="136" t="str">
        <f t="shared" si="502"/>
        <v/>
      </c>
      <c r="BL850" s="136" t="str">
        <f t="shared" si="503"/>
        <v/>
      </c>
    </row>
    <row r="851" spans="1:64" s="3" customFormat="1" x14ac:dyDescent="0.35">
      <c r="A851" s="187"/>
      <c r="B851" s="188"/>
      <c r="C851" s="189"/>
      <c r="D851" s="188"/>
      <c r="E851" s="188"/>
      <c r="F851" s="188"/>
      <c r="G851" s="188"/>
      <c r="H851" s="188"/>
      <c r="I851" s="188"/>
      <c r="J851" s="188"/>
      <c r="K851" s="188"/>
      <c r="L851" s="188"/>
      <c r="M851" s="188"/>
      <c r="N851" s="188"/>
      <c r="O851" s="188"/>
      <c r="P851" s="188"/>
      <c r="Q851" s="188"/>
      <c r="R851" s="188"/>
      <c r="S851" s="188"/>
      <c r="T851" s="188"/>
      <c r="U851" s="188"/>
      <c r="V851" s="188"/>
      <c r="W851" s="188"/>
      <c r="X851" s="188"/>
      <c r="Y851" s="188"/>
      <c r="Z851" s="188"/>
      <c r="AA851" s="188"/>
      <c r="AB851" s="2"/>
      <c r="AC851" s="136" t="str">
        <f t="shared" si="468"/>
        <v/>
      </c>
      <c r="AD851" s="136" t="str">
        <f t="shared" si="469"/>
        <v/>
      </c>
      <c r="AE851" s="136" t="str">
        <f t="shared" si="470"/>
        <v/>
      </c>
      <c r="AF851" s="136" t="str">
        <f t="shared" si="471"/>
        <v/>
      </c>
      <c r="AG851" s="136" t="str">
        <f t="shared" si="472"/>
        <v/>
      </c>
      <c r="AH851" s="136" t="str">
        <f t="shared" si="473"/>
        <v/>
      </c>
      <c r="AI851" s="136" t="str">
        <f t="shared" si="474"/>
        <v/>
      </c>
      <c r="AJ851" s="136" t="str">
        <f t="shared" si="475"/>
        <v/>
      </c>
      <c r="AK851" s="136" t="str">
        <f t="shared" si="476"/>
        <v/>
      </c>
      <c r="AL851" s="136" t="str">
        <f t="shared" si="477"/>
        <v/>
      </c>
      <c r="AM851" s="136" t="str">
        <f t="shared" si="478"/>
        <v/>
      </c>
      <c r="AN851" s="136" t="str">
        <f t="shared" si="479"/>
        <v/>
      </c>
      <c r="AO851" s="136" t="str">
        <f t="shared" si="480"/>
        <v/>
      </c>
      <c r="AP851" s="136" t="str">
        <f t="shared" si="481"/>
        <v/>
      </c>
      <c r="AQ851" s="136" t="str">
        <f t="shared" si="482"/>
        <v/>
      </c>
      <c r="AR851" s="136" t="str">
        <f t="shared" si="483"/>
        <v/>
      </c>
      <c r="AS851" s="136" t="str">
        <f t="shared" si="484"/>
        <v/>
      </c>
      <c r="AT851" s="136" t="str">
        <f t="shared" si="485"/>
        <v/>
      </c>
      <c r="AU851" s="136" t="str">
        <f t="shared" si="486"/>
        <v/>
      </c>
      <c r="AV851" s="136" t="str">
        <f t="shared" si="487"/>
        <v/>
      </c>
      <c r="AW851" s="136" t="str">
        <f t="shared" si="488"/>
        <v/>
      </c>
      <c r="AX851" s="136" t="str">
        <f t="shared" si="489"/>
        <v/>
      </c>
      <c r="AY851" s="136" t="str">
        <f t="shared" si="490"/>
        <v/>
      </c>
      <c r="AZ851" s="136" t="str">
        <f t="shared" si="491"/>
        <v/>
      </c>
      <c r="BA851" s="136" t="str">
        <f t="shared" si="492"/>
        <v/>
      </c>
      <c r="BB851" s="136" t="str">
        <f t="shared" si="493"/>
        <v/>
      </c>
      <c r="BC851" s="136" t="str">
        <f t="shared" si="494"/>
        <v/>
      </c>
      <c r="BD851" s="136" t="str">
        <f t="shared" si="495"/>
        <v/>
      </c>
      <c r="BE851" s="136" t="str">
        <f t="shared" si="496"/>
        <v/>
      </c>
      <c r="BF851" s="136" t="str">
        <f t="shared" si="497"/>
        <v/>
      </c>
      <c r="BG851" s="136" t="str">
        <f t="shared" si="498"/>
        <v/>
      </c>
      <c r="BH851" s="136" t="str">
        <f t="shared" si="499"/>
        <v/>
      </c>
      <c r="BI851" s="136" t="str">
        <f t="shared" si="500"/>
        <v/>
      </c>
      <c r="BJ851" s="136" t="str">
        <f t="shared" si="501"/>
        <v/>
      </c>
      <c r="BK851" s="136" t="str">
        <f t="shared" si="502"/>
        <v/>
      </c>
      <c r="BL851" s="136" t="str">
        <f t="shared" si="503"/>
        <v/>
      </c>
    </row>
    <row r="852" spans="1:64" s="3" customFormat="1" x14ac:dyDescent="0.35">
      <c r="A852" s="187"/>
      <c r="B852" s="188"/>
      <c r="C852" s="189"/>
      <c r="D852" s="188"/>
      <c r="E852" s="188"/>
      <c r="F852" s="188"/>
      <c r="G852" s="188"/>
      <c r="H852" s="188"/>
      <c r="I852" s="188"/>
      <c r="J852" s="188"/>
      <c r="K852" s="188"/>
      <c r="L852" s="188"/>
      <c r="M852" s="188"/>
      <c r="N852" s="188"/>
      <c r="O852" s="188"/>
      <c r="P852" s="188"/>
      <c r="Q852" s="188"/>
      <c r="R852" s="188"/>
      <c r="S852" s="188"/>
      <c r="T852" s="188"/>
      <c r="U852" s="188"/>
      <c r="V852" s="188"/>
      <c r="W852" s="188"/>
      <c r="X852" s="188"/>
      <c r="Y852" s="188"/>
      <c r="Z852" s="188"/>
      <c r="AA852" s="188"/>
      <c r="AB852" s="2"/>
      <c r="AC852" s="136" t="str">
        <f t="shared" si="468"/>
        <v/>
      </c>
      <c r="AD852" s="136" t="str">
        <f t="shared" si="469"/>
        <v/>
      </c>
      <c r="AE852" s="136" t="str">
        <f t="shared" si="470"/>
        <v/>
      </c>
      <c r="AF852" s="136" t="str">
        <f t="shared" si="471"/>
        <v/>
      </c>
      <c r="AG852" s="136" t="str">
        <f t="shared" si="472"/>
        <v/>
      </c>
      <c r="AH852" s="136" t="str">
        <f t="shared" si="473"/>
        <v/>
      </c>
      <c r="AI852" s="136" t="str">
        <f t="shared" si="474"/>
        <v/>
      </c>
      <c r="AJ852" s="136" t="str">
        <f t="shared" si="475"/>
        <v/>
      </c>
      <c r="AK852" s="136" t="str">
        <f t="shared" si="476"/>
        <v/>
      </c>
      <c r="AL852" s="136" t="str">
        <f t="shared" si="477"/>
        <v/>
      </c>
      <c r="AM852" s="136" t="str">
        <f t="shared" si="478"/>
        <v/>
      </c>
      <c r="AN852" s="136" t="str">
        <f t="shared" si="479"/>
        <v/>
      </c>
      <c r="AO852" s="136" t="str">
        <f t="shared" si="480"/>
        <v/>
      </c>
      <c r="AP852" s="136" t="str">
        <f t="shared" si="481"/>
        <v/>
      </c>
      <c r="AQ852" s="136" t="str">
        <f t="shared" si="482"/>
        <v/>
      </c>
      <c r="AR852" s="136" t="str">
        <f t="shared" si="483"/>
        <v/>
      </c>
      <c r="AS852" s="136" t="str">
        <f t="shared" si="484"/>
        <v/>
      </c>
      <c r="AT852" s="136" t="str">
        <f t="shared" si="485"/>
        <v/>
      </c>
      <c r="AU852" s="136" t="str">
        <f t="shared" si="486"/>
        <v/>
      </c>
      <c r="AV852" s="136" t="str">
        <f t="shared" si="487"/>
        <v/>
      </c>
      <c r="AW852" s="136" t="str">
        <f t="shared" si="488"/>
        <v/>
      </c>
      <c r="AX852" s="136" t="str">
        <f t="shared" si="489"/>
        <v/>
      </c>
      <c r="AY852" s="136" t="str">
        <f t="shared" si="490"/>
        <v/>
      </c>
      <c r="AZ852" s="136" t="str">
        <f t="shared" si="491"/>
        <v/>
      </c>
      <c r="BA852" s="136" t="str">
        <f t="shared" si="492"/>
        <v/>
      </c>
      <c r="BB852" s="136" t="str">
        <f t="shared" si="493"/>
        <v/>
      </c>
      <c r="BC852" s="136" t="str">
        <f t="shared" si="494"/>
        <v/>
      </c>
      <c r="BD852" s="136" t="str">
        <f t="shared" si="495"/>
        <v/>
      </c>
      <c r="BE852" s="136" t="str">
        <f t="shared" si="496"/>
        <v/>
      </c>
      <c r="BF852" s="136" t="str">
        <f t="shared" si="497"/>
        <v/>
      </c>
      <c r="BG852" s="136" t="str">
        <f t="shared" si="498"/>
        <v/>
      </c>
      <c r="BH852" s="136" t="str">
        <f t="shared" si="499"/>
        <v/>
      </c>
      <c r="BI852" s="136" t="str">
        <f t="shared" si="500"/>
        <v/>
      </c>
      <c r="BJ852" s="136" t="str">
        <f t="shared" si="501"/>
        <v/>
      </c>
      <c r="BK852" s="136" t="str">
        <f t="shared" si="502"/>
        <v/>
      </c>
      <c r="BL852" s="136" t="str">
        <f t="shared" si="503"/>
        <v/>
      </c>
    </row>
    <row r="853" spans="1:64" s="3" customFormat="1" x14ac:dyDescent="0.35">
      <c r="A853" s="187"/>
      <c r="B853" s="188"/>
      <c r="C853" s="189"/>
      <c r="D853" s="188"/>
      <c r="E853" s="188"/>
      <c r="F853" s="188"/>
      <c r="G853" s="188"/>
      <c r="H853" s="188"/>
      <c r="I853" s="188"/>
      <c r="J853" s="188"/>
      <c r="K853" s="188"/>
      <c r="L853" s="188"/>
      <c r="M853" s="188"/>
      <c r="N853" s="188"/>
      <c r="O853" s="188"/>
      <c r="P853" s="188"/>
      <c r="Q853" s="188"/>
      <c r="R853" s="188"/>
      <c r="S853" s="188"/>
      <c r="T853" s="188"/>
      <c r="U853" s="188"/>
      <c r="V853" s="188"/>
      <c r="W853" s="188"/>
      <c r="X853" s="188"/>
      <c r="Y853" s="188"/>
      <c r="Z853" s="188"/>
      <c r="AA853" s="188"/>
      <c r="AB853" s="2"/>
      <c r="AC853" s="136" t="str">
        <f t="shared" si="468"/>
        <v/>
      </c>
      <c r="AD853" s="136" t="str">
        <f t="shared" si="469"/>
        <v/>
      </c>
      <c r="AE853" s="136" t="str">
        <f t="shared" si="470"/>
        <v/>
      </c>
      <c r="AF853" s="136" t="str">
        <f t="shared" si="471"/>
        <v/>
      </c>
      <c r="AG853" s="136" t="str">
        <f t="shared" si="472"/>
        <v/>
      </c>
      <c r="AH853" s="136" t="str">
        <f t="shared" si="473"/>
        <v/>
      </c>
      <c r="AI853" s="136" t="str">
        <f t="shared" si="474"/>
        <v/>
      </c>
      <c r="AJ853" s="136" t="str">
        <f t="shared" si="475"/>
        <v/>
      </c>
      <c r="AK853" s="136" t="str">
        <f t="shared" si="476"/>
        <v/>
      </c>
      <c r="AL853" s="136" t="str">
        <f t="shared" si="477"/>
        <v/>
      </c>
      <c r="AM853" s="136" t="str">
        <f t="shared" si="478"/>
        <v/>
      </c>
      <c r="AN853" s="136" t="str">
        <f t="shared" si="479"/>
        <v/>
      </c>
      <c r="AO853" s="136" t="str">
        <f t="shared" si="480"/>
        <v/>
      </c>
      <c r="AP853" s="136" t="str">
        <f t="shared" si="481"/>
        <v/>
      </c>
      <c r="AQ853" s="136" t="str">
        <f t="shared" si="482"/>
        <v/>
      </c>
      <c r="AR853" s="136" t="str">
        <f t="shared" si="483"/>
        <v/>
      </c>
      <c r="AS853" s="136" t="str">
        <f t="shared" si="484"/>
        <v/>
      </c>
      <c r="AT853" s="136" t="str">
        <f t="shared" si="485"/>
        <v/>
      </c>
      <c r="AU853" s="136" t="str">
        <f t="shared" si="486"/>
        <v/>
      </c>
      <c r="AV853" s="136" t="str">
        <f t="shared" si="487"/>
        <v/>
      </c>
      <c r="AW853" s="136" t="str">
        <f t="shared" si="488"/>
        <v/>
      </c>
      <c r="AX853" s="136" t="str">
        <f t="shared" si="489"/>
        <v/>
      </c>
      <c r="AY853" s="136" t="str">
        <f t="shared" si="490"/>
        <v/>
      </c>
      <c r="AZ853" s="136" t="str">
        <f t="shared" si="491"/>
        <v/>
      </c>
      <c r="BA853" s="136" t="str">
        <f t="shared" si="492"/>
        <v/>
      </c>
      <c r="BB853" s="136" t="str">
        <f t="shared" si="493"/>
        <v/>
      </c>
      <c r="BC853" s="136" t="str">
        <f t="shared" si="494"/>
        <v/>
      </c>
      <c r="BD853" s="136" t="str">
        <f t="shared" si="495"/>
        <v/>
      </c>
      <c r="BE853" s="136" t="str">
        <f t="shared" si="496"/>
        <v/>
      </c>
      <c r="BF853" s="136" t="str">
        <f t="shared" si="497"/>
        <v/>
      </c>
      <c r="BG853" s="136" t="str">
        <f t="shared" si="498"/>
        <v/>
      </c>
      <c r="BH853" s="136" t="str">
        <f t="shared" si="499"/>
        <v/>
      </c>
      <c r="BI853" s="136" t="str">
        <f t="shared" si="500"/>
        <v/>
      </c>
      <c r="BJ853" s="136" t="str">
        <f t="shared" si="501"/>
        <v/>
      </c>
      <c r="BK853" s="136" t="str">
        <f t="shared" si="502"/>
        <v/>
      </c>
      <c r="BL853" s="136" t="str">
        <f t="shared" si="503"/>
        <v/>
      </c>
    </row>
    <row r="854" spans="1:64" s="3" customFormat="1" x14ac:dyDescent="0.35">
      <c r="A854" s="187"/>
      <c r="B854" s="188"/>
      <c r="C854" s="189"/>
      <c r="D854" s="188"/>
      <c r="E854" s="188"/>
      <c r="F854" s="188"/>
      <c r="G854" s="188"/>
      <c r="H854" s="188"/>
      <c r="I854" s="188"/>
      <c r="J854" s="188"/>
      <c r="K854" s="188"/>
      <c r="L854" s="188"/>
      <c r="M854" s="188"/>
      <c r="N854" s="188"/>
      <c r="O854" s="188"/>
      <c r="P854" s="188"/>
      <c r="Q854" s="188"/>
      <c r="R854" s="188"/>
      <c r="S854" s="188"/>
      <c r="T854" s="188"/>
      <c r="U854" s="188"/>
      <c r="V854" s="188"/>
      <c r="W854" s="188"/>
      <c r="X854" s="188"/>
      <c r="Y854" s="188"/>
      <c r="Z854" s="188"/>
      <c r="AA854" s="188"/>
      <c r="AB854" s="2"/>
      <c r="AC854" s="136" t="str">
        <f t="shared" si="468"/>
        <v/>
      </c>
      <c r="AD854" s="136" t="str">
        <f t="shared" si="469"/>
        <v/>
      </c>
      <c r="AE854" s="136" t="str">
        <f t="shared" si="470"/>
        <v/>
      </c>
      <c r="AF854" s="136" t="str">
        <f t="shared" si="471"/>
        <v/>
      </c>
      <c r="AG854" s="136" t="str">
        <f t="shared" si="472"/>
        <v/>
      </c>
      <c r="AH854" s="136" t="str">
        <f t="shared" si="473"/>
        <v/>
      </c>
      <c r="AI854" s="136" t="str">
        <f t="shared" si="474"/>
        <v/>
      </c>
      <c r="AJ854" s="136" t="str">
        <f t="shared" si="475"/>
        <v/>
      </c>
      <c r="AK854" s="136" t="str">
        <f t="shared" si="476"/>
        <v/>
      </c>
      <c r="AL854" s="136" t="str">
        <f t="shared" si="477"/>
        <v/>
      </c>
      <c r="AM854" s="136" t="str">
        <f t="shared" si="478"/>
        <v/>
      </c>
      <c r="AN854" s="136" t="str">
        <f t="shared" si="479"/>
        <v/>
      </c>
      <c r="AO854" s="136" t="str">
        <f t="shared" si="480"/>
        <v/>
      </c>
      <c r="AP854" s="136" t="str">
        <f t="shared" si="481"/>
        <v/>
      </c>
      <c r="AQ854" s="136" t="str">
        <f t="shared" si="482"/>
        <v/>
      </c>
      <c r="AR854" s="136" t="str">
        <f t="shared" si="483"/>
        <v/>
      </c>
      <c r="AS854" s="136" t="str">
        <f t="shared" si="484"/>
        <v/>
      </c>
      <c r="AT854" s="136" t="str">
        <f t="shared" si="485"/>
        <v/>
      </c>
      <c r="AU854" s="136" t="str">
        <f t="shared" si="486"/>
        <v/>
      </c>
      <c r="AV854" s="136" t="str">
        <f t="shared" si="487"/>
        <v/>
      </c>
      <c r="AW854" s="136" t="str">
        <f t="shared" si="488"/>
        <v/>
      </c>
      <c r="AX854" s="136" t="str">
        <f t="shared" si="489"/>
        <v/>
      </c>
      <c r="AY854" s="136" t="str">
        <f t="shared" si="490"/>
        <v/>
      </c>
      <c r="AZ854" s="136" t="str">
        <f t="shared" si="491"/>
        <v/>
      </c>
      <c r="BA854" s="136" t="str">
        <f t="shared" si="492"/>
        <v/>
      </c>
      <c r="BB854" s="136" t="str">
        <f t="shared" si="493"/>
        <v/>
      </c>
      <c r="BC854" s="136" t="str">
        <f t="shared" si="494"/>
        <v/>
      </c>
      <c r="BD854" s="136" t="str">
        <f t="shared" si="495"/>
        <v/>
      </c>
      <c r="BE854" s="136" t="str">
        <f t="shared" si="496"/>
        <v/>
      </c>
      <c r="BF854" s="136" t="str">
        <f t="shared" si="497"/>
        <v/>
      </c>
      <c r="BG854" s="136" t="str">
        <f t="shared" si="498"/>
        <v/>
      </c>
      <c r="BH854" s="136" t="str">
        <f t="shared" si="499"/>
        <v/>
      </c>
      <c r="BI854" s="136" t="str">
        <f t="shared" si="500"/>
        <v/>
      </c>
      <c r="BJ854" s="136" t="str">
        <f t="shared" si="501"/>
        <v/>
      </c>
      <c r="BK854" s="136" t="str">
        <f t="shared" si="502"/>
        <v/>
      </c>
      <c r="BL854" s="136" t="str">
        <f t="shared" si="503"/>
        <v/>
      </c>
    </row>
    <row r="855" spans="1:64" s="3" customFormat="1" x14ac:dyDescent="0.35">
      <c r="A855" s="187"/>
      <c r="B855" s="188"/>
      <c r="C855" s="189"/>
      <c r="D855" s="188"/>
      <c r="E855" s="188"/>
      <c r="F855" s="188"/>
      <c r="G855" s="188"/>
      <c r="H855" s="188"/>
      <c r="I855" s="188"/>
      <c r="J855" s="188"/>
      <c r="K855" s="188"/>
      <c r="L855" s="188"/>
      <c r="M855" s="188"/>
      <c r="N855" s="188"/>
      <c r="O855" s="188"/>
      <c r="P855" s="188"/>
      <c r="Q855" s="188"/>
      <c r="R855" s="188"/>
      <c r="S855" s="188"/>
      <c r="T855" s="188"/>
      <c r="U855" s="188"/>
      <c r="V855" s="188"/>
      <c r="W855" s="188"/>
      <c r="X855" s="188"/>
      <c r="Y855" s="188"/>
      <c r="Z855" s="188"/>
      <c r="AA855" s="188"/>
      <c r="AB855" s="2"/>
      <c r="AC855" s="136" t="str">
        <f t="shared" si="468"/>
        <v/>
      </c>
      <c r="AD855" s="136" t="str">
        <f t="shared" si="469"/>
        <v/>
      </c>
      <c r="AE855" s="136" t="str">
        <f t="shared" si="470"/>
        <v/>
      </c>
      <c r="AF855" s="136" t="str">
        <f t="shared" si="471"/>
        <v/>
      </c>
      <c r="AG855" s="136" t="str">
        <f t="shared" si="472"/>
        <v/>
      </c>
      <c r="AH855" s="136" t="str">
        <f t="shared" si="473"/>
        <v/>
      </c>
      <c r="AI855" s="136" t="str">
        <f t="shared" si="474"/>
        <v/>
      </c>
      <c r="AJ855" s="136" t="str">
        <f t="shared" si="475"/>
        <v/>
      </c>
      <c r="AK855" s="136" t="str">
        <f t="shared" si="476"/>
        <v/>
      </c>
      <c r="AL855" s="136" t="str">
        <f t="shared" si="477"/>
        <v/>
      </c>
      <c r="AM855" s="136" t="str">
        <f t="shared" si="478"/>
        <v/>
      </c>
      <c r="AN855" s="136" t="str">
        <f t="shared" si="479"/>
        <v/>
      </c>
      <c r="AO855" s="136" t="str">
        <f t="shared" si="480"/>
        <v/>
      </c>
      <c r="AP855" s="136" t="str">
        <f t="shared" si="481"/>
        <v/>
      </c>
      <c r="AQ855" s="136" t="str">
        <f t="shared" si="482"/>
        <v/>
      </c>
      <c r="AR855" s="136" t="str">
        <f t="shared" si="483"/>
        <v/>
      </c>
      <c r="AS855" s="136" t="str">
        <f t="shared" si="484"/>
        <v/>
      </c>
      <c r="AT855" s="136" t="str">
        <f t="shared" si="485"/>
        <v/>
      </c>
      <c r="AU855" s="136" t="str">
        <f t="shared" si="486"/>
        <v/>
      </c>
      <c r="AV855" s="136" t="str">
        <f t="shared" si="487"/>
        <v/>
      </c>
      <c r="AW855" s="136" t="str">
        <f t="shared" si="488"/>
        <v/>
      </c>
      <c r="AX855" s="136" t="str">
        <f t="shared" si="489"/>
        <v/>
      </c>
      <c r="AY855" s="136" t="str">
        <f t="shared" si="490"/>
        <v/>
      </c>
      <c r="AZ855" s="136" t="str">
        <f t="shared" si="491"/>
        <v/>
      </c>
      <c r="BA855" s="136" t="str">
        <f t="shared" si="492"/>
        <v/>
      </c>
      <c r="BB855" s="136" t="str">
        <f t="shared" si="493"/>
        <v/>
      </c>
      <c r="BC855" s="136" t="str">
        <f t="shared" si="494"/>
        <v/>
      </c>
      <c r="BD855" s="136" t="str">
        <f t="shared" si="495"/>
        <v/>
      </c>
      <c r="BE855" s="136" t="str">
        <f t="shared" si="496"/>
        <v/>
      </c>
      <c r="BF855" s="136" t="str">
        <f t="shared" si="497"/>
        <v/>
      </c>
      <c r="BG855" s="136" t="str">
        <f t="shared" si="498"/>
        <v/>
      </c>
      <c r="BH855" s="136" t="str">
        <f t="shared" si="499"/>
        <v/>
      </c>
      <c r="BI855" s="136" t="str">
        <f t="shared" si="500"/>
        <v/>
      </c>
      <c r="BJ855" s="136" t="str">
        <f t="shared" si="501"/>
        <v/>
      </c>
      <c r="BK855" s="136" t="str">
        <f t="shared" si="502"/>
        <v/>
      </c>
      <c r="BL855" s="136" t="str">
        <f t="shared" si="503"/>
        <v/>
      </c>
    </row>
    <row r="856" spans="1:64" s="3" customFormat="1" x14ac:dyDescent="0.35">
      <c r="A856" s="187"/>
      <c r="B856" s="188"/>
      <c r="C856" s="189"/>
      <c r="D856" s="188"/>
      <c r="E856" s="188"/>
      <c r="F856" s="188"/>
      <c r="G856" s="188"/>
      <c r="H856" s="188"/>
      <c r="I856" s="188"/>
      <c r="J856" s="188"/>
      <c r="K856" s="188"/>
      <c r="L856" s="188"/>
      <c r="M856" s="188"/>
      <c r="N856" s="188"/>
      <c r="O856" s="188"/>
      <c r="P856" s="188"/>
      <c r="Q856" s="188"/>
      <c r="R856" s="188"/>
      <c r="S856" s="188"/>
      <c r="T856" s="188"/>
      <c r="U856" s="188"/>
      <c r="V856" s="188"/>
      <c r="W856" s="188"/>
      <c r="X856" s="188"/>
      <c r="Y856" s="188"/>
      <c r="Z856" s="188"/>
      <c r="AA856" s="188"/>
      <c r="AB856" s="2"/>
      <c r="AC856" s="136" t="str">
        <f t="shared" ref="AC856:AC919" si="504">IF(OR(RespApodoEncuesta="",RespIDCuestionario="",H856=""),"",
INDEX(TMatrizPuntajes,MATCH(H856,TRespuestas,0),MATCH(H$1,TPreguntas,0)))</f>
        <v/>
      </c>
      <c r="AD856" s="136" t="str">
        <f t="shared" ref="AD856:AD919" si="505">IF(OR(RespApodoEncuesta="",RespIDCuestionario="",I856=""),"",
INDEX(TMatrizPuntajes,MATCH(I856,TRespuestas,0),MATCH(I$1,TPreguntas,0)))</f>
        <v/>
      </c>
      <c r="AE856" s="136" t="str">
        <f t="shared" ref="AE856:AE919" si="506">IF(OR(RespApodoEncuesta="",RespIDCuestionario="",J856=""),"",
INDEX(TMatrizPuntajes,MATCH(J856,TRespuestas,0),MATCH(J$1,TPreguntas,0)))</f>
        <v/>
      </c>
      <c r="AF856" s="136" t="str">
        <f t="shared" ref="AF856:AF919" si="507">IF(OR(RespApodoEncuesta="",RespIDCuestionario="",K856=""),"",
INDEX(TMatrizPuntajes,MATCH(K856,TRespuestas,0),MATCH(K$1,TPreguntas,0)))</f>
        <v/>
      </c>
      <c r="AG856" s="136" t="str">
        <f t="shared" ref="AG856:AG919" si="508">IF(OR(RespApodoEncuesta="",RespIDCuestionario="",L856=""),"",
INDEX(TMatrizPuntajes,MATCH(L856,TRespuestas,0),MATCH(L$1,TPreguntas,0)))</f>
        <v/>
      </c>
      <c r="AH856" s="136" t="str">
        <f t="shared" ref="AH856:AH919" si="509">IF(OR(RespApodoEncuesta="",RespIDCuestionario="",M856=""),"",
INDEX(TMatrizPuntajes,MATCH(M856,TRespuestas,0),MATCH(M$1,TPreguntas,0)))</f>
        <v/>
      </c>
      <c r="AI856" s="136" t="str">
        <f t="shared" ref="AI856:AI919" si="510">IF(OR(RespApodoEncuesta="",RespIDCuestionario="",N856=""),"",
INDEX(TMatrizPuntajes,MATCH(N856,TRespuestas,0),MATCH(N$1,TPreguntas,0)))</f>
        <v/>
      </c>
      <c r="AJ856" s="136" t="str">
        <f t="shared" ref="AJ856:AJ919" si="511">IF(OR(RespApodoEncuesta="",RespIDCuestionario="",O856=""),"",
INDEX(TMatrizPuntajes,MATCH(O856,TRespuestas,0),MATCH(O$1,TPreguntas,0)))</f>
        <v/>
      </c>
      <c r="AK856" s="136" t="str">
        <f t="shared" ref="AK856:AK919" si="512">IF(OR(RespApodoEncuesta="",RespIDCuestionario="",P856=""),"",
INDEX(TMatrizPuntajes,MATCH(P856,TRespuestas,0),MATCH(P$1,TPreguntas,0)))</f>
        <v/>
      </c>
      <c r="AL856" s="136" t="str">
        <f t="shared" ref="AL856:AL919" si="513">IF(OR(RespApodoEncuesta="",RespIDCuestionario="",Q856=""),"",
INDEX(TMatrizPuntajes,MATCH(Q856,TRespuestas,0),MATCH(Q$1,TPreguntas,0)))</f>
        <v/>
      </c>
      <c r="AM856" s="136" t="str">
        <f t="shared" ref="AM856:AM919" si="514">IF(OR(RespApodoEncuesta="",RespIDCuestionario="",R856=""),"",
INDEX(TMatrizPuntajes,MATCH(R856,TRespuestas,0),MATCH(R$1,TPreguntas,0)))</f>
        <v/>
      </c>
      <c r="AN856" s="136" t="str">
        <f t="shared" ref="AN856:AN919" si="515">IF(OR(RespApodoEncuesta="",RespIDCuestionario="",S856=""),"",
INDEX(TMatrizPuntajes,MATCH(S856,TRespuestas,0),MATCH(S$1,TPreguntas,0)))</f>
        <v/>
      </c>
      <c r="AO856" s="136" t="str">
        <f t="shared" ref="AO856:AO919" si="516">IF(OR(RespApodoEncuesta="",RespIDCuestionario="",T856=""),"",
INDEX(TMatrizPuntajes,MATCH(T856,TRespuestas,0),MATCH(T$1,TPreguntas,0)))</f>
        <v/>
      </c>
      <c r="AP856" s="136" t="str">
        <f t="shared" ref="AP856:AP919" si="517">IF(OR(RespApodoEncuesta="",RespIDCuestionario="",U856=""),"",
INDEX(TMatrizPuntajes,MATCH(U856,TRespuestas,0),MATCH(U$1,TPreguntas,0)))</f>
        <v/>
      </c>
      <c r="AQ856" s="136" t="str">
        <f t="shared" ref="AQ856:AQ919" si="518">IF(OR(RespApodoEncuesta="",RespIDCuestionario="",V856=""),"",
INDEX(TMatrizPuntajes,MATCH(V856,TRespuestas,0),MATCH(V$1,TPreguntas,0)))</f>
        <v/>
      </c>
      <c r="AR856" s="136" t="str">
        <f t="shared" ref="AR856:AR919" si="519">IF(OR(RespApodoEncuesta="",RespIDCuestionario="",W856=""),"",
INDEX(TMatrizPuntajes,MATCH(W856,TRespuestas,0),MATCH(W$1,TPreguntas,0)))</f>
        <v/>
      </c>
      <c r="AS856" s="136" t="str">
        <f t="shared" ref="AS856:AS919" si="520">IF(OR(RespApodoEncuesta="",RespIDCuestionario="",X856=""),"",
INDEX(TMatrizPuntajes,MATCH(X856,TRespuestas,0),MATCH(X$1,TPreguntas,0)))</f>
        <v/>
      </c>
      <c r="AT856" s="136" t="str">
        <f t="shared" ref="AT856:AT919" si="521">IF(OR(RespApodoEncuesta="",RespIDCuestionario="",Y856=""),"",
INDEX(TMatrizPuntajes,MATCH(Y856,TRespuestas,0),MATCH(Y$1,TPreguntas,0)))</f>
        <v/>
      </c>
      <c r="AU856" s="136" t="str">
        <f t="shared" ref="AU856:AU919" si="522">IF(OR(RespApodoEncuesta="",RespIDCuestionario="",Z856=""),"",
INDEX(TMatrizPuntajes,MATCH(Z856,TRespuestas,0),MATCH(Z$1,TPreguntas,0)))</f>
        <v/>
      </c>
      <c r="AV856" s="136" t="str">
        <f t="shared" ref="AV856:AV919" si="523">IF(OR(RespApodoEncuesta="",RespIDCuestionario="",AA856=""),"",
INDEX(TMatrizPuntajes,MATCH(AA856,TRespuestas,0),MATCH(AA$1,TPreguntas,0)))</f>
        <v/>
      </c>
      <c r="AW856" s="136" t="str">
        <f t="shared" ref="AW856:AW919" si="524">IF(AND(COUNTBLANK($AC856:$AG856)=0,MIN(AC856:AG856)&gt;=0,MAX(AC856:AG856)&lt;=4),"OK","")</f>
        <v/>
      </c>
      <c r="AX856" s="136" t="str">
        <f t="shared" ref="AX856:AX919" si="525">IF(AND(COUNTBLANK($AH856:$AL856)=0,MIN(AH856:AL856)&gt;=0,MAX(AH856:AL856)&lt;=4),"OK","")</f>
        <v/>
      </c>
      <c r="AY856" s="136" t="str">
        <f t="shared" ref="AY856:AY919" si="526">IF(AND(COUNTBLANK($AM856:$AQ856)=0,MIN(AM856:AQ856)&gt;=0,MAX(AM856:AQ856)&lt;=4),"OK","")</f>
        <v/>
      </c>
      <c r="AZ856" s="136" t="str">
        <f t="shared" ref="AZ856:AZ919" si="527">IF(AND(COUNTBLANK($AR856:$AT856)=0,MIN(AR856:AT856)&gt;=0,MAX(AR856:AT856)&lt;=4),"OK","")</f>
        <v/>
      </c>
      <c r="BA856" s="136" t="str">
        <f t="shared" ref="BA856:BA919" si="528">IF(AND(COUNTBLANK($AU856:$AV856)=0,MIN(AU856:AV856)&gt;=0,MAX(AU856:AV856)&lt;=4),"OK","")</f>
        <v/>
      </c>
      <c r="BB856" s="136" t="str">
        <f t="shared" ref="BB856:BB919" si="529">IF(OR(COUNTIF(AW856:BA856,"OK")=4,COUNTIF(AW856:BA856,"OK")=5),"OK","")</f>
        <v/>
      </c>
      <c r="BC856" s="136" t="str">
        <f t="shared" si="494"/>
        <v/>
      </c>
      <c r="BD856" s="136" t="str">
        <f t="shared" si="495"/>
        <v/>
      </c>
      <c r="BE856" s="136" t="str">
        <f t="shared" si="496"/>
        <v/>
      </c>
      <c r="BF856" s="136" t="str">
        <f t="shared" si="497"/>
        <v/>
      </c>
      <c r="BG856" s="136" t="str">
        <f t="shared" si="498"/>
        <v/>
      </c>
      <c r="BH856" s="136" t="str">
        <f t="shared" si="499"/>
        <v/>
      </c>
      <c r="BI856" s="136" t="str">
        <f t="shared" si="500"/>
        <v/>
      </c>
      <c r="BJ856" s="136" t="str">
        <f t="shared" si="501"/>
        <v/>
      </c>
      <c r="BK856" s="136" t="str">
        <f t="shared" si="502"/>
        <v/>
      </c>
      <c r="BL856" s="136" t="str">
        <f t="shared" si="503"/>
        <v/>
      </c>
    </row>
    <row r="857" spans="1:64" s="3" customFormat="1" x14ac:dyDescent="0.35">
      <c r="A857" s="187"/>
      <c r="B857" s="188"/>
      <c r="C857" s="189"/>
      <c r="D857" s="188"/>
      <c r="E857" s="188"/>
      <c r="F857" s="188"/>
      <c r="G857" s="188"/>
      <c r="H857" s="188"/>
      <c r="I857" s="188"/>
      <c r="J857" s="188"/>
      <c r="K857" s="188"/>
      <c r="L857" s="188"/>
      <c r="M857" s="188"/>
      <c r="N857" s="188"/>
      <c r="O857" s="188"/>
      <c r="P857" s="188"/>
      <c r="Q857" s="188"/>
      <c r="R857" s="188"/>
      <c r="S857" s="188"/>
      <c r="T857" s="188"/>
      <c r="U857" s="188"/>
      <c r="V857" s="188"/>
      <c r="W857" s="188"/>
      <c r="X857" s="188"/>
      <c r="Y857" s="188"/>
      <c r="Z857" s="188"/>
      <c r="AA857" s="188"/>
      <c r="AB857" s="2"/>
      <c r="AC857" s="136" t="str">
        <f t="shared" si="504"/>
        <v/>
      </c>
      <c r="AD857" s="136" t="str">
        <f t="shared" si="505"/>
        <v/>
      </c>
      <c r="AE857" s="136" t="str">
        <f t="shared" si="506"/>
        <v/>
      </c>
      <c r="AF857" s="136" t="str">
        <f t="shared" si="507"/>
        <v/>
      </c>
      <c r="AG857" s="136" t="str">
        <f t="shared" si="508"/>
        <v/>
      </c>
      <c r="AH857" s="136" t="str">
        <f t="shared" si="509"/>
        <v/>
      </c>
      <c r="AI857" s="136" t="str">
        <f t="shared" si="510"/>
        <v/>
      </c>
      <c r="AJ857" s="136" t="str">
        <f t="shared" si="511"/>
        <v/>
      </c>
      <c r="AK857" s="136" t="str">
        <f t="shared" si="512"/>
        <v/>
      </c>
      <c r="AL857" s="136" t="str">
        <f t="shared" si="513"/>
        <v/>
      </c>
      <c r="AM857" s="136" t="str">
        <f t="shared" si="514"/>
        <v/>
      </c>
      <c r="AN857" s="136" t="str">
        <f t="shared" si="515"/>
        <v/>
      </c>
      <c r="AO857" s="136" t="str">
        <f t="shared" si="516"/>
        <v/>
      </c>
      <c r="AP857" s="136" t="str">
        <f t="shared" si="517"/>
        <v/>
      </c>
      <c r="AQ857" s="136" t="str">
        <f t="shared" si="518"/>
        <v/>
      </c>
      <c r="AR857" s="136" t="str">
        <f t="shared" si="519"/>
        <v/>
      </c>
      <c r="AS857" s="136" t="str">
        <f t="shared" si="520"/>
        <v/>
      </c>
      <c r="AT857" s="136" t="str">
        <f t="shared" si="521"/>
        <v/>
      </c>
      <c r="AU857" s="136" t="str">
        <f t="shared" si="522"/>
        <v/>
      </c>
      <c r="AV857" s="136" t="str">
        <f t="shared" si="523"/>
        <v/>
      </c>
      <c r="AW857" s="136" t="str">
        <f t="shared" si="524"/>
        <v/>
      </c>
      <c r="AX857" s="136" t="str">
        <f t="shared" si="525"/>
        <v/>
      </c>
      <c r="AY857" s="136" t="str">
        <f t="shared" si="526"/>
        <v/>
      </c>
      <c r="AZ857" s="136" t="str">
        <f t="shared" si="527"/>
        <v/>
      </c>
      <c r="BA857" s="136" t="str">
        <f t="shared" si="528"/>
        <v/>
      </c>
      <c r="BB857" s="136" t="str">
        <f t="shared" si="529"/>
        <v/>
      </c>
      <c r="BC857" s="136" t="str">
        <f t="shared" si="494"/>
        <v/>
      </c>
      <c r="BD857" s="136" t="str">
        <f t="shared" si="495"/>
        <v/>
      </c>
      <c r="BE857" s="136" t="str">
        <f t="shared" si="496"/>
        <v/>
      </c>
      <c r="BF857" s="136" t="str">
        <f t="shared" si="497"/>
        <v/>
      </c>
      <c r="BG857" s="136" t="str">
        <f t="shared" si="498"/>
        <v/>
      </c>
      <c r="BH857" s="136" t="str">
        <f t="shared" si="499"/>
        <v/>
      </c>
      <c r="BI857" s="136" t="str">
        <f t="shared" si="500"/>
        <v/>
      </c>
      <c r="BJ857" s="136" t="str">
        <f t="shared" si="501"/>
        <v/>
      </c>
      <c r="BK857" s="136" t="str">
        <f t="shared" si="502"/>
        <v/>
      </c>
      <c r="BL857" s="136" t="str">
        <f t="shared" si="503"/>
        <v/>
      </c>
    </row>
    <row r="858" spans="1:64" s="3" customFormat="1" x14ac:dyDescent="0.35">
      <c r="A858" s="187"/>
      <c r="B858" s="188"/>
      <c r="C858" s="189"/>
      <c r="D858" s="188"/>
      <c r="E858" s="188"/>
      <c r="F858" s="188"/>
      <c r="G858" s="188"/>
      <c r="H858" s="188"/>
      <c r="I858" s="188"/>
      <c r="J858" s="188"/>
      <c r="K858" s="188"/>
      <c r="L858" s="188"/>
      <c r="M858" s="188"/>
      <c r="N858" s="188"/>
      <c r="O858" s="188"/>
      <c r="P858" s="188"/>
      <c r="Q858" s="188"/>
      <c r="R858" s="188"/>
      <c r="S858" s="188"/>
      <c r="T858" s="188"/>
      <c r="U858" s="188"/>
      <c r="V858" s="188"/>
      <c r="W858" s="188"/>
      <c r="X858" s="188"/>
      <c r="Y858" s="188"/>
      <c r="Z858" s="188"/>
      <c r="AA858" s="188"/>
      <c r="AB858" s="2"/>
      <c r="AC858" s="136" t="str">
        <f t="shared" si="504"/>
        <v/>
      </c>
      <c r="AD858" s="136" t="str">
        <f t="shared" si="505"/>
        <v/>
      </c>
      <c r="AE858" s="136" t="str">
        <f t="shared" si="506"/>
        <v/>
      </c>
      <c r="AF858" s="136" t="str">
        <f t="shared" si="507"/>
        <v/>
      </c>
      <c r="AG858" s="136" t="str">
        <f t="shared" si="508"/>
        <v/>
      </c>
      <c r="AH858" s="136" t="str">
        <f t="shared" si="509"/>
        <v/>
      </c>
      <c r="AI858" s="136" t="str">
        <f t="shared" si="510"/>
        <v/>
      </c>
      <c r="AJ858" s="136" t="str">
        <f t="shared" si="511"/>
        <v/>
      </c>
      <c r="AK858" s="136" t="str">
        <f t="shared" si="512"/>
        <v/>
      </c>
      <c r="AL858" s="136" t="str">
        <f t="shared" si="513"/>
        <v/>
      </c>
      <c r="AM858" s="136" t="str">
        <f t="shared" si="514"/>
        <v/>
      </c>
      <c r="AN858" s="136" t="str">
        <f t="shared" si="515"/>
        <v/>
      </c>
      <c r="AO858" s="136" t="str">
        <f t="shared" si="516"/>
        <v/>
      </c>
      <c r="AP858" s="136" t="str">
        <f t="shared" si="517"/>
        <v/>
      </c>
      <c r="AQ858" s="136" t="str">
        <f t="shared" si="518"/>
        <v/>
      </c>
      <c r="AR858" s="136" t="str">
        <f t="shared" si="519"/>
        <v/>
      </c>
      <c r="AS858" s="136" t="str">
        <f t="shared" si="520"/>
        <v/>
      </c>
      <c r="AT858" s="136" t="str">
        <f t="shared" si="521"/>
        <v/>
      </c>
      <c r="AU858" s="136" t="str">
        <f t="shared" si="522"/>
        <v/>
      </c>
      <c r="AV858" s="136" t="str">
        <f t="shared" si="523"/>
        <v/>
      </c>
      <c r="AW858" s="136" t="str">
        <f t="shared" si="524"/>
        <v/>
      </c>
      <c r="AX858" s="136" t="str">
        <f t="shared" si="525"/>
        <v/>
      </c>
      <c r="AY858" s="136" t="str">
        <f t="shared" si="526"/>
        <v/>
      </c>
      <c r="AZ858" s="136" t="str">
        <f t="shared" si="527"/>
        <v/>
      </c>
      <c r="BA858" s="136" t="str">
        <f t="shared" si="528"/>
        <v/>
      </c>
      <c r="BB858" s="136" t="str">
        <f t="shared" si="529"/>
        <v/>
      </c>
      <c r="BC858" s="136" t="str">
        <f t="shared" si="494"/>
        <v/>
      </c>
      <c r="BD858" s="136" t="str">
        <f t="shared" si="495"/>
        <v/>
      </c>
      <c r="BE858" s="136" t="str">
        <f t="shared" si="496"/>
        <v/>
      </c>
      <c r="BF858" s="136" t="str">
        <f t="shared" si="497"/>
        <v/>
      </c>
      <c r="BG858" s="136" t="str">
        <f t="shared" si="498"/>
        <v/>
      </c>
      <c r="BH858" s="136" t="str">
        <f t="shared" si="499"/>
        <v/>
      </c>
      <c r="BI858" s="136" t="str">
        <f t="shared" si="500"/>
        <v/>
      </c>
      <c r="BJ858" s="136" t="str">
        <f t="shared" si="501"/>
        <v/>
      </c>
      <c r="BK858" s="136" t="str">
        <f t="shared" si="502"/>
        <v/>
      </c>
      <c r="BL858" s="136" t="str">
        <f t="shared" si="503"/>
        <v/>
      </c>
    </row>
    <row r="859" spans="1:64" s="3" customFormat="1" x14ac:dyDescent="0.35">
      <c r="A859" s="187"/>
      <c r="B859" s="188"/>
      <c r="C859" s="189"/>
      <c r="D859" s="188"/>
      <c r="E859" s="188"/>
      <c r="F859" s="188"/>
      <c r="G859" s="188"/>
      <c r="H859" s="188"/>
      <c r="I859" s="188"/>
      <c r="J859" s="188"/>
      <c r="K859" s="188"/>
      <c r="L859" s="188"/>
      <c r="M859" s="188"/>
      <c r="N859" s="188"/>
      <c r="O859" s="188"/>
      <c r="P859" s="188"/>
      <c r="Q859" s="188"/>
      <c r="R859" s="188"/>
      <c r="S859" s="188"/>
      <c r="T859" s="188"/>
      <c r="U859" s="188"/>
      <c r="V859" s="188"/>
      <c r="W859" s="188"/>
      <c r="X859" s="188"/>
      <c r="Y859" s="188"/>
      <c r="Z859" s="188"/>
      <c r="AA859" s="188"/>
      <c r="AB859" s="2"/>
      <c r="AC859" s="136" t="str">
        <f t="shared" si="504"/>
        <v/>
      </c>
      <c r="AD859" s="136" t="str">
        <f t="shared" si="505"/>
        <v/>
      </c>
      <c r="AE859" s="136" t="str">
        <f t="shared" si="506"/>
        <v/>
      </c>
      <c r="AF859" s="136" t="str">
        <f t="shared" si="507"/>
        <v/>
      </c>
      <c r="AG859" s="136" t="str">
        <f t="shared" si="508"/>
        <v/>
      </c>
      <c r="AH859" s="136" t="str">
        <f t="shared" si="509"/>
        <v/>
      </c>
      <c r="AI859" s="136" t="str">
        <f t="shared" si="510"/>
        <v/>
      </c>
      <c r="AJ859" s="136" t="str">
        <f t="shared" si="511"/>
        <v/>
      </c>
      <c r="AK859" s="136" t="str">
        <f t="shared" si="512"/>
        <v/>
      </c>
      <c r="AL859" s="136" t="str">
        <f t="shared" si="513"/>
        <v/>
      </c>
      <c r="AM859" s="136" t="str">
        <f t="shared" si="514"/>
        <v/>
      </c>
      <c r="AN859" s="136" t="str">
        <f t="shared" si="515"/>
        <v/>
      </c>
      <c r="AO859" s="136" t="str">
        <f t="shared" si="516"/>
        <v/>
      </c>
      <c r="AP859" s="136" t="str">
        <f t="shared" si="517"/>
        <v/>
      </c>
      <c r="AQ859" s="136" t="str">
        <f t="shared" si="518"/>
        <v/>
      </c>
      <c r="AR859" s="136" t="str">
        <f t="shared" si="519"/>
        <v/>
      </c>
      <c r="AS859" s="136" t="str">
        <f t="shared" si="520"/>
        <v/>
      </c>
      <c r="AT859" s="136" t="str">
        <f t="shared" si="521"/>
        <v/>
      </c>
      <c r="AU859" s="136" t="str">
        <f t="shared" si="522"/>
        <v/>
      </c>
      <c r="AV859" s="136" t="str">
        <f t="shared" si="523"/>
        <v/>
      </c>
      <c r="AW859" s="136" t="str">
        <f t="shared" si="524"/>
        <v/>
      </c>
      <c r="AX859" s="136" t="str">
        <f t="shared" si="525"/>
        <v/>
      </c>
      <c r="AY859" s="136" t="str">
        <f t="shared" si="526"/>
        <v/>
      </c>
      <c r="AZ859" s="136" t="str">
        <f t="shared" si="527"/>
        <v/>
      </c>
      <c r="BA859" s="136" t="str">
        <f t="shared" si="528"/>
        <v/>
      </c>
      <c r="BB859" s="136" t="str">
        <f t="shared" si="529"/>
        <v/>
      </c>
      <c r="BC859" s="136" t="str">
        <f t="shared" si="494"/>
        <v/>
      </c>
      <c r="BD859" s="136" t="str">
        <f t="shared" si="495"/>
        <v/>
      </c>
      <c r="BE859" s="136" t="str">
        <f t="shared" si="496"/>
        <v/>
      </c>
      <c r="BF859" s="136" t="str">
        <f t="shared" si="497"/>
        <v/>
      </c>
      <c r="BG859" s="136" t="str">
        <f t="shared" si="498"/>
        <v/>
      </c>
      <c r="BH859" s="136" t="str">
        <f t="shared" si="499"/>
        <v/>
      </c>
      <c r="BI859" s="136" t="str">
        <f t="shared" si="500"/>
        <v/>
      </c>
      <c r="BJ859" s="136" t="str">
        <f t="shared" si="501"/>
        <v/>
      </c>
      <c r="BK859" s="136" t="str">
        <f t="shared" si="502"/>
        <v/>
      </c>
      <c r="BL859" s="136" t="str">
        <f t="shared" si="503"/>
        <v/>
      </c>
    </row>
    <row r="860" spans="1:64" s="3" customFormat="1" x14ac:dyDescent="0.35">
      <c r="A860" s="187"/>
      <c r="B860" s="188"/>
      <c r="C860" s="189"/>
      <c r="D860" s="188"/>
      <c r="E860" s="188"/>
      <c r="F860" s="188"/>
      <c r="G860" s="188"/>
      <c r="H860" s="188"/>
      <c r="I860" s="188"/>
      <c r="J860" s="188"/>
      <c r="K860" s="188"/>
      <c r="L860" s="188"/>
      <c r="M860" s="188"/>
      <c r="N860" s="188"/>
      <c r="O860" s="188"/>
      <c r="P860" s="188"/>
      <c r="Q860" s="188"/>
      <c r="R860" s="188"/>
      <c r="S860" s="188"/>
      <c r="T860" s="188"/>
      <c r="U860" s="188"/>
      <c r="V860" s="188"/>
      <c r="W860" s="188"/>
      <c r="X860" s="188"/>
      <c r="Y860" s="188"/>
      <c r="Z860" s="188"/>
      <c r="AA860" s="188"/>
      <c r="AB860" s="2"/>
      <c r="AC860" s="136" t="str">
        <f t="shared" si="504"/>
        <v/>
      </c>
      <c r="AD860" s="136" t="str">
        <f t="shared" si="505"/>
        <v/>
      </c>
      <c r="AE860" s="136" t="str">
        <f t="shared" si="506"/>
        <v/>
      </c>
      <c r="AF860" s="136" t="str">
        <f t="shared" si="507"/>
        <v/>
      </c>
      <c r="AG860" s="136" t="str">
        <f t="shared" si="508"/>
        <v/>
      </c>
      <c r="AH860" s="136" t="str">
        <f t="shared" si="509"/>
        <v/>
      </c>
      <c r="AI860" s="136" t="str">
        <f t="shared" si="510"/>
        <v/>
      </c>
      <c r="AJ860" s="136" t="str">
        <f t="shared" si="511"/>
        <v/>
      </c>
      <c r="AK860" s="136" t="str">
        <f t="shared" si="512"/>
        <v/>
      </c>
      <c r="AL860" s="136" t="str">
        <f t="shared" si="513"/>
        <v/>
      </c>
      <c r="AM860" s="136" t="str">
        <f t="shared" si="514"/>
        <v/>
      </c>
      <c r="AN860" s="136" t="str">
        <f t="shared" si="515"/>
        <v/>
      </c>
      <c r="AO860" s="136" t="str">
        <f t="shared" si="516"/>
        <v/>
      </c>
      <c r="AP860" s="136" t="str">
        <f t="shared" si="517"/>
        <v/>
      </c>
      <c r="AQ860" s="136" t="str">
        <f t="shared" si="518"/>
        <v/>
      </c>
      <c r="AR860" s="136" t="str">
        <f t="shared" si="519"/>
        <v/>
      </c>
      <c r="AS860" s="136" t="str">
        <f t="shared" si="520"/>
        <v/>
      </c>
      <c r="AT860" s="136" t="str">
        <f t="shared" si="521"/>
        <v/>
      </c>
      <c r="AU860" s="136" t="str">
        <f t="shared" si="522"/>
        <v/>
      </c>
      <c r="AV860" s="136" t="str">
        <f t="shared" si="523"/>
        <v/>
      </c>
      <c r="AW860" s="136" t="str">
        <f t="shared" si="524"/>
        <v/>
      </c>
      <c r="AX860" s="136" t="str">
        <f t="shared" si="525"/>
        <v/>
      </c>
      <c r="AY860" s="136" t="str">
        <f t="shared" si="526"/>
        <v/>
      </c>
      <c r="AZ860" s="136" t="str">
        <f t="shared" si="527"/>
        <v/>
      </c>
      <c r="BA860" s="136" t="str">
        <f t="shared" si="528"/>
        <v/>
      </c>
      <c r="BB860" s="136" t="str">
        <f t="shared" si="529"/>
        <v/>
      </c>
      <c r="BC860" s="136" t="str">
        <f t="shared" si="494"/>
        <v/>
      </c>
      <c r="BD860" s="136" t="str">
        <f t="shared" si="495"/>
        <v/>
      </c>
      <c r="BE860" s="136" t="str">
        <f t="shared" si="496"/>
        <v/>
      </c>
      <c r="BF860" s="136" t="str">
        <f t="shared" si="497"/>
        <v/>
      </c>
      <c r="BG860" s="136" t="str">
        <f t="shared" si="498"/>
        <v/>
      </c>
      <c r="BH860" s="136" t="str">
        <f t="shared" si="499"/>
        <v/>
      </c>
      <c r="BI860" s="136" t="str">
        <f t="shared" si="500"/>
        <v/>
      </c>
      <c r="BJ860" s="136" t="str">
        <f t="shared" si="501"/>
        <v/>
      </c>
      <c r="BK860" s="136" t="str">
        <f t="shared" si="502"/>
        <v/>
      </c>
      <c r="BL860" s="136" t="str">
        <f t="shared" si="503"/>
        <v/>
      </c>
    </row>
    <row r="861" spans="1:64" s="3" customFormat="1" x14ac:dyDescent="0.35">
      <c r="A861" s="187"/>
      <c r="B861" s="188"/>
      <c r="C861" s="189"/>
      <c r="D861" s="188"/>
      <c r="E861" s="188"/>
      <c r="F861" s="188"/>
      <c r="G861" s="188"/>
      <c r="H861" s="188"/>
      <c r="I861" s="188"/>
      <c r="J861" s="188"/>
      <c r="K861" s="188"/>
      <c r="L861" s="188"/>
      <c r="M861" s="188"/>
      <c r="N861" s="188"/>
      <c r="O861" s="188"/>
      <c r="P861" s="188"/>
      <c r="Q861" s="188"/>
      <c r="R861" s="188"/>
      <c r="S861" s="188"/>
      <c r="T861" s="188"/>
      <c r="U861" s="188"/>
      <c r="V861" s="188"/>
      <c r="W861" s="188"/>
      <c r="X861" s="188"/>
      <c r="Y861" s="188"/>
      <c r="Z861" s="188"/>
      <c r="AA861" s="188"/>
      <c r="AB861" s="2"/>
      <c r="AC861" s="136" t="str">
        <f t="shared" si="504"/>
        <v/>
      </c>
      <c r="AD861" s="136" t="str">
        <f t="shared" si="505"/>
        <v/>
      </c>
      <c r="AE861" s="136" t="str">
        <f t="shared" si="506"/>
        <v/>
      </c>
      <c r="AF861" s="136" t="str">
        <f t="shared" si="507"/>
        <v/>
      </c>
      <c r="AG861" s="136" t="str">
        <f t="shared" si="508"/>
        <v/>
      </c>
      <c r="AH861" s="136" t="str">
        <f t="shared" si="509"/>
        <v/>
      </c>
      <c r="AI861" s="136" t="str">
        <f t="shared" si="510"/>
        <v/>
      </c>
      <c r="AJ861" s="136" t="str">
        <f t="shared" si="511"/>
        <v/>
      </c>
      <c r="AK861" s="136" t="str">
        <f t="shared" si="512"/>
        <v/>
      </c>
      <c r="AL861" s="136" t="str">
        <f t="shared" si="513"/>
        <v/>
      </c>
      <c r="AM861" s="136" t="str">
        <f t="shared" si="514"/>
        <v/>
      </c>
      <c r="AN861" s="136" t="str">
        <f t="shared" si="515"/>
        <v/>
      </c>
      <c r="AO861" s="136" t="str">
        <f t="shared" si="516"/>
        <v/>
      </c>
      <c r="AP861" s="136" t="str">
        <f t="shared" si="517"/>
        <v/>
      </c>
      <c r="AQ861" s="136" t="str">
        <f t="shared" si="518"/>
        <v/>
      </c>
      <c r="AR861" s="136" t="str">
        <f t="shared" si="519"/>
        <v/>
      </c>
      <c r="AS861" s="136" t="str">
        <f t="shared" si="520"/>
        <v/>
      </c>
      <c r="AT861" s="136" t="str">
        <f t="shared" si="521"/>
        <v/>
      </c>
      <c r="AU861" s="136" t="str">
        <f t="shared" si="522"/>
        <v/>
      </c>
      <c r="AV861" s="136" t="str">
        <f t="shared" si="523"/>
        <v/>
      </c>
      <c r="AW861" s="136" t="str">
        <f t="shared" si="524"/>
        <v/>
      </c>
      <c r="AX861" s="136" t="str">
        <f t="shared" si="525"/>
        <v/>
      </c>
      <c r="AY861" s="136" t="str">
        <f t="shared" si="526"/>
        <v/>
      </c>
      <c r="AZ861" s="136" t="str">
        <f t="shared" si="527"/>
        <v/>
      </c>
      <c r="BA861" s="136" t="str">
        <f t="shared" si="528"/>
        <v/>
      </c>
      <c r="BB861" s="136" t="str">
        <f t="shared" si="529"/>
        <v/>
      </c>
      <c r="BC861" s="136" t="str">
        <f t="shared" si="494"/>
        <v/>
      </c>
      <c r="BD861" s="136" t="str">
        <f t="shared" si="495"/>
        <v/>
      </c>
      <c r="BE861" s="136" t="str">
        <f t="shared" si="496"/>
        <v/>
      </c>
      <c r="BF861" s="136" t="str">
        <f t="shared" si="497"/>
        <v/>
      </c>
      <c r="BG861" s="136" t="str">
        <f t="shared" si="498"/>
        <v/>
      </c>
      <c r="BH861" s="136" t="str">
        <f t="shared" si="499"/>
        <v/>
      </c>
      <c r="BI861" s="136" t="str">
        <f t="shared" si="500"/>
        <v/>
      </c>
      <c r="BJ861" s="136" t="str">
        <f t="shared" si="501"/>
        <v/>
      </c>
      <c r="BK861" s="136" t="str">
        <f t="shared" si="502"/>
        <v/>
      </c>
      <c r="BL861" s="136" t="str">
        <f t="shared" si="503"/>
        <v/>
      </c>
    </row>
    <row r="862" spans="1:64" s="3" customFormat="1" x14ac:dyDescent="0.35">
      <c r="A862" s="187"/>
      <c r="B862" s="188"/>
      <c r="C862" s="189"/>
      <c r="D862" s="188"/>
      <c r="E862" s="188"/>
      <c r="F862" s="188"/>
      <c r="G862" s="188"/>
      <c r="H862" s="188"/>
      <c r="I862" s="188"/>
      <c r="J862" s="188"/>
      <c r="K862" s="188"/>
      <c r="L862" s="188"/>
      <c r="M862" s="188"/>
      <c r="N862" s="188"/>
      <c r="O862" s="188"/>
      <c r="P862" s="188"/>
      <c r="Q862" s="188"/>
      <c r="R862" s="188"/>
      <c r="S862" s="188"/>
      <c r="T862" s="188"/>
      <c r="U862" s="188"/>
      <c r="V862" s="188"/>
      <c r="W862" s="188"/>
      <c r="X862" s="188"/>
      <c r="Y862" s="188"/>
      <c r="Z862" s="188"/>
      <c r="AA862" s="188"/>
      <c r="AB862" s="2"/>
      <c r="AC862" s="136" t="str">
        <f t="shared" si="504"/>
        <v/>
      </c>
      <c r="AD862" s="136" t="str">
        <f t="shared" si="505"/>
        <v/>
      </c>
      <c r="AE862" s="136" t="str">
        <f t="shared" si="506"/>
        <v/>
      </c>
      <c r="AF862" s="136" t="str">
        <f t="shared" si="507"/>
        <v/>
      </c>
      <c r="AG862" s="136" t="str">
        <f t="shared" si="508"/>
        <v/>
      </c>
      <c r="AH862" s="136" t="str">
        <f t="shared" si="509"/>
        <v/>
      </c>
      <c r="AI862" s="136" t="str">
        <f t="shared" si="510"/>
        <v/>
      </c>
      <c r="AJ862" s="136" t="str">
        <f t="shared" si="511"/>
        <v/>
      </c>
      <c r="AK862" s="136" t="str">
        <f t="shared" si="512"/>
        <v/>
      </c>
      <c r="AL862" s="136" t="str">
        <f t="shared" si="513"/>
        <v/>
      </c>
      <c r="AM862" s="136" t="str">
        <f t="shared" si="514"/>
        <v/>
      </c>
      <c r="AN862" s="136" t="str">
        <f t="shared" si="515"/>
        <v/>
      </c>
      <c r="AO862" s="136" t="str">
        <f t="shared" si="516"/>
        <v/>
      </c>
      <c r="AP862" s="136" t="str">
        <f t="shared" si="517"/>
        <v/>
      </c>
      <c r="AQ862" s="136" t="str">
        <f t="shared" si="518"/>
        <v/>
      </c>
      <c r="AR862" s="136" t="str">
        <f t="shared" si="519"/>
        <v/>
      </c>
      <c r="AS862" s="136" t="str">
        <f t="shared" si="520"/>
        <v/>
      </c>
      <c r="AT862" s="136" t="str">
        <f t="shared" si="521"/>
        <v/>
      </c>
      <c r="AU862" s="136" t="str">
        <f t="shared" si="522"/>
        <v/>
      </c>
      <c r="AV862" s="136" t="str">
        <f t="shared" si="523"/>
        <v/>
      </c>
      <c r="AW862" s="136" t="str">
        <f t="shared" si="524"/>
        <v/>
      </c>
      <c r="AX862" s="136" t="str">
        <f t="shared" si="525"/>
        <v/>
      </c>
      <c r="AY862" s="136" t="str">
        <f t="shared" si="526"/>
        <v/>
      </c>
      <c r="AZ862" s="136" t="str">
        <f t="shared" si="527"/>
        <v/>
      </c>
      <c r="BA862" s="136" t="str">
        <f t="shared" si="528"/>
        <v/>
      </c>
      <c r="BB862" s="136" t="str">
        <f t="shared" si="529"/>
        <v/>
      </c>
      <c r="BC862" s="136" t="str">
        <f t="shared" si="494"/>
        <v/>
      </c>
      <c r="BD862" s="136" t="str">
        <f t="shared" si="495"/>
        <v/>
      </c>
      <c r="BE862" s="136" t="str">
        <f t="shared" si="496"/>
        <v/>
      </c>
      <c r="BF862" s="136" t="str">
        <f t="shared" si="497"/>
        <v/>
      </c>
      <c r="BG862" s="136" t="str">
        <f t="shared" si="498"/>
        <v/>
      </c>
      <c r="BH862" s="136" t="str">
        <f t="shared" si="499"/>
        <v/>
      </c>
      <c r="BI862" s="136" t="str">
        <f t="shared" si="500"/>
        <v/>
      </c>
      <c r="BJ862" s="136" t="str">
        <f t="shared" si="501"/>
        <v/>
      </c>
      <c r="BK862" s="136" t="str">
        <f t="shared" si="502"/>
        <v/>
      </c>
      <c r="BL862" s="136" t="str">
        <f t="shared" si="503"/>
        <v/>
      </c>
    </row>
    <row r="863" spans="1:64" s="3" customFormat="1" x14ac:dyDescent="0.35">
      <c r="A863" s="187"/>
      <c r="B863" s="188"/>
      <c r="C863" s="189"/>
      <c r="D863" s="188"/>
      <c r="E863" s="188"/>
      <c r="F863" s="188"/>
      <c r="G863" s="188"/>
      <c r="H863" s="188"/>
      <c r="I863" s="188"/>
      <c r="J863" s="188"/>
      <c r="K863" s="188"/>
      <c r="L863" s="188"/>
      <c r="M863" s="188"/>
      <c r="N863" s="188"/>
      <c r="O863" s="188"/>
      <c r="P863" s="188"/>
      <c r="Q863" s="188"/>
      <c r="R863" s="188"/>
      <c r="S863" s="188"/>
      <c r="T863" s="188"/>
      <c r="U863" s="188"/>
      <c r="V863" s="188"/>
      <c r="W863" s="188"/>
      <c r="X863" s="188"/>
      <c r="Y863" s="188"/>
      <c r="Z863" s="188"/>
      <c r="AA863" s="188"/>
      <c r="AB863" s="2"/>
      <c r="AC863" s="136" t="str">
        <f t="shared" si="504"/>
        <v/>
      </c>
      <c r="AD863" s="136" t="str">
        <f t="shared" si="505"/>
        <v/>
      </c>
      <c r="AE863" s="136" t="str">
        <f t="shared" si="506"/>
        <v/>
      </c>
      <c r="AF863" s="136" t="str">
        <f t="shared" si="507"/>
        <v/>
      </c>
      <c r="AG863" s="136" t="str">
        <f t="shared" si="508"/>
        <v/>
      </c>
      <c r="AH863" s="136" t="str">
        <f t="shared" si="509"/>
        <v/>
      </c>
      <c r="AI863" s="136" t="str">
        <f t="shared" si="510"/>
        <v/>
      </c>
      <c r="AJ863" s="136" t="str">
        <f t="shared" si="511"/>
        <v/>
      </c>
      <c r="AK863" s="136" t="str">
        <f t="shared" si="512"/>
        <v/>
      </c>
      <c r="AL863" s="136" t="str">
        <f t="shared" si="513"/>
        <v/>
      </c>
      <c r="AM863" s="136" t="str">
        <f t="shared" si="514"/>
        <v/>
      </c>
      <c r="AN863" s="136" t="str">
        <f t="shared" si="515"/>
        <v/>
      </c>
      <c r="AO863" s="136" t="str">
        <f t="shared" si="516"/>
        <v/>
      </c>
      <c r="AP863" s="136" t="str">
        <f t="shared" si="517"/>
        <v/>
      </c>
      <c r="AQ863" s="136" t="str">
        <f t="shared" si="518"/>
        <v/>
      </c>
      <c r="AR863" s="136" t="str">
        <f t="shared" si="519"/>
        <v/>
      </c>
      <c r="AS863" s="136" t="str">
        <f t="shared" si="520"/>
        <v/>
      </c>
      <c r="AT863" s="136" t="str">
        <f t="shared" si="521"/>
        <v/>
      </c>
      <c r="AU863" s="136" t="str">
        <f t="shared" si="522"/>
        <v/>
      </c>
      <c r="AV863" s="136" t="str">
        <f t="shared" si="523"/>
        <v/>
      </c>
      <c r="AW863" s="136" t="str">
        <f t="shared" si="524"/>
        <v/>
      </c>
      <c r="AX863" s="136" t="str">
        <f t="shared" si="525"/>
        <v/>
      </c>
      <c r="AY863" s="136" t="str">
        <f t="shared" si="526"/>
        <v/>
      </c>
      <c r="AZ863" s="136" t="str">
        <f t="shared" si="527"/>
        <v/>
      </c>
      <c r="BA863" s="136" t="str">
        <f t="shared" si="528"/>
        <v/>
      </c>
      <c r="BB863" s="136" t="str">
        <f t="shared" si="529"/>
        <v/>
      </c>
      <c r="BC863" s="136" t="str">
        <f t="shared" si="494"/>
        <v/>
      </c>
      <c r="BD863" s="136" t="str">
        <f t="shared" si="495"/>
        <v/>
      </c>
      <c r="BE863" s="136" t="str">
        <f t="shared" si="496"/>
        <v/>
      </c>
      <c r="BF863" s="136" t="str">
        <f t="shared" si="497"/>
        <v/>
      </c>
      <c r="BG863" s="136" t="str">
        <f t="shared" si="498"/>
        <v/>
      </c>
      <c r="BH863" s="136" t="str">
        <f t="shared" si="499"/>
        <v/>
      </c>
      <c r="BI863" s="136" t="str">
        <f t="shared" si="500"/>
        <v/>
      </c>
      <c r="BJ863" s="136" t="str">
        <f t="shared" si="501"/>
        <v/>
      </c>
      <c r="BK863" s="136" t="str">
        <f t="shared" si="502"/>
        <v/>
      </c>
      <c r="BL863" s="136" t="str">
        <f t="shared" si="503"/>
        <v/>
      </c>
    </row>
    <row r="864" spans="1:64" s="3" customFormat="1" x14ac:dyDescent="0.35">
      <c r="A864" s="187"/>
      <c r="B864" s="188"/>
      <c r="C864" s="189"/>
      <c r="D864" s="188"/>
      <c r="E864" s="188"/>
      <c r="F864" s="188"/>
      <c r="G864" s="188"/>
      <c r="H864" s="188"/>
      <c r="I864" s="188"/>
      <c r="J864" s="188"/>
      <c r="K864" s="188"/>
      <c r="L864" s="188"/>
      <c r="M864" s="188"/>
      <c r="N864" s="188"/>
      <c r="O864" s="188"/>
      <c r="P864" s="188"/>
      <c r="Q864" s="188"/>
      <c r="R864" s="188"/>
      <c r="S864" s="188"/>
      <c r="T864" s="188"/>
      <c r="U864" s="188"/>
      <c r="V864" s="188"/>
      <c r="W864" s="188"/>
      <c r="X864" s="188"/>
      <c r="Y864" s="188"/>
      <c r="Z864" s="188"/>
      <c r="AA864" s="188"/>
      <c r="AB864" s="2"/>
      <c r="AC864" s="136" t="str">
        <f t="shared" si="504"/>
        <v/>
      </c>
      <c r="AD864" s="136" t="str">
        <f t="shared" si="505"/>
        <v/>
      </c>
      <c r="AE864" s="136" t="str">
        <f t="shared" si="506"/>
        <v/>
      </c>
      <c r="AF864" s="136" t="str">
        <f t="shared" si="507"/>
        <v/>
      </c>
      <c r="AG864" s="136" t="str">
        <f t="shared" si="508"/>
        <v/>
      </c>
      <c r="AH864" s="136" t="str">
        <f t="shared" si="509"/>
        <v/>
      </c>
      <c r="AI864" s="136" t="str">
        <f t="shared" si="510"/>
        <v/>
      </c>
      <c r="AJ864" s="136" t="str">
        <f t="shared" si="511"/>
        <v/>
      </c>
      <c r="AK864" s="136" t="str">
        <f t="shared" si="512"/>
        <v/>
      </c>
      <c r="AL864" s="136" t="str">
        <f t="shared" si="513"/>
        <v/>
      </c>
      <c r="AM864" s="136" t="str">
        <f t="shared" si="514"/>
        <v/>
      </c>
      <c r="AN864" s="136" t="str">
        <f t="shared" si="515"/>
        <v/>
      </c>
      <c r="AO864" s="136" t="str">
        <f t="shared" si="516"/>
        <v/>
      </c>
      <c r="AP864" s="136" t="str">
        <f t="shared" si="517"/>
        <v/>
      </c>
      <c r="AQ864" s="136" t="str">
        <f t="shared" si="518"/>
        <v/>
      </c>
      <c r="AR864" s="136" t="str">
        <f t="shared" si="519"/>
        <v/>
      </c>
      <c r="AS864" s="136" t="str">
        <f t="shared" si="520"/>
        <v/>
      </c>
      <c r="AT864" s="136" t="str">
        <f t="shared" si="521"/>
        <v/>
      </c>
      <c r="AU864" s="136" t="str">
        <f t="shared" si="522"/>
        <v/>
      </c>
      <c r="AV864" s="136" t="str">
        <f t="shared" si="523"/>
        <v/>
      </c>
      <c r="AW864" s="136" t="str">
        <f t="shared" si="524"/>
        <v/>
      </c>
      <c r="AX864" s="136" t="str">
        <f t="shared" si="525"/>
        <v/>
      </c>
      <c r="AY864" s="136" t="str">
        <f t="shared" si="526"/>
        <v/>
      </c>
      <c r="AZ864" s="136" t="str">
        <f t="shared" si="527"/>
        <v/>
      </c>
      <c r="BA864" s="136" t="str">
        <f t="shared" si="528"/>
        <v/>
      </c>
      <c r="BB864" s="136" t="str">
        <f t="shared" si="529"/>
        <v/>
      </c>
      <c r="BC864" s="136" t="str">
        <f t="shared" si="494"/>
        <v/>
      </c>
      <c r="BD864" s="136" t="str">
        <f t="shared" si="495"/>
        <v/>
      </c>
      <c r="BE864" s="136" t="str">
        <f t="shared" si="496"/>
        <v/>
      </c>
      <c r="BF864" s="136" t="str">
        <f t="shared" si="497"/>
        <v/>
      </c>
      <c r="BG864" s="136" t="str">
        <f t="shared" si="498"/>
        <v/>
      </c>
      <c r="BH864" s="136" t="str">
        <f t="shared" si="499"/>
        <v/>
      </c>
      <c r="BI864" s="136" t="str">
        <f t="shared" si="500"/>
        <v/>
      </c>
      <c r="BJ864" s="136" t="str">
        <f t="shared" si="501"/>
        <v/>
      </c>
      <c r="BK864" s="136" t="str">
        <f t="shared" si="502"/>
        <v/>
      </c>
      <c r="BL864" s="136" t="str">
        <f t="shared" si="503"/>
        <v/>
      </c>
    </row>
    <row r="865" spans="1:64" s="3" customFormat="1" x14ac:dyDescent="0.35">
      <c r="A865" s="187"/>
      <c r="B865" s="188"/>
      <c r="C865" s="189"/>
      <c r="D865" s="188"/>
      <c r="E865" s="188"/>
      <c r="F865" s="188"/>
      <c r="G865" s="188"/>
      <c r="H865" s="188"/>
      <c r="I865" s="188"/>
      <c r="J865" s="188"/>
      <c r="K865" s="188"/>
      <c r="L865" s="188"/>
      <c r="M865" s="188"/>
      <c r="N865" s="188"/>
      <c r="O865" s="188"/>
      <c r="P865" s="188"/>
      <c r="Q865" s="188"/>
      <c r="R865" s="188"/>
      <c r="S865" s="188"/>
      <c r="T865" s="188"/>
      <c r="U865" s="188"/>
      <c r="V865" s="188"/>
      <c r="W865" s="188"/>
      <c r="X865" s="188"/>
      <c r="Y865" s="188"/>
      <c r="Z865" s="188"/>
      <c r="AA865" s="188"/>
      <c r="AB865" s="2"/>
      <c r="AC865" s="136" t="str">
        <f t="shared" si="504"/>
        <v/>
      </c>
      <c r="AD865" s="136" t="str">
        <f t="shared" si="505"/>
        <v/>
      </c>
      <c r="AE865" s="136" t="str">
        <f t="shared" si="506"/>
        <v/>
      </c>
      <c r="AF865" s="136" t="str">
        <f t="shared" si="507"/>
        <v/>
      </c>
      <c r="AG865" s="136" t="str">
        <f t="shared" si="508"/>
        <v/>
      </c>
      <c r="AH865" s="136" t="str">
        <f t="shared" si="509"/>
        <v/>
      </c>
      <c r="AI865" s="136" t="str">
        <f t="shared" si="510"/>
        <v/>
      </c>
      <c r="AJ865" s="136" t="str">
        <f t="shared" si="511"/>
        <v/>
      </c>
      <c r="AK865" s="136" t="str">
        <f t="shared" si="512"/>
        <v/>
      </c>
      <c r="AL865" s="136" t="str">
        <f t="shared" si="513"/>
        <v/>
      </c>
      <c r="AM865" s="136" t="str">
        <f t="shared" si="514"/>
        <v/>
      </c>
      <c r="AN865" s="136" t="str">
        <f t="shared" si="515"/>
        <v/>
      </c>
      <c r="AO865" s="136" t="str">
        <f t="shared" si="516"/>
        <v/>
      </c>
      <c r="AP865" s="136" t="str">
        <f t="shared" si="517"/>
        <v/>
      </c>
      <c r="AQ865" s="136" t="str">
        <f t="shared" si="518"/>
        <v/>
      </c>
      <c r="AR865" s="136" t="str">
        <f t="shared" si="519"/>
        <v/>
      </c>
      <c r="AS865" s="136" t="str">
        <f t="shared" si="520"/>
        <v/>
      </c>
      <c r="AT865" s="136" t="str">
        <f t="shared" si="521"/>
        <v/>
      </c>
      <c r="AU865" s="136" t="str">
        <f t="shared" si="522"/>
        <v/>
      </c>
      <c r="AV865" s="136" t="str">
        <f t="shared" si="523"/>
        <v/>
      </c>
      <c r="AW865" s="136" t="str">
        <f t="shared" si="524"/>
        <v/>
      </c>
      <c r="AX865" s="136" t="str">
        <f t="shared" si="525"/>
        <v/>
      </c>
      <c r="AY865" s="136" t="str">
        <f t="shared" si="526"/>
        <v/>
      </c>
      <c r="AZ865" s="136" t="str">
        <f t="shared" si="527"/>
        <v/>
      </c>
      <c r="BA865" s="136" t="str">
        <f t="shared" si="528"/>
        <v/>
      </c>
      <c r="BB865" s="136" t="str">
        <f t="shared" si="529"/>
        <v/>
      </c>
      <c r="BC865" s="136" t="str">
        <f t="shared" si="494"/>
        <v/>
      </c>
      <c r="BD865" s="136" t="str">
        <f t="shared" si="495"/>
        <v/>
      </c>
      <c r="BE865" s="136" t="str">
        <f t="shared" si="496"/>
        <v/>
      </c>
      <c r="BF865" s="136" t="str">
        <f t="shared" si="497"/>
        <v/>
      </c>
      <c r="BG865" s="136" t="str">
        <f t="shared" si="498"/>
        <v/>
      </c>
      <c r="BH865" s="136" t="str">
        <f t="shared" si="499"/>
        <v/>
      </c>
      <c r="BI865" s="136" t="str">
        <f t="shared" si="500"/>
        <v/>
      </c>
      <c r="BJ865" s="136" t="str">
        <f t="shared" si="501"/>
        <v/>
      </c>
      <c r="BK865" s="136" t="str">
        <f t="shared" si="502"/>
        <v/>
      </c>
      <c r="BL865" s="136" t="str">
        <f t="shared" si="503"/>
        <v/>
      </c>
    </row>
    <row r="866" spans="1:64" s="3" customFormat="1" x14ac:dyDescent="0.35">
      <c r="A866" s="187"/>
      <c r="B866" s="188"/>
      <c r="C866" s="189"/>
      <c r="D866" s="188"/>
      <c r="E866" s="188"/>
      <c r="F866" s="188"/>
      <c r="G866" s="188"/>
      <c r="H866" s="188"/>
      <c r="I866" s="188"/>
      <c r="J866" s="188"/>
      <c r="K866" s="188"/>
      <c r="L866" s="188"/>
      <c r="M866" s="188"/>
      <c r="N866" s="188"/>
      <c r="O866" s="188"/>
      <c r="P866" s="188"/>
      <c r="Q866" s="188"/>
      <c r="R866" s="188"/>
      <c r="S866" s="188"/>
      <c r="T866" s="188"/>
      <c r="U866" s="188"/>
      <c r="V866" s="188"/>
      <c r="W866" s="188"/>
      <c r="X866" s="188"/>
      <c r="Y866" s="188"/>
      <c r="Z866" s="188"/>
      <c r="AA866" s="188"/>
      <c r="AB866" s="2"/>
      <c r="AC866" s="136" t="str">
        <f t="shared" si="504"/>
        <v/>
      </c>
      <c r="AD866" s="136" t="str">
        <f t="shared" si="505"/>
        <v/>
      </c>
      <c r="AE866" s="136" t="str">
        <f t="shared" si="506"/>
        <v/>
      </c>
      <c r="AF866" s="136" t="str">
        <f t="shared" si="507"/>
        <v/>
      </c>
      <c r="AG866" s="136" t="str">
        <f t="shared" si="508"/>
        <v/>
      </c>
      <c r="AH866" s="136" t="str">
        <f t="shared" si="509"/>
        <v/>
      </c>
      <c r="AI866" s="136" t="str">
        <f t="shared" si="510"/>
        <v/>
      </c>
      <c r="AJ866" s="136" t="str">
        <f t="shared" si="511"/>
        <v/>
      </c>
      <c r="AK866" s="136" t="str">
        <f t="shared" si="512"/>
        <v/>
      </c>
      <c r="AL866" s="136" t="str">
        <f t="shared" si="513"/>
        <v/>
      </c>
      <c r="AM866" s="136" t="str">
        <f t="shared" si="514"/>
        <v/>
      </c>
      <c r="AN866" s="136" t="str">
        <f t="shared" si="515"/>
        <v/>
      </c>
      <c r="AO866" s="136" t="str">
        <f t="shared" si="516"/>
        <v/>
      </c>
      <c r="AP866" s="136" t="str">
        <f t="shared" si="517"/>
        <v/>
      </c>
      <c r="AQ866" s="136" t="str">
        <f t="shared" si="518"/>
        <v/>
      </c>
      <c r="AR866" s="136" t="str">
        <f t="shared" si="519"/>
        <v/>
      </c>
      <c r="AS866" s="136" t="str">
        <f t="shared" si="520"/>
        <v/>
      </c>
      <c r="AT866" s="136" t="str">
        <f t="shared" si="521"/>
        <v/>
      </c>
      <c r="AU866" s="136" t="str">
        <f t="shared" si="522"/>
        <v/>
      </c>
      <c r="AV866" s="136" t="str">
        <f t="shared" si="523"/>
        <v/>
      </c>
      <c r="AW866" s="136" t="str">
        <f t="shared" si="524"/>
        <v/>
      </c>
      <c r="AX866" s="136" t="str">
        <f t="shared" si="525"/>
        <v/>
      </c>
      <c r="AY866" s="136" t="str">
        <f t="shared" si="526"/>
        <v/>
      </c>
      <c r="AZ866" s="136" t="str">
        <f t="shared" si="527"/>
        <v/>
      </c>
      <c r="BA866" s="136" t="str">
        <f t="shared" si="528"/>
        <v/>
      </c>
      <c r="BB866" s="136" t="str">
        <f t="shared" si="529"/>
        <v/>
      </c>
      <c r="BC866" s="136" t="str">
        <f t="shared" si="494"/>
        <v/>
      </c>
      <c r="BD866" s="136" t="str">
        <f t="shared" si="495"/>
        <v/>
      </c>
      <c r="BE866" s="136" t="str">
        <f t="shared" si="496"/>
        <v/>
      </c>
      <c r="BF866" s="136" t="str">
        <f t="shared" si="497"/>
        <v/>
      </c>
      <c r="BG866" s="136" t="str">
        <f t="shared" si="498"/>
        <v/>
      </c>
      <c r="BH866" s="136" t="str">
        <f t="shared" si="499"/>
        <v/>
      </c>
      <c r="BI866" s="136" t="str">
        <f t="shared" si="500"/>
        <v/>
      </c>
      <c r="BJ866" s="136" t="str">
        <f t="shared" si="501"/>
        <v/>
      </c>
      <c r="BK866" s="136" t="str">
        <f t="shared" si="502"/>
        <v/>
      </c>
      <c r="BL866" s="136" t="str">
        <f t="shared" si="503"/>
        <v/>
      </c>
    </row>
    <row r="867" spans="1:64" s="3" customFormat="1" x14ac:dyDescent="0.35">
      <c r="A867" s="187"/>
      <c r="B867" s="188"/>
      <c r="C867" s="189"/>
      <c r="D867" s="188"/>
      <c r="E867" s="188"/>
      <c r="F867" s="188"/>
      <c r="G867" s="188"/>
      <c r="H867" s="188"/>
      <c r="I867" s="188"/>
      <c r="J867" s="188"/>
      <c r="K867" s="188"/>
      <c r="L867" s="188"/>
      <c r="M867" s="188"/>
      <c r="N867" s="188"/>
      <c r="O867" s="188"/>
      <c r="P867" s="188"/>
      <c r="Q867" s="188"/>
      <c r="R867" s="188"/>
      <c r="S867" s="188"/>
      <c r="T867" s="188"/>
      <c r="U867" s="188"/>
      <c r="V867" s="188"/>
      <c r="W867" s="188"/>
      <c r="X867" s="188"/>
      <c r="Y867" s="188"/>
      <c r="Z867" s="188"/>
      <c r="AA867" s="188"/>
      <c r="AB867" s="2"/>
      <c r="AC867" s="136" t="str">
        <f t="shared" si="504"/>
        <v/>
      </c>
      <c r="AD867" s="136" t="str">
        <f t="shared" si="505"/>
        <v/>
      </c>
      <c r="AE867" s="136" t="str">
        <f t="shared" si="506"/>
        <v/>
      </c>
      <c r="AF867" s="136" t="str">
        <f t="shared" si="507"/>
        <v/>
      </c>
      <c r="AG867" s="136" t="str">
        <f t="shared" si="508"/>
        <v/>
      </c>
      <c r="AH867" s="136" t="str">
        <f t="shared" si="509"/>
        <v/>
      </c>
      <c r="AI867" s="136" t="str">
        <f t="shared" si="510"/>
        <v/>
      </c>
      <c r="AJ867" s="136" t="str">
        <f t="shared" si="511"/>
        <v/>
      </c>
      <c r="AK867" s="136" t="str">
        <f t="shared" si="512"/>
        <v/>
      </c>
      <c r="AL867" s="136" t="str">
        <f t="shared" si="513"/>
        <v/>
      </c>
      <c r="AM867" s="136" t="str">
        <f t="shared" si="514"/>
        <v/>
      </c>
      <c r="AN867" s="136" t="str">
        <f t="shared" si="515"/>
        <v/>
      </c>
      <c r="AO867" s="136" t="str">
        <f t="shared" si="516"/>
        <v/>
      </c>
      <c r="AP867" s="136" t="str">
        <f t="shared" si="517"/>
        <v/>
      </c>
      <c r="AQ867" s="136" t="str">
        <f t="shared" si="518"/>
        <v/>
      </c>
      <c r="AR867" s="136" t="str">
        <f t="shared" si="519"/>
        <v/>
      </c>
      <c r="AS867" s="136" t="str">
        <f t="shared" si="520"/>
        <v/>
      </c>
      <c r="AT867" s="136" t="str">
        <f t="shared" si="521"/>
        <v/>
      </c>
      <c r="AU867" s="136" t="str">
        <f t="shared" si="522"/>
        <v/>
      </c>
      <c r="AV867" s="136" t="str">
        <f t="shared" si="523"/>
        <v/>
      </c>
      <c r="AW867" s="136" t="str">
        <f t="shared" si="524"/>
        <v/>
      </c>
      <c r="AX867" s="136" t="str">
        <f t="shared" si="525"/>
        <v/>
      </c>
      <c r="AY867" s="136" t="str">
        <f t="shared" si="526"/>
        <v/>
      </c>
      <c r="AZ867" s="136" t="str">
        <f t="shared" si="527"/>
        <v/>
      </c>
      <c r="BA867" s="136" t="str">
        <f t="shared" si="528"/>
        <v/>
      </c>
      <c r="BB867" s="136" t="str">
        <f t="shared" si="529"/>
        <v/>
      </c>
      <c r="BC867" s="136" t="str">
        <f t="shared" si="494"/>
        <v/>
      </c>
      <c r="BD867" s="136" t="str">
        <f t="shared" si="495"/>
        <v/>
      </c>
      <c r="BE867" s="136" t="str">
        <f t="shared" si="496"/>
        <v/>
      </c>
      <c r="BF867" s="136" t="str">
        <f t="shared" si="497"/>
        <v/>
      </c>
      <c r="BG867" s="136" t="str">
        <f t="shared" si="498"/>
        <v/>
      </c>
      <c r="BH867" s="136" t="str">
        <f t="shared" si="499"/>
        <v/>
      </c>
      <c r="BI867" s="136" t="str">
        <f t="shared" si="500"/>
        <v/>
      </c>
      <c r="BJ867" s="136" t="str">
        <f t="shared" si="501"/>
        <v/>
      </c>
      <c r="BK867" s="136" t="str">
        <f t="shared" si="502"/>
        <v/>
      </c>
      <c r="BL867" s="136" t="str">
        <f t="shared" si="503"/>
        <v/>
      </c>
    </row>
    <row r="868" spans="1:64" s="3" customFormat="1" x14ac:dyDescent="0.35">
      <c r="A868" s="187"/>
      <c r="B868" s="188"/>
      <c r="C868" s="189"/>
      <c r="D868" s="188"/>
      <c r="E868" s="188"/>
      <c r="F868" s="188"/>
      <c r="G868" s="188"/>
      <c r="H868" s="188"/>
      <c r="I868" s="188"/>
      <c r="J868" s="188"/>
      <c r="K868" s="188"/>
      <c r="L868" s="188"/>
      <c r="M868" s="188"/>
      <c r="N868" s="188"/>
      <c r="O868" s="188"/>
      <c r="P868" s="188"/>
      <c r="Q868" s="188"/>
      <c r="R868" s="188"/>
      <c r="S868" s="188"/>
      <c r="T868" s="188"/>
      <c r="U868" s="188"/>
      <c r="V868" s="188"/>
      <c r="W868" s="188"/>
      <c r="X868" s="188"/>
      <c r="Y868" s="188"/>
      <c r="Z868" s="188"/>
      <c r="AA868" s="188"/>
      <c r="AB868" s="2"/>
      <c r="AC868" s="136" t="str">
        <f t="shared" si="504"/>
        <v/>
      </c>
      <c r="AD868" s="136" t="str">
        <f t="shared" si="505"/>
        <v/>
      </c>
      <c r="AE868" s="136" t="str">
        <f t="shared" si="506"/>
        <v/>
      </c>
      <c r="AF868" s="136" t="str">
        <f t="shared" si="507"/>
        <v/>
      </c>
      <c r="AG868" s="136" t="str">
        <f t="shared" si="508"/>
        <v/>
      </c>
      <c r="AH868" s="136" t="str">
        <f t="shared" si="509"/>
        <v/>
      </c>
      <c r="AI868" s="136" t="str">
        <f t="shared" si="510"/>
        <v/>
      </c>
      <c r="AJ868" s="136" t="str">
        <f t="shared" si="511"/>
        <v/>
      </c>
      <c r="AK868" s="136" t="str">
        <f t="shared" si="512"/>
        <v/>
      </c>
      <c r="AL868" s="136" t="str">
        <f t="shared" si="513"/>
        <v/>
      </c>
      <c r="AM868" s="136" t="str">
        <f t="shared" si="514"/>
        <v/>
      </c>
      <c r="AN868" s="136" t="str">
        <f t="shared" si="515"/>
        <v/>
      </c>
      <c r="AO868" s="136" t="str">
        <f t="shared" si="516"/>
        <v/>
      </c>
      <c r="AP868" s="136" t="str">
        <f t="shared" si="517"/>
        <v/>
      </c>
      <c r="AQ868" s="136" t="str">
        <f t="shared" si="518"/>
        <v/>
      </c>
      <c r="AR868" s="136" t="str">
        <f t="shared" si="519"/>
        <v/>
      </c>
      <c r="AS868" s="136" t="str">
        <f t="shared" si="520"/>
        <v/>
      </c>
      <c r="AT868" s="136" t="str">
        <f t="shared" si="521"/>
        <v/>
      </c>
      <c r="AU868" s="136" t="str">
        <f t="shared" si="522"/>
        <v/>
      </c>
      <c r="AV868" s="136" t="str">
        <f t="shared" si="523"/>
        <v/>
      </c>
      <c r="AW868" s="136" t="str">
        <f t="shared" si="524"/>
        <v/>
      </c>
      <c r="AX868" s="136" t="str">
        <f t="shared" si="525"/>
        <v/>
      </c>
      <c r="AY868" s="136" t="str">
        <f t="shared" si="526"/>
        <v/>
      </c>
      <c r="AZ868" s="136" t="str">
        <f t="shared" si="527"/>
        <v/>
      </c>
      <c r="BA868" s="136" t="str">
        <f t="shared" si="528"/>
        <v/>
      </c>
      <c r="BB868" s="136" t="str">
        <f t="shared" si="529"/>
        <v/>
      </c>
      <c r="BC868" s="136" t="str">
        <f t="shared" si="494"/>
        <v/>
      </c>
      <c r="BD868" s="136" t="str">
        <f t="shared" si="495"/>
        <v/>
      </c>
      <c r="BE868" s="136" t="str">
        <f t="shared" si="496"/>
        <v/>
      </c>
      <c r="BF868" s="136" t="str">
        <f t="shared" si="497"/>
        <v/>
      </c>
      <c r="BG868" s="136" t="str">
        <f t="shared" si="498"/>
        <v/>
      </c>
      <c r="BH868" s="136" t="str">
        <f t="shared" si="499"/>
        <v/>
      </c>
      <c r="BI868" s="136" t="str">
        <f t="shared" si="500"/>
        <v/>
      </c>
      <c r="BJ868" s="136" t="str">
        <f t="shared" si="501"/>
        <v/>
      </c>
      <c r="BK868" s="136" t="str">
        <f t="shared" si="502"/>
        <v/>
      </c>
      <c r="BL868" s="136" t="str">
        <f t="shared" si="503"/>
        <v/>
      </c>
    </row>
    <row r="869" spans="1:64" s="3" customFormat="1" x14ac:dyDescent="0.35">
      <c r="A869" s="187"/>
      <c r="B869" s="188"/>
      <c r="C869" s="189"/>
      <c r="D869" s="188"/>
      <c r="E869" s="188"/>
      <c r="F869" s="188"/>
      <c r="G869" s="188"/>
      <c r="H869" s="188"/>
      <c r="I869" s="188"/>
      <c r="J869" s="188"/>
      <c r="K869" s="188"/>
      <c r="L869" s="188"/>
      <c r="M869" s="188"/>
      <c r="N869" s="188"/>
      <c r="O869" s="188"/>
      <c r="P869" s="188"/>
      <c r="Q869" s="188"/>
      <c r="R869" s="188"/>
      <c r="S869" s="188"/>
      <c r="T869" s="188"/>
      <c r="U869" s="188"/>
      <c r="V869" s="188"/>
      <c r="W869" s="188"/>
      <c r="X869" s="188"/>
      <c r="Y869" s="188"/>
      <c r="Z869" s="188"/>
      <c r="AA869" s="188"/>
      <c r="AB869" s="2"/>
      <c r="AC869" s="136" t="str">
        <f t="shared" si="504"/>
        <v/>
      </c>
      <c r="AD869" s="136" t="str">
        <f t="shared" si="505"/>
        <v/>
      </c>
      <c r="AE869" s="136" t="str">
        <f t="shared" si="506"/>
        <v/>
      </c>
      <c r="AF869" s="136" t="str">
        <f t="shared" si="507"/>
        <v/>
      </c>
      <c r="AG869" s="136" t="str">
        <f t="shared" si="508"/>
        <v/>
      </c>
      <c r="AH869" s="136" t="str">
        <f t="shared" si="509"/>
        <v/>
      </c>
      <c r="AI869" s="136" t="str">
        <f t="shared" si="510"/>
        <v/>
      </c>
      <c r="AJ869" s="136" t="str">
        <f t="shared" si="511"/>
        <v/>
      </c>
      <c r="AK869" s="136" t="str">
        <f t="shared" si="512"/>
        <v/>
      </c>
      <c r="AL869" s="136" t="str">
        <f t="shared" si="513"/>
        <v/>
      </c>
      <c r="AM869" s="136" t="str">
        <f t="shared" si="514"/>
        <v/>
      </c>
      <c r="AN869" s="136" t="str">
        <f t="shared" si="515"/>
        <v/>
      </c>
      <c r="AO869" s="136" t="str">
        <f t="shared" si="516"/>
        <v/>
      </c>
      <c r="AP869" s="136" t="str">
        <f t="shared" si="517"/>
        <v/>
      </c>
      <c r="AQ869" s="136" t="str">
        <f t="shared" si="518"/>
        <v/>
      </c>
      <c r="AR869" s="136" t="str">
        <f t="shared" si="519"/>
        <v/>
      </c>
      <c r="AS869" s="136" t="str">
        <f t="shared" si="520"/>
        <v/>
      </c>
      <c r="AT869" s="136" t="str">
        <f t="shared" si="521"/>
        <v/>
      </c>
      <c r="AU869" s="136" t="str">
        <f t="shared" si="522"/>
        <v/>
      </c>
      <c r="AV869" s="136" t="str">
        <f t="shared" si="523"/>
        <v/>
      </c>
      <c r="AW869" s="136" t="str">
        <f t="shared" si="524"/>
        <v/>
      </c>
      <c r="AX869" s="136" t="str">
        <f t="shared" si="525"/>
        <v/>
      </c>
      <c r="AY869" s="136" t="str">
        <f t="shared" si="526"/>
        <v/>
      </c>
      <c r="AZ869" s="136" t="str">
        <f t="shared" si="527"/>
        <v/>
      </c>
      <c r="BA869" s="136" t="str">
        <f t="shared" si="528"/>
        <v/>
      </c>
      <c r="BB869" s="136" t="str">
        <f t="shared" si="529"/>
        <v/>
      </c>
      <c r="BC869" s="136" t="str">
        <f t="shared" si="494"/>
        <v/>
      </c>
      <c r="BD869" s="136" t="str">
        <f t="shared" si="495"/>
        <v/>
      </c>
      <c r="BE869" s="136" t="str">
        <f t="shared" si="496"/>
        <v/>
      </c>
      <c r="BF869" s="136" t="str">
        <f t="shared" si="497"/>
        <v/>
      </c>
      <c r="BG869" s="136" t="str">
        <f t="shared" si="498"/>
        <v/>
      </c>
      <c r="BH869" s="136" t="str">
        <f t="shared" si="499"/>
        <v/>
      </c>
      <c r="BI869" s="136" t="str">
        <f t="shared" si="500"/>
        <v/>
      </c>
      <c r="BJ869" s="136" t="str">
        <f t="shared" si="501"/>
        <v/>
      </c>
      <c r="BK869" s="136" t="str">
        <f t="shared" si="502"/>
        <v/>
      </c>
      <c r="BL869" s="136" t="str">
        <f t="shared" si="503"/>
        <v/>
      </c>
    </row>
    <row r="870" spans="1:64" s="3" customFormat="1" x14ac:dyDescent="0.35">
      <c r="A870" s="187"/>
      <c r="B870" s="188"/>
      <c r="C870" s="189"/>
      <c r="D870" s="188"/>
      <c r="E870" s="188"/>
      <c r="F870" s="188"/>
      <c r="G870" s="188"/>
      <c r="H870" s="188"/>
      <c r="I870" s="188"/>
      <c r="J870" s="188"/>
      <c r="K870" s="188"/>
      <c r="L870" s="188"/>
      <c r="M870" s="188"/>
      <c r="N870" s="188"/>
      <c r="O870" s="188"/>
      <c r="P870" s="188"/>
      <c r="Q870" s="188"/>
      <c r="R870" s="188"/>
      <c r="S870" s="188"/>
      <c r="T870" s="188"/>
      <c r="U870" s="188"/>
      <c r="V870" s="188"/>
      <c r="W870" s="188"/>
      <c r="X870" s="188"/>
      <c r="Y870" s="188"/>
      <c r="Z870" s="188"/>
      <c r="AA870" s="188"/>
      <c r="AB870" s="2"/>
      <c r="AC870" s="136" t="str">
        <f t="shared" si="504"/>
        <v/>
      </c>
      <c r="AD870" s="136" t="str">
        <f t="shared" si="505"/>
        <v/>
      </c>
      <c r="AE870" s="136" t="str">
        <f t="shared" si="506"/>
        <v/>
      </c>
      <c r="AF870" s="136" t="str">
        <f t="shared" si="507"/>
        <v/>
      </c>
      <c r="AG870" s="136" t="str">
        <f t="shared" si="508"/>
        <v/>
      </c>
      <c r="AH870" s="136" t="str">
        <f t="shared" si="509"/>
        <v/>
      </c>
      <c r="AI870" s="136" t="str">
        <f t="shared" si="510"/>
        <v/>
      </c>
      <c r="AJ870" s="136" t="str">
        <f t="shared" si="511"/>
        <v/>
      </c>
      <c r="AK870" s="136" t="str">
        <f t="shared" si="512"/>
        <v/>
      </c>
      <c r="AL870" s="136" t="str">
        <f t="shared" si="513"/>
        <v/>
      </c>
      <c r="AM870" s="136" t="str">
        <f t="shared" si="514"/>
        <v/>
      </c>
      <c r="AN870" s="136" t="str">
        <f t="shared" si="515"/>
        <v/>
      </c>
      <c r="AO870" s="136" t="str">
        <f t="shared" si="516"/>
        <v/>
      </c>
      <c r="AP870" s="136" t="str">
        <f t="shared" si="517"/>
        <v/>
      </c>
      <c r="AQ870" s="136" t="str">
        <f t="shared" si="518"/>
        <v/>
      </c>
      <c r="AR870" s="136" t="str">
        <f t="shared" si="519"/>
        <v/>
      </c>
      <c r="AS870" s="136" t="str">
        <f t="shared" si="520"/>
        <v/>
      </c>
      <c r="AT870" s="136" t="str">
        <f t="shared" si="521"/>
        <v/>
      </c>
      <c r="AU870" s="136" t="str">
        <f t="shared" si="522"/>
        <v/>
      </c>
      <c r="AV870" s="136" t="str">
        <f t="shared" si="523"/>
        <v/>
      </c>
      <c r="AW870" s="136" t="str">
        <f t="shared" si="524"/>
        <v/>
      </c>
      <c r="AX870" s="136" t="str">
        <f t="shared" si="525"/>
        <v/>
      </c>
      <c r="AY870" s="136" t="str">
        <f t="shared" si="526"/>
        <v/>
      </c>
      <c r="AZ870" s="136" t="str">
        <f t="shared" si="527"/>
        <v/>
      </c>
      <c r="BA870" s="136" t="str">
        <f t="shared" si="528"/>
        <v/>
      </c>
      <c r="BB870" s="136" t="str">
        <f t="shared" si="529"/>
        <v/>
      </c>
      <c r="BC870" s="136" t="str">
        <f t="shared" si="494"/>
        <v/>
      </c>
      <c r="BD870" s="136" t="str">
        <f t="shared" si="495"/>
        <v/>
      </c>
      <c r="BE870" s="136" t="str">
        <f t="shared" si="496"/>
        <v/>
      </c>
      <c r="BF870" s="136" t="str">
        <f t="shared" si="497"/>
        <v/>
      </c>
      <c r="BG870" s="136" t="str">
        <f t="shared" si="498"/>
        <v/>
      </c>
      <c r="BH870" s="136" t="str">
        <f t="shared" si="499"/>
        <v/>
      </c>
      <c r="BI870" s="136" t="str">
        <f t="shared" si="500"/>
        <v/>
      </c>
      <c r="BJ870" s="136" t="str">
        <f t="shared" si="501"/>
        <v/>
      </c>
      <c r="BK870" s="136" t="str">
        <f t="shared" si="502"/>
        <v/>
      </c>
      <c r="BL870" s="136" t="str">
        <f t="shared" si="503"/>
        <v/>
      </c>
    </row>
    <row r="871" spans="1:64" s="3" customFormat="1" x14ac:dyDescent="0.35">
      <c r="A871" s="187"/>
      <c r="B871" s="188"/>
      <c r="C871" s="189"/>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c r="AA871" s="188"/>
      <c r="AB871" s="2"/>
      <c r="AC871" s="136" t="str">
        <f t="shared" si="504"/>
        <v/>
      </c>
      <c r="AD871" s="136" t="str">
        <f t="shared" si="505"/>
        <v/>
      </c>
      <c r="AE871" s="136" t="str">
        <f t="shared" si="506"/>
        <v/>
      </c>
      <c r="AF871" s="136" t="str">
        <f t="shared" si="507"/>
        <v/>
      </c>
      <c r="AG871" s="136" t="str">
        <f t="shared" si="508"/>
        <v/>
      </c>
      <c r="AH871" s="136" t="str">
        <f t="shared" si="509"/>
        <v/>
      </c>
      <c r="AI871" s="136" t="str">
        <f t="shared" si="510"/>
        <v/>
      </c>
      <c r="AJ871" s="136" t="str">
        <f t="shared" si="511"/>
        <v/>
      </c>
      <c r="AK871" s="136" t="str">
        <f t="shared" si="512"/>
        <v/>
      </c>
      <c r="AL871" s="136" t="str">
        <f t="shared" si="513"/>
        <v/>
      </c>
      <c r="AM871" s="136" t="str">
        <f t="shared" si="514"/>
        <v/>
      </c>
      <c r="AN871" s="136" t="str">
        <f t="shared" si="515"/>
        <v/>
      </c>
      <c r="AO871" s="136" t="str">
        <f t="shared" si="516"/>
        <v/>
      </c>
      <c r="AP871" s="136" t="str">
        <f t="shared" si="517"/>
        <v/>
      </c>
      <c r="AQ871" s="136" t="str">
        <f t="shared" si="518"/>
        <v/>
      </c>
      <c r="AR871" s="136" t="str">
        <f t="shared" si="519"/>
        <v/>
      </c>
      <c r="AS871" s="136" t="str">
        <f t="shared" si="520"/>
        <v/>
      </c>
      <c r="AT871" s="136" t="str">
        <f t="shared" si="521"/>
        <v/>
      </c>
      <c r="AU871" s="136" t="str">
        <f t="shared" si="522"/>
        <v/>
      </c>
      <c r="AV871" s="136" t="str">
        <f t="shared" si="523"/>
        <v/>
      </c>
      <c r="AW871" s="136" t="str">
        <f t="shared" si="524"/>
        <v/>
      </c>
      <c r="AX871" s="136" t="str">
        <f t="shared" si="525"/>
        <v/>
      </c>
      <c r="AY871" s="136" t="str">
        <f t="shared" si="526"/>
        <v/>
      </c>
      <c r="AZ871" s="136" t="str">
        <f t="shared" si="527"/>
        <v/>
      </c>
      <c r="BA871" s="136" t="str">
        <f t="shared" si="528"/>
        <v/>
      </c>
      <c r="BB871" s="136" t="str">
        <f t="shared" si="529"/>
        <v/>
      </c>
      <c r="BC871" s="136" t="str">
        <f t="shared" si="494"/>
        <v/>
      </c>
      <c r="BD871" s="136" t="str">
        <f t="shared" si="495"/>
        <v/>
      </c>
      <c r="BE871" s="136" t="str">
        <f t="shared" si="496"/>
        <v/>
      </c>
      <c r="BF871" s="136" t="str">
        <f t="shared" si="497"/>
        <v/>
      </c>
      <c r="BG871" s="136" t="str">
        <f t="shared" si="498"/>
        <v/>
      </c>
      <c r="BH871" s="136" t="str">
        <f t="shared" si="499"/>
        <v/>
      </c>
      <c r="BI871" s="136" t="str">
        <f t="shared" si="500"/>
        <v/>
      </c>
      <c r="BJ871" s="136" t="str">
        <f t="shared" si="501"/>
        <v/>
      </c>
      <c r="BK871" s="136" t="str">
        <f t="shared" si="502"/>
        <v/>
      </c>
      <c r="BL871" s="136" t="str">
        <f t="shared" si="503"/>
        <v/>
      </c>
    </row>
    <row r="872" spans="1:64" s="3" customFormat="1" x14ac:dyDescent="0.35">
      <c r="A872" s="187"/>
      <c r="B872" s="188"/>
      <c r="C872" s="189"/>
      <c r="D872" s="188"/>
      <c r="E872" s="188"/>
      <c r="F872" s="188"/>
      <c r="G872" s="188"/>
      <c r="H872" s="188"/>
      <c r="I872" s="188"/>
      <c r="J872" s="188"/>
      <c r="K872" s="188"/>
      <c r="L872" s="188"/>
      <c r="M872" s="188"/>
      <c r="N872" s="188"/>
      <c r="O872" s="188"/>
      <c r="P872" s="188"/>
      <c r="Q872" s="188"/>
      <c r="R872" s="188"/>
      <c r="S872" s="188"/>
      <c r="T872" s="188"/>
      <c r="U872" s="188"/>
      <c r="V872" s="188"/>
      <c r="W872" s="188"/>
      <c r="X872" s="188"/>
      <c r="Y872" s="188"/>
      <c r="Z872" s="188"/>
      <c r="AA872" s="188"/>
      <c r="AB872" s="2"/>
      <c r="AC872" s="136" t="str">
        <f t="shared" si="504"/>
        <v/>
      </c>
      <c r="AD872" s="136" t="str">
        <f t="shared" si="505"/>
        <v/>
      </c>
      <c r="AE872" s="136" t="str">
        <f t="shared" si="506"/>
        <v/>
      </c>
      <c r="AF872" s="136" t="str">
        <f t="shared" si="507"/>
        <v/>
      </c>
      <c r="AG872" s="136" t="str">
        <f t="shared" si="508"/>
        <v/>
      </c>
      <c r="AH872" s="136" t="str">
        <f t="shared" si="509"/>
        <v/>
      </c>
      <c r="AI872" s="136" t="str">
        <f t="shared" si="510"/>
        <v/>
      </c>
      <c r="AJ872" s="136" t="str">
        <f t="shared" si="511"/>
        <v/>
      </c>
      <c r="AK872" s="136" t="str">
        <f t="shared" si="512"/>
        <v/>
      </c>
      <c r="AL872" s="136" t="str">
        <f t="shared" si="513"/>
        <v/>
      </c>
      <c r="AM872" s="136" t="str">
        <f t="shared" si="514"/>
        <v/>
      </c>
      <c r="AN872" s="136" t="str">
        <f t="shared" si="515"/>
        <v/>
      </c>
      <c r="AO872" s="136" t="str">
        <f t="shared" si="516"/>
        <v/>
      </c>
      <c r="AP872" s="136" t="str">
        <f t="shared" si="517"/>
        <v/>
      </c>
      <c r="AQ872" s="136" t="str">
        <f t="shared" si="518"/>
        <v/>
      </c>
      <c r="AR872" s="136" t="str">
        <f t="shared" si="519"/>
        <v/>
      </c>
      <c r="AS872" s="136" t="str">
        <f t="shared" si="520"/>
        <v/>
      </c>
      <c r="AT872" s="136" t="str">
        <f t="shared" si="521"/>
        <v/>
      </c>
      <c r="AU872" s="136" t="str">
        <f t="shared" si="522"/>
        <v/>
      </c>
      <c r="AV872" s="136" t="str">
        <f t="shared" si="523"/>
        <v/>
      </c>
      <c r="AW872" s="136" t="str">
        <f t="shared" si="524"/>
        <v/>
      </c>
      <c r="AX872" s="136" t="str">
        <f t="shared" si="525"/>
        <v/>
      </c>
      <c r="AY872" s="136" t="str">
        <f t="shared" si="526"/>
        <v/>
      </c>
      <c r="AZ872" s="136" t="str">
        <f t="shared" si="527"/>
        <v/>
      </c>
      <c r="BA872" s="136" t="str">
        <f t="shared" si="528"/>
        <v/>
      </c>
      <c r="BB872" s="136" t="str">
        <f t="shared" si="529"/>
        <v/>
      </c>
      <c r="BC872" s="136" t="str">
        <f t="shared" si="494"/>
        <v/>
      </c>
      <c r="BD872" s="136" t="str">
        <f t="shared" si="495"/>
        <v/>
      </c>
      <c r="BE872" s="136" t="str">
        <f t="shared" si="496"/>
        <v/>
      </c>
      <c r="BF872" s="136" t="str">
        <f t="shared" si="497"/>
        <v/>
      </c>
      <c r="BG872" s="136" t="str">
        <f t="shared" si="498"/>
        <v/>
      </c>
      <c r="BH872" s="136" t="str">
        <f t="shared" si="499"/>
        <v/>
      </c>
      <c r="BI872" s="136" t="str">
        <f t="shared" si="500"/>
        <v/>
      </c>
      <c r="BJ872" s="136" t="str">
        <f t="shared" si="501"/>
        <v/>
      </c>
      <c r="BK872" s="136" t="str">
        <f t="shared" si="502"/>
        <v/>
      </c>
      <c r="BL872" s="136" t="str">
        <f t="shared" si="503"/>
        <v/>
      </c>
    </row>
    <row r="873" spans="1:64" s="3" customFormat="1" x14ac:dyDescent="0.35">
      <c r="A873" s="187"/>
      <c r="B873" s="188"/>
      <c r="C873" s="189"/>
      <c r="D873" s="188"/>
      <c r="E873" s="188"/>
      <c r="F873" s="188"/>
      <c r="G873" s="188"/>
      <c r="H873" s="188"/>
      <c r="I873" s="188"/>
      <c r="J873" s="188"/>
      <c r="K873" s="188"/>
      <c r="L873" s="188"/>
      <c r="M873" s="188"/>
      <c r="N873" s="188"/>
      <c r="O873" s="188"/>
      <c r="P873" s="188"/>
      <c r="Q873" s="188"/>
      <c r="R873" s="188"/>
      <c r="S873" s="188"/>
      <c r="T873" s="188"/>
      <c r="U873" s="188"/>
      <c r="V873" s="188"/>
      <c r="W873" s="188"/>
      <c r="X873" s="188"/>
      <c r="Y873" s="188"/>
      <c r="Z873" s="188"/>
      <c r="AA873" s="188"/>
      <c r="AB873" s="2"/>
      <c r="AC873" s="136" t="str">
        <f t="shared" si="504"/>
        <v/>
      </c>
      <c r="AD873" s="136" t="str">
        <f t="shared" si="505"/>
        <v/>
      </c>
      <c r="AE873" s="136" t="str">
        <f t="shared" si="506"/>
        <v/>
      </c>
      <c r="AF873" s="136" t="str">
        <f t="shared" si="507"/>
        <v/>
      </c>
      <c r="AG873" s="136" t="str">
        <f t="shared" si="508"/>
        <v/>
      </c>
      <c r="AH873" s="136" t="str">
        <f t="shared" si="509"/>
        <v/>
      </c>
      <c r="AI873" s="136" t="str">
        <f t="shared" si="510"/>
        <v/>
      </c>
      <c r="AJ873" s="136" t="str">
        <f t="shared" si="511"/>
        <v/>
      </c>
      <c r="AK873" s="136" t="str">
        <f t="shared" si="512"/>
        <v/>
      </c>
      <c r="AL873" s="136" t="str">
        <f t="shared" si="513"/>
        <v/>
      </c>
      <c r="AM873" s="136" t="str">
        <f t="shared" si="514"/>
        <v/>
      </c>
      <c r="AN873" s="136" t="str">
        <f t="shared" si="515"/>
        <v/>
      </c>
      <c r="AO873" s="136" t="str">
        <f t="shared" si="516"/>
        <v/>
      </c>
      <c r="AP873" s="136" t="str">
        <f t="shared" si="517"/>
        <v/>
      </c>
      <c r="AQ873" s="136" t="str">
        <f t="shared" si="518"/>
        <v/>
      </c>
      <c r="AR873" s="136" t="str">
        <f t="shared" si="519"/>
        <v/>
      </c>
      <c r="AS873" s="136" t="str">
        <f t="shared" si="520"/>
        <v/>
      </c>
      <c r="AT873" s="136" t="str">
        <f t="shared" si="521"/>
        <v/>
      </c>
      <c r="AU873" s="136" t="str">
        <f t="shared" si="522"/>
        <v/>
      </c>
      <c r="AV873" s="136" t="str">
        <f t="shared" si="523"/>
        <v/>
      </c>
      <c r="AW873" s="136" t="str">
        <f t="shared" si="524"/>
        <v/>
      </c>
      <c r="AX873" s="136" t="str">
        <f t="shared" si="525"/>
        <v/>
      </c>
      <c r="AY873" s="136" t="str">
        <f t="shared" si="526"/>
        <v/>
      </c>
      <c r="AZ873" s="136" t="str">
        <f t="shared" si="527"/>
        <v/>
      </c>
      <c r="BA873" s="136" t="str">
        <f t="shared" si="528"/>
        <v/>
      </c>
      <c r="BB873" s="136" t="str">
        <f t="shared" si="529"/>
        <v/>
      </c>
      <c r="BC873" s="136" t="str">
        <f t="shared" si="494"/>
        <v/>
      </c>
      <c r="BD873" s="136" t="str">
        <f t="shared" si="495"/>
        <v/>
      </c>
      <c r="BE873" s="136" t="str">
        <f t="shared" si="496"/>
        <v/>
      </c>
      <c r="BF873" s="136" t="str">
        <f t="shared" si="497"/>
        <v/>
      </c>
      <c r="BG873" s="136" t="str">
        <f t="shared" si="498"/>
        <v/>
      </c>
      <c r="BH873" s="136" t="str">
        <f t="shared" si="499"/>
        <v/>
      </c>
      <c r="BI873" s="136" t="str">
        <f t="shared" si="500"/>
        <v/>
      </c>
      <c r="BJ873" s="136" t="str">
        <f t="shared" si="501"/>
        <v/>
      </c>
      <c r="BK873" s="136" t="str">
        <f t="shared" si="502"/>
        <v/>
      </c>
      <c r="BL873" s="136" t="str">
        <f t="shared" si="503"/>
        <v/>
      </c>
    </row>
    <row r="874" spans="1:64" s="3" customFormat="1" x14ac:dyDescent="0.35">
      <c r="A874" s="187"/>
      <c r="B874" s="188"/>
      <c r="C874" s="189"/>
      <c r="D874" s="188"/>
      <c r="E874" s="188"/>
      <c r="F874" s="188"/>
      <c r="G874" s="188"/>
      <c r="H874" s="188"/>
      <c r="I874" s="188"/>
      <c r="J874" s="188"/>
      <c r="K874" s="188"/>
      <c r="L874" s="188"/>
      <c r="M874" s="188"/>
      <c r="N874" s="188"/>
      <c r="O874" s="188"/>
      <c r="P874" s="188"/>
      <c r="Q874" s="188"/>
      <c r="R874" s="188"/>
      <c r="S874" s="188"/>
      <c r="T874" s="188"/>
      <c r="U874" s="188"/>
      <c r="V874" s="188"/>
      <c r="W874" s="188"/>
      <c r="X874" s="188"/>
      <c r="Y874" s="188"/>
      <c r="Z874" s="188"/>
      <c r="AA874" s="188"/>
      <c r="AB874" s="2"/>
      <c r="AC874" s="136" t="str">
        <f t="shared" si="504"/>
        <v/>
      </c>
      <c r="AD874" s="136" t="str">
        <f t="shared" si="505"/>
        <v/>
      </c>
      <c r="AE874" s="136" t="str">
        <f t="shared" si="506"/>
        <v/>
      </c>
      <c r="AF874" s="136" t="str">
        <f t="shared" si="507"/>
        <v/>
      </c>
      <c r="AG874" s="136" t="str">
        <f t="shared" si="508"/>
        <v/>
      </c>
      <c r="AH874" s="136" t="str">
        <f t="shared" si="509"/>
        <v/>
      </c>
      <c r="AI874" s="136" t="str">
        <f t="shared" si="510"/>
        <v/>
      </c>
      <c r="AJ874" s="136" t="str">
        <f t="shared" si="511"/>
        <v/>
      </c>
      <c r="AK874" s="136" t="str">
        <f t="shared" si="512"/>
        <v/>
      </c>
      <c r="AL874" s="136" t="str">
        <f t="shared" si="513"/>
        <v/>
      </c>
      <c r="AM874" s="136" t="str">
        <f t="shared" si="514"/>
        <v/>
      </c>
      <c r="AN874" s="136" t="str">
        <f t="shared" si="515"/>
        <v/>
      </c>
      <c r="AO874" s="136" t="str">
        <f t="shared" si="516"/>
        <v/>
      </c>
      <c r="AP874" s="136" t="str">
        <f t="shared" si="517"/>
        <v/>
      </c>
      <c r="AQ874" s="136" t="str">
        <f t="shared" si="518"/>
        <v/>
      </c>
      <c r="AR874" s="136" t="str">
        <f t="shared" si="519"/>
        <v/>
      </c>
      <c r="AS874" s="136" t="str">
        <f t="shared" si="520"/>
        <v/>
      </c>
      <c r="AT874" s="136" t="str">
        <f t="shared" si="521"/>
        <v/>
      </c>
      <c r="AU874" s="136" t="str">
        <f t="shared" si="522"/>
        <v/>
      </c>
      <c r="AV874" s="136" t="str">
        <f t="shared" si="523"/>
        <v/>
      </c>
      <c r="AW874" s="136" t="str">
        <f t="shared" si="524"/>
        <v/>
      </c>
      <c r="AX874" s="136" t="str">
        <f t="shared" si="525"/>
        <v/>
      </c>
      <c r="AY874" s="136" t="str">
        <f t="shared" si="526"/>
        <v/>
      </c>
      <c r="AZ874" s="136" t="str">
        <f t="shared" si="527"/>
        <v/>
      </c>
      <c r="BA874" s="136" t="str">
        <f t="shared" si="528"/>
        <v/>
      </c>
      <c r="BB874" s="136" t="str">
        <f t="shared" si="529"/>
        <v/>
      </c>
      <c r="BC874" s="136" t="str">
        <f t="shared" si="494"/>
        <v/>
      </c>
      <c r="BD874" s="136" t="str">
        <f t="shared" si="495"/>
        <v/>
      </c>
      <c r="BE874" s="136" t="str">
        <f t="shared" si="496"/>
        <v/>
      </c>
      <c r="BF874" s="136" t="str">
        <f t="shared" si="497"/>
        <v/>
      </c>
      <c r="BG874" s="136" t="str">
        <f t="shared" si="498"/>
        <v/>
      </c>
      <c r="BH874" s="136" t="str">
        <f t="shared" si="499"/>
        <v/>
      </c>
      <c r="BI874" s="136" t="str">
        <f t="shared" si="500"/>
        <v/>
      </c>
      <c r="BJ874" s="136" t="str">
        <f t="shared" si="501"/>
        <v/>
      </c>
      <c r="BK874" s="136" t="str">
        <f t="shared" si="502"/>
        <v/>
      </c>
      <c r="BL874" s="136" t="str">
        <f t="shared" si="503"/>
        <v/>
      </c>
    </row>
    <row r="875" spans="1:64" s="3" customFormat="1" x14ac:dyDescent="0.35">
      <c r="A875" s="187"/>
      <c r="B875" s="188"/>
      <c r="C875" s="189"/>
      <c r="D875" s="188"/>
      <c r="E875" s="188"/>
      <c r="F875" s="188"/>
      <c r="G875" s="188"/>
      <c r="H875" s="188"/>
      <c r="I875" s="188"/>
      <c r="J875" s="188"/>
      <c r="K875" s="188"/>
      <c r="L875" s="188"/>
      <c r="M875" s="188"/>
      <c r="N875" s="188"/>
      <c r="O875" s="188"/>
      <c r="P875" s="188"/>
      <c r="Q875" s="188"/>
      <c r="R875" s="188"/>
      <c r="S875" s="188"/>
      <c r="T875" s="188"/>
      <c r="U875" s="188"/>
      <c r="V875" s="188"/>
      <c r="W875" s="188"/>
      <c r="X875" s="188"/>
      <c r="Y875" s="188"/>
      <c r="Z875" s="188"/>
      <c r="AA875" s="188"/>
      <c r="AB875" s="2"/>
      <c r="AC875" s="136" t="str">
        <f t="shared" si="504"/>
        <v/>
      </c>
      <c r="AD875" s="136" t="str">
        <f t="shared" si="505"/>
        <v/>
      </c>
      <c r="AE875" s="136" t="str">
        <f t="shared" si="506"/>
        <v/>
      </c>
      <c r="AF875" s="136" t="str">
        <f t="shared" si="507"/>
        <v/>
      </c>
      <c r="AG875" s="136" t="str">
        <f t="shared" si="508"/>
        <v/>
      </c>
      <c r="AH875" s="136" t="str">
        <f t="shared" si="509"/>
        <v/>
      </c>
      <c r="AI875" s="136" t="str">
        <f t="shared" si="510"/>
        <v/>
      </c>
      <c r="AJ875" s="136" t="str">
        <f t="shared" si="511"/>
        <v/>
      </c>
      <c r="AK875" s="136" t="str">
        <f t="shared" si="512"/>
        <v/>
      </c>
      <c r="AL875" s="136" t="str">
        <f t="shared" si="513"/>
        <v/>
      </c>
      <c r="AM875" s="136" t="str">
        <f t="shared" si="514"/>
        <v/>
      </c>
      <c r="AN875" s="136" t="str">
        <f t="shared" si="515"/>
        <v/>
      </c>
      <c r="AO875" s="136" t="str">
        <f t="shared" si="516"/>
        <v/>
      </c>
      <c r="AP875" s="136" t="str">
        <f t="shared" si="517"/>
        <v/>
      </c>
      <c r="AQ875" s="136" t="str">
        <f t="shared" si="518"/>
        <v/>
      </c>
      <c r="AR875" s="136" t="str">
        <f t="shared" si="519"/>
        <v/>
      </c>
      <c r="AS875" s="136" t="str">
        <f t="shared" si="520"/>
        <v/>
      </c>
      <c r="AT875" s="136" t="str">
        <f t="shared" si="521"/>
        <v/>
      </c>
      <c r="AU875" s="136" t="str">
        <f t="shared" si="522"/>
        <v/>
      </c>
      <c r="AV875" s="136" t="str">
        <f t="shared" si="523"/>
        <v/>
      </c>
      <c r="AW875" s="136" t="str">
        <f t="shared" si="524"/>
        <v/>
      </c>
      <c r="AX875" s="136" t="str">
        <f t="shared" si="525"/>
        <v/>
      </c>
      <c r="AY875" s="136" t="str">
        <f t="shared" si="526"/>
        <v/>
      </c>
      <c r="AZ875" s="136" t="str">
        <f t="shared" si="527"/>
        <v/>
      </c>
      <c r="BA875" s="136" t="str">
        <f t="shared" si="528"/>
        <v/>
      </c>
      <c r="BB875" s="136" t="str">
        <f t="shared" si="529"/>
        <v/>
      </c>
      <c r="BC875" s="136" t="str">
        <f t="shared" si="494"/>
        <v/>
      </c>
      <c r="BD875" s="136" t="str">
        <f t="shared" si="495"/>
        <v/>
      </c>
      <c r="BE875" s="136" t="str">
        <f t="shared" si="496"/>
        <v/>
      </c>
      <c r="BF875" s="136" t="str">
        <f t="shared" si="497"/>
        <v/>
      </c>
      <c r="BG875" s="136" t="str">
        <f t="shared" si="498"/>
        <v/>
      </c>
      <c r="BH875" s="136" t="str">
        <f t="shared" si="499"/>
        <v/>
      </c>
      <c r="BI875" s="136" t="str">
        <f t="shared" si="500"/>
        <v/>
      </c>
      <c r="BJ875" s="136" t="str">
        <f t="shared" si="501"/>
        <v/>
      </c>
      <c r="BK875" s="136" t="str">
        <f t="shared" si="502"/>
        <v/>
      </c>
      <c r="BL875" s="136" t="str">
        <f t="shared" si="503"/>
        <v/>
      </c>
    </row>
    <row r="876" spans="1:64" s="3" customFormat="1" x14ac:dyDescent="0.35">
      <c r="A876" s="187"/>
      <c r="B876" s="188"/>
      <c r="C876" s="189"/>
      <c r="D876" s="188"/>
      <c r="E876" s="188"/>
      <c r="F876" s="188"/>
      <c r="G876" s="188"/>
      <c r="H876" s="188"/>
      <c r="I876" s="188"/>
      <c r="J876" s="188"/>
      <c r="K876" s="188"/>
      <c r="L876" s="188"/>
      <c r="M876" s="188"/>
      <c r="N876" s="188"/>
      <c r="O876" s="188"/>
      <c r="P876" s="188"/>
      <c r="Q876" s="188"/>
      <c r="R876" s="188"/>
      <c r="S876" s="188"/>
      <c r="T876" s="188"/>
      <c r="U876" s="188"/>
      <c r="V876" s="188"/>
      <c r="W876" s="188"/>
      <c r="X876" s="188"/>
      <c r="Y876" s="188"/>
      <c r="Z876" s="188"/>
      <c r="AA876" s="188"/>
      <c r="AB876" s="2"/>
      <c r="AC876" s="136" t="str">
        <f t="shared" si="504"/>
        <v/>
      </c>
      <c r="AD876" s="136" t="str">
        <f t="shared" si="505"/>
        <v/>
      </c>
      <c r="AE876" s="136" t="str">
        <f t="shared" si="506"/>
        <v/>
      </c>
      <c r="AF876" s="136" t="str">
        <f t="shared" si="507"/>
        <v/>
      </c>
      <c r="AG876" s="136" t="str">
        <f t="shared" si="508"/>
        <v/>
      </c>
      <c r="AH876" s="136" t="str">
        <f t="shared" si="509"/>
        <v/>
      </c>
      <c r="AI876" s="136" t="str">
        <f t="shared" si="510"/>
        <v/>
      </c>
      <c r="AJ876" s="136" t="str">
        <f t="shared" si="511"/>
        <v/>
      </c>
      <c r="AK876" s="136" t="str">
        <f t="shared" si="512"/>
        <v/>
      </c>
      <c r="AL876" s="136" t="str">
        <f t="shared" si="513"/>
        <v/>
      </c>
      <c r="AM876" s="136" t="str">
        <f t="shared" si="514"/>
        <v/>
      </c>
      <c r="AN876" s="136" t="str">
        <f t="shared" si="515"/>
        <v/>
      </c>
      <c r="AO876" s="136" t="str">
        <f t="shared" si="516"/>
        <v/>
      </c>
      <c r="AP876" s="136" t="str">
        <f t="shared" si="517"/>
        <v/>
      </c>
      <c r="AQ876" s="136" t="str">
        <f t="shared" si="518"/>
        <v/>
      </c>
      <c r="AR876" s="136" t="str">
        <f t="shared" si="519"/>
        <v/>
      </c>
      <c r="AS876" s="136" t="str">
        <f t="shared" si="520"/>
        <v/>
      </c>
      <c r="AT876" s="136" t="str">
        <f t="shared" si="521"/>
        <v/>
      </c>
      <c r="AU876" s="136" t="str">
        <f t="shared" si="522"/>
        <v/>
      </c>
      <c r="AV876" s="136" t="str">
        <f t="shared" si="523"/>
        <v/>
      </c>
      <c r="AW876" s="136" t="str">
        <f t="shared" si="524"/>
        <v/>
      </c>
      <c r="AX876" s="136" t="str">
        <f t="shared" si="525"/>
        <v/>
      </c>
      <c r="AY876" s="136" t="str">
        <f t="shared" si="526"/>
        <v/>
      </c>
      <c r="AZ876" s="136" t="str">
        <f t="shared" si="527"/>
        <v/>
      </c>
      <c r="BA876" s="136" t="str">
        <f t="shared" si="528"/>
        <v/>
      </c>
      <c r="BB876" s="136" t="str">
        <f t="shared" si="529"/>
        <v/>
      </c>
      <c r="BC876" s="136" t="str">
        <f t="shared" si="494"/>
        <v/>
      </c>
      <c r="BD876" s="136" t="str">
        <f t="shared" si="495"/>
        <v/>
      </c>
      <c r="BE876" s="136" t="str">
        <f t="shared" si="496"/>
        <v/>
      </c>
      <c r="BF876" s="136" t="str">
        <f t="shared" si="497"/>
        <v/>
      </c>
      <c r="BG876" s="136" t="str">
        <f t="shared" si="498"/>
        <v/>
      </c>
      <c r="BH876" s="136" t="str">
        <f t="shared" si="499"/>
        <v/>
      </c>
      <c r="BI876" s="136" t="str">
        <f t="shared" si="500"/>
        <v/>
      </c>
      <c r="BJ876" s="136" t="str">
        <f t="shared" si="501"/>
        <v/>
      </c>
      <c r="BK876" s="136" t="str">
        <f t="shared" si="502"/>
        <v/>
      </c>
      <c r="BL876" s="136" t="str">
        <f t="shared" si="503"/>
        <v/>
      </c>
    </row>
    <row r="877" spans="1:64" s="3" customFormat="1" x14ac:dyDescent="0.35">
      <c r="A877" s="187"/>
      <c r="B877" s="188"/>
      <c r="C877" s="189"/>
      <c r="D877" s="188"/>
      <c r="E877" s="188"/>
      <c r="F877" s="188"/>
      <c r="G877" s="188"/>
      <c r="H877" s="188"/>
      <c r="I877" s="188"/>
      <c r="J877" s="188"/>
      <c r="K877" s="188"/>
      <c r="L877" s="188"/>
      <c r="M877" s="188"/>
      <c r="N877" s="188"/>
      <c r="O877" s="188"/>
      <c r="P877" s="188"/>
      <c r="Q877" s="188"/>
      <c r="R877" s="188"/>
      <c r="S877" s="188"/>
      <c r="T877" s="188"/>
      <c r="U877" s="188"/>
      <c r="V877" s="188"/>
      <c r="W877" s="188"/>
      <c r="X877" s="188"/>
      <c r="Y877" s="188"/>
      <c r="Z877" s="188"/>
      <c r="AA877" s="188"/>
      <c r="AB877" s="2"/>
      <c r="AC877" s="136" t="str">
        <f t="shared" si="504"/>
        <v/>
      </c>
      <c r="AD877" s="136" t="str">
        <f t="shared" si="505"/>
        <v/>
      </c>
      <c r="AE877" s="136" t="str">
        <f t="shared" si="506"/>
        <v/>
      </c>
      <c r="AF877" s="136" t="str">
        <f t="shared" si="507"/>
        <v/>
      </c>
      <c r="AG877" s="136" t="str">
        <f t="shared" si="508"/>
        <v/>
      </c>
      <c r="AH877" s="136" t="str">
        <f t="shared" si="509"/>
        <v/>
      </c>
      <c r="AI877" s="136" t="str">
        <f t="shared" si="510"/>
        <v/>
      </c>
      <c r="AJ877" s="136" t="str">
        <f t="shared" si="511"/>
        <v/>
      </c>
      <c r="AK877" s="136" t="str">
        <f t="shared" si="512"/>
        <v/>
      </c>
      <c r="AL877" s="136" t="str">
        <f t="shared" si="513"/>
        <v/>
      </c>
      <c r="AM877" s="136" t="str">
        <f t="shared" si="514"/>
        <v/>
      </c>
      <c r="AN877" s="136" t="str">
        <f t="shared" si="515"/>
        <v/>
      </c>
      <c r="AO877" s="136" t="str">
        <f t="shared" si="516"/>
        <v/>
      </c>
      <c r="AP877" s="136" t="str">
        <f t="shared" si="517"/>
        <v/>
      </c>
      <c r="AQ877" s="136" t="str">
        <f t="shared" si="518"/>
        <v/>
      </c>
      <c r="AR877" s="136" t="str">
        <f t="shared" si="519"/>
        <v/>
      </c>
      <c r="AS877" s="136" t="str">
        <f t="shared" si="520"/>
        <v/>
      </c>
      <c r="AT877" s="136" t="str">
        <f t="shared" si="521"/>
        <v/>
      </c>
      <c r="AU877" s="136" t="str">
        <f t="shared" si="522"/>
        <v/>
      </c>
      <c r="AV877" s="136" t="str">
        <f t="shared" si="523"/>
        <v/>
      </c>
      <c r="AW877" s="136" t="str">
        <f t="shared" si="524"/>
        <v/>
      </c>
      <c r="AX877" s="136" t="str">
        <f t="shared" si="525"/>
        <v/>
      </c>
      <c r="AY877" s="136" t="str">
        <f t="shared" si="526"/>
        <v/>
      </c>
      <c r="AZ877" s="136" t="str">
        <f t="shared" si="527"/>
        <v/>
      </c>
      <c r="BA877" s="136" t="str">
        <f t="shared" si="528"/>
        <v/>
      </c>
      <c r="BB877" s="136" t="str">
        <f t="shared" si="529"/>
        <v/>
      </c>
      <c r="BC877" s="136" t="str">
        <f t="shared" si="494"/>
        <v/>
      </c>
      <c r="BD877" s="136" t="str">
        <f t="shared" si="495"/>
        <v/>
      </c>
      <c r="BE877" s="136" t="str">
        <f t="shared" si="496"/>
        <v/>
      </c>
      <c r="BF877" s="136" t="str">
        <f t="shared" si="497"/>
        <v/>
      </c>
      <c r="BG877" s="136" t="str">
        <f t="shared" si="498"/>
        <v/>
      </c>
      <c r="BH877" s="136" t="str">
        <f t="shared" si="499"/>
        <v/>
      </c>
      <c r="BI877" s="136" t="str">
        <f t="shared" si="500"/>
        <v/>
      </c>
      <c r="BJ877" s="136" t="str">
        <f t="shared" si="501"/>
        <v/>
      </c>
      <c r="BK877" s="136" t="str">
        <f t="shared" si="502"/>
        <v/>
      </c>
      <c r="BL877" s="136" t="str">
        <f t="shared" si="503"/>
        <v/>
      </c>
    </row>
    <row r="878" spans="1:64" s="3" customFormat="1" x14ac:dyDescent="0.35">
      <c r="A878" s="187"/>
      <c r="B878" s="188"/>
      <c r="C878" s="189"/>
      <c r="D878" s="188"/>
      <c r="E878" s="188"/>
      <c r="F878" s="188"/>
      <c r="G878" s="188"/>
      <c r="H878" s="188"/>
      <c r="I878" s="188"/>
      <c r="J878" s="188"/>
      <c r="K878" s="188"/>
      <c r="L878" s="188"/>
      <c r="M878" s="188"/>
      <c r="N878" s="188"/>
      <c r="O878" s="188"/>
      <c r="P878" s="188"/>
      <c r="Q878" s="188"/>
      <c r="R878" s="188"/>
      <c r="S878" s="188"/>
      <c r="T878" s="188"/>
      <c r="U878" s="188"/>
      <c r="V878" s="188"/>
      <c r="W878" s="188"/>
      <c r="X878" s="188"/>
      <c r="Y878" s="188"/>
      <c r="Z878" s="188"/>
      <c r="AA878" s="188"/>
      <c r="AB878" s="2"/>
      <c r="AC878" s="136" t="str">
        <f t="shared" si="504"/>
        <v/>
      </c>
      <c r="AD878" s="136" t="str">
        <f t="shared" si="505"/>
        <v/>
      </c>
      <c r="AE878" s="136" t="str">
        <f t="shared" si="506"/>
        <v/>
      </c>
      <c r="AF878" s="136" t="str">
        <f t="shared" si="507"/>
        <v/>
      </c>
      <c r="AG878" s="136" t="str">
        <f t="shared" si="508"/>
        <v/>
      </c>
      <c r="AH878" s="136" t="str">
        <f t="shared" si="509"/>
        <v/>
      </c>
      <c r="AI878" s="136" t="str">
        <f t="shared" si="510"/>
        <v/>
      </c>
      <c r="AJ878" s="136" t="str">
        <f t="shared" si="511"/>
        <v/>
      </c>
      <c r="AK878" s="136" t="str">
        <f t="shared" si="512"/>
        <v/>
      </c>
      <c r="AL878" s="136" t="str">
        <f t="shared" si="513"/>
        <v/>
      </c>
      <c r="AM878" s="136" t="str">
        <f t="shared" si="514"/>
        <v/>
      </c>
      <c r="AN878" s="136" t="str">
        <f t="shared" si="515"/>
        <v/>
      </c>
      <c r="AO878" s="136" t="str">
        <f t="shared" si="516"/>
        <v/>
      </c>
      <c r="AP878" s="136" t="str">
        <f t="shared" si="517"/>
        <v/>
      </c>
      <c r="AQ878" s="136" t="str">
        <f t="shared" si="518"/>
        <v/>
      </c>
      <c r="AR878" s="136" t="str">
        <f t="shared" si="519"/>
        <v/>
      </c>
      <c r="AS878" s="136" t="str">
        <f t="shared" si="520"/>
        <v/>
      </c>
      <c r="AT878" s="136" t="str">
        <f t="shared" si="521"/>
        <v/>
      </c>
      <c r="AU878" s="136" t="str">
        <f t="shared" si="522"/>
        <v/>
      </c>
      <c r="AV878" s="136" t="str">
        <f t="shared" si="523"/>
        <v/>
      </c>
      <c r="AW878" s="136" t="str">
        <f t="shared" si="524"/>
        <v/>
      </c>
      <c r="AX878" s="136" t="str">
        <f t="shared" si="525"/>
        <v/>
      </c>
      <c r="AY878" s="136" t="str">
        <f t="shared" si="526"/>
        <v/>
      </c>
      <c r="AZ878" s="136" t="str">
        <f t="shared" si="527"/>
        <v/>
      </c>
      <c r="BA878" s="136" t="str">
        <f t="shared" si="528"/>
        <v/>
      </c>
      <c r="BB878" s="136" t="str">
        <f t="shared" si="529"/>
        <v/>
      </c>
      <c r="BC878" s="136" t="str">
        <f t="shared" si="494"/>
        <v/>
      </c>
      <c r="BD878" s="136" t="str">
        <f t="shared" si="495"/>
        <v/>
      </c>
      <c r="BE878" s="136" t="str">
        <f t="shared" si="496"/>
        <v/>
      </c>
      <c r="BF878" s="136" t="str">
        <f t="shared" si="497"/>
        <v/>
      </c>
      <c r="BG878" s="136" t="str">
        <f t="shared" si="498"/>
        <v/>
      </c>
      <c r="BH878" s="136" t="str">
        <f t="shared" si="499"/>
        <v/>
      </c>
      <c r="BI878" s="136" t="str">
        <f t="shared" si="500"/>
        <v/>
      </c>
      <c r="BJ878" s="136" t="str">
        <f t="shared" si="501"/>
        <v/>
      </c>
      <c r="BK878" s="136" t="str">
        <f t="shared" si="502"/>
        <v/>
      </c>
      <c r="BL878" s="136" t="str">
        <f t="shared" si="503"/>
        <v/>
      </c>
    </row>
    <row r="879" spans="1:64" s="3" customFormat="1" x14ac:dyDescent="0.35">
      <c r="A879" s="187"/>
      <c r="B879" s="188"/>
      <c r="C879" s="189"/>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c r="AA879" s="188"/>
      <c r="AB879" s="2"/>
      <c r="AC879" s="136" t="str">
        <f t="shared" si="504"/>
        <v/>
      </c>
      <c r="AD879" s="136" t="str">
        <f t="shared" si="505"/>
        <v/>
      </c>
      <c r="AE879" s="136" t="str">
        <f t="shared" si="506"/>
        <v/>
      </c>
      <c r="AF879" s="136" t="str">
        <f t="shared" si="507"/>
        <v/>
      </c>
      <c r="AG879" s="136" t="str">
        <f t="shared" si="508"/>
        <v/>
      </c>
      <c r="AH879" s="136" t="str">
        <f t="shared" si="509"/>
        <v/>
      </c>
      <c r="AI879" s="136" t="str">
        <f t="shared" si="510"/>
        <v/>
      </c>
      <c r="AJ879" s="136" t="str">
        <f t="shared" si="511"/>
        <v/>
      </c>
      <c r="AK879" s="136" t="str">
        <f t="shared" si="512"/>
        <v/>
      </c>
      <c r="AL879" s="136" t="str">
        <f t="shared" si="513"/>
        <v/>
      </c>
      <c r="AM879" s="136" t="str">
        <f t="shared" si="514"/>
        <v/>
      </c>
      <c r="AN879" s="136" t="str">
        <f t="shared" si="515"/>
        <v/>
      </c>
      <c r="AO879" s="136" t="str">
        <f t="shared" si="516"/>
        <v/>
      </c>
      <c r="AP879" s="136" t="str">
        <f t="shared" si="517"/>
        <v/>
      </c>
      <c r="AQ879" s="136" t="str">
        <f t="shared" si="518"/>
        <v/>
      </c>
      <c r="AR879" s="136" t="str">
        <f t="shared" si="519"/>
        <v/>
      </c>
      <c r="AS879" s="136" t="str">
        <f t="shared" si="520"/>
        <v/>
      </c>
      <c r="AT879" s="136" t="str">
        <f t="shared" si="521"/>
        <v/>
      </c>
      <c r="AU879" s="136" t="str">
        <f t="shared" si="522"/>
        <v/>
      </c>
      <c r="AV879" s="136" t="str">
        <f t="shared" si="523"/>
        <v/>
      </c>
      <c r="AW879" s="136" t="str">
        <f t="shared" si="524"/>
        <v/>
      </c>
      <c r="AX879" s="136" t="str">
        <f t="shared" si="525"/>
        <v/>
      </c>
      <c r="AY879" s="136" t="str">
        <f t="shared" si="526"/>
        <v/>
      </c>
      <c r="AZ879" s="136" t="str">
        <f t="shared" si="527"/>
        <v/>
      </c>
      <c r="BA879" s="136" t="str">
        <f t="shared" si="528"/>
        <v/>
      </c>
      <c r="BB879" s="136" t="str">
        <f t="shared" si="529"/>
        <v/>
      </c>
      <c r="BC879" s="136" t="str">
        <f t="shared" si="494"/>
        <v/>
      </c>
      <c r="BD879" s="136" t="str">
        <f t="shared" si="495"/>
        <v/>
      </c>
      <c r="BE879" s="136" t="str">
        <f t="shared" si="496"/>
        <v/>
      </c>
      <c r="BF879" s="136" t="str">
        <f t="shared" si="497"/>
        <v/>
      </c>
      <c r="BG879" s="136" t="str">
        <f t="shared" si="498"/>
        <v/>
      </c>
      <c r="BH879" s="136" t="str">
        <f t="shared" si="499"/>
        <v/>
      </c>
      <c r="BI879" s="136" t="str">
        <f t="shared" si="500"/>
        <v/>
      </c>
      <c r="BJ879" s="136" t="str">
        <f t="shared" si="501"/>
        <v/>
      </c>
      <c r="BK879" s="136" t="str">
        <f t="shared" si="502"/>
        <v/>
      </c>
      <c r="BL879" s="136" t="str">
        <f t="shared" si="503"/>
        <v/>
      </c>
    </row>
    <row r="880" spans="1:64" s="3" customFormat="1" x14ac:dyDescent="0.35">
      <c r="A880" s="187"/>
      <c r="B880" s="188"/>
      <c r="C880" s="189"/>
      <c r="D880" s="188"/>
      <c r="E880" s="188"/>
      <c r="F880" s="188"/>
      <c r="G880" s="188"/>
      <c r="H880" s="188"/>
      <c r="I880" s="188"/>
      <c r="J880" s="188"/>
      <c r="K880" s="188"/>
      <c r="L880" s="188"/>
      <c r="M880" s="188"/>
      <c r="N880" s="188"/>
      <c r="O880" s="188"/>
      <c r="P880" s="188"/>
      <c r="Q880" s="188"/>
      <c r="R880" s="188"/>
      <c r="S880" s="188"/>
      <c r="T880" s="188"/>
      <c r="U880" s="188"/>
      <c r="V880" s="188"/>
      <c r="W880" s="188"/>
      <c r="X880" s="188"/>
      <c r="Y880" s="188"/>
      <c r="Z880" s="188"/>
      <c r="AA880" s="188"/>
      <c r="AB880" s="2"/>
      <c r="AC880" s="136" t="str">
        <f t="shared" si="504"/>
        <v/>
      </c>
      <c r="AD880" s="136" t="str">
        <f t="shared" si="505"/>
        <v/>
      </c>
      <c r="AE880" s="136" t="str">
        <f t="shared" si="506"/>
        <v/>
      </c>
      <c r="AF880" s="136" t="str">
        <f t="shared" si="507"/>
        <v/>
      </c>
      <c r="AG880" s="136" t="str">
        <f t="shared" si="508"/>
        <v/>
      </c>
      <c r="AH880" s="136" t="str">
        <f t="shared" si="509"/>
        <v/>
      </c>
      <c r="AI880" s="136" t="str">
        <f t="shared" si="510"/>
        <v/>
      </c>
      <c r="AJ880" s="136" t="str">
        <f t="shared" si="511"/>
        <v/>
      </c>
      <c r="AK880" s="136" t="str">
        <f t="shared" si="512"/>
        <v/>
      </c>
      <c r="AL880" s="136" t="str">
        <f t="shared" si="513"/>
        <v/>
      </c>
      <c r="AM880" s="136" t="str">
        <f t="shared" si="514"/>
        <v/>
      </c>
      <c r="AN880" s="136" t="str">
        <f t="shared" si="515"/>
        <v/>
      </c>
      <c r="AO880" s="136" t="str">
        <f t="shared" si="516"/>
        <v/>
      </c>
      <c r="AP880" s="136" t="str">
        <f t="shared" si="517"/>
        <v/>
      </c>
      <c r="AQ880" s="136" t="str">
        <f t="shared" si="518"/>
        <v/>
      </c>
      <c r="AR880" s="136" t="str">
        <f t="shared" si="519"/>
        <v/>
      </c>
      <c r="AS880" s="136" t="str">
        <f t="shared" si="520"/>
        <v/>
      </c>
      <c r="AT880" s="136" t="str">
        <f t="shared" si="521"/>
        <v/>
      </c>
      <c r="AU880" s="136" t="str">
        <f t="shared" si="522"/>
        <v/>
      </c>
      <c r="AV880" s="136" t="str">
        <f t="shared" si="523"/>
        <v/>
      </c>
      <c r="AW880" s="136" t="str">
        <f t="shared" si="524"/>
        <v/>
      </c>
      <c r="AX880" s="136" t="str">
        <f t="shared" si="525"/>
        <v/>
      </c>
      <c r="AY880" s="136" t="str">
        <f t="shared" si="526"/>
        <v/>
      </c>
      <c r="AZ880" s="136" t="str">
        <f t="shared" si="527"/>
        <v/>
      </c>
      <c r="BA880" s="136" t="str">
        <f t="shared" si="528"/>
        <v/>
      </c>
      <c r="BB880" s="136" t="str">
        <f t="shared" si="529"/>
        <v/>
      </c>
      <c r="BC880" s="136" t="str">
        <f t="shared" si="494"/>
        <v/>
      </c>
      <c r="BD880" s="136" t="str">
        <f t="shared" si="495"/>
        <v/>
      </c>
      <c r="BE880" s="136" t="str">
        <f t="shared" si="496"/>
        <v/>
      </c>
      <c r="BF880" s="136" t="str">
        <f t="shared" si="497"/>
        <v/>
      </c>
      <c r="BG880" s="136" t="str">
        <f t="shared" si="498"/>
        <v/>
      </c>
      <c r="BH880" s="136" t="str">
        <f t="shared" si="499"/>
        <v/>
      </c>
      <c r="BI880" s="136" t="str">
        <f t="shared" si="500"/>
        <v/>
      </c>
      <c r="BJ880" s="136" t="str">
        <f t="shared" si="501"/>
        <v/>
      </c>
      <c r="BK880" s="136" t="str">
        <f t="shared" si="502"/>
        <v/>
      </c>
      <c r="BL880" s="136" t="str">
        <f t="shared" si="503"/>
        <v/>
      </c>
    </row>
    <row r="881" spans="1:64" s="3" customFormat="1" x14ac:dyDescent="0.35">
      <c r="A881" s="187"/>
      <c r="B881" s="188"/>
      <c r="C881" s="189"/>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c r="AA881" s="188"/>
      <c r="AB881" s="2"/>
      <c r="AC881" s="136" t="str">
        <f t="shared" si="504"/>
        <v/>
      </c>
      <c r="AD881" s="136" t="str">
        <f t="shared" si="505"/>
        <v/>
      </c>
      <c r="AE881" s="136" t="str">
        <f t="shared" si="506"/>
        <v/>
      </c>
      <c r="AF881" s="136" t="str">
        <f t="shared" si="507"/>
        <v/>
      </c>
      <c r="AG881" s="136" t="str">
        <f t="shared" si="508"/>
        <v/>
      </c>
      <c r="AH881" s="136" t="str">
        <f t="shared" si="509"/>
        <v/>
      </c>
      <c r="AI881" s="136" t="str">
        <f t="shared" si="510"/>
        <v/>
      </c>
      <c r="AJ881" s="136" t="str">
        <f t="shared" si="511"/>
        <v/>
      </c>
      <c r="AK881" s="136" t="str">
        <f t="shared" si="512"/>
        <v/>
      </c>
      <c r="AL881" s="136" t="str">
        <f t="shared" si="513"/>
        <v/>
      </c>
      <c r="AM881" s="136" t="str">
        <f t="shared" si="514"/>
        <v/>
      </c>
      <c r="AN881" s="136" t="str">
        <f t="shared" si="515"/>
        <v/>
      </c>
      <c r="AO881" s="136" t="str">
        <f t="shared" si="516"/>
        <v/>
      </c>
      <c r="AP881" s="136" t="str">
        <f t="shared" si="517"/>
        <v/>
      </c>
      <c r="AQ881" s="136" t="str">
        <f t="shared" si="518"/>
        <v/>
      </c>
      <c r="AR881" s="136" t="str">
        <f t="shared" si="519"/>
        <v/>
      </c>
      <c r="AS881" s="136" t="str">
        <f t="shared" si="520"/>
        <v/>
      </c>
      <c r="AT881" s="136" t="str">
        <f t="shared" si="521"/>
        <v/>
      </c>
      <c r="AU881" s="136" t="str">
        <f t="shared" si="522"/>
        <v/>
      </c>
      <c r="AV881" s="136" t="str">
        <f t="shared" si="523"/>
        <v/>
      </c>
      <c r="AW881" s="136" t="str">
        <f t="shared" si="524"/>
        <v/>
      </c>
      <c r="AX881" s="136" t="str">
        <f t="shared" si="525"/>
        <v/>
      </c>
      <c r="AY881" s="136" t="str">
        <f t="shared" si="526"/>
        <v/>
      </c>
      <c r="AZ881" s="136" t="str">
        <f t="shared" si="527"/>
        <v/>
      </c>
      <c r="BA881" s="136" t="str">
        <f t="shared" si="528"/>
        <v/>
      </c>
      <c r="BB881" s="136" t="str">
        <f t="shared" si="529"/>
        <v/>
      </c>
      <c r="BC881" s="136" t="str">
        <f t="shared" si="494"/>
        <v/>
      </c>
      <c r="BD881" s="136" t="str">
        <f t="shared" si="495"/>
        <v/>
      </c>
      <c r="BE881" s="136" t="str">
        <f t="shared" si="496"/>
        <v/>
      </c>
      <c r="BF881" s="136" t="str">
        <f t="shared" si="497"/>
        <v/>
      </c>
      <c r="BG881" s="136" t="str">
        <f t="shared" si="498"/>
        <v/>
      </c>
      <c r="BH881" s="136" t="str">
        <f t="shared" si="499"/>
        <v/>
      </c>
      <c r="BI881" s="136" t="str">
        <f t="shared" si="500"/>
        <v/>
      </c>
      <c r="BJ881" s="136" t="str">
        <f t="shared" si="501"/>
        <v/>
      </c>
      <c r="BK881" s="136" t="str">
        <f t="shared" si="502"/>
        <v/>
      </c>
      <c r="BL881" s="136" t="str">
        <f t="shared" si="503"/>
        <v/>
      </c>
    </row>
    <row r="882" spans="1:64" s="3" customFormat="1" x14ac:dyDescent="0.35">
      <c r="A882" s="187"/>
      <c r="B882" s="188"/>
      <c r="C882" s="189"/>
      <c r="D882" s="188"/>
      <c r="E882" s="188"/>
      <c r="F882" s="188"/>
      <c r="G882" s="188"/>
      <c r="H882" s="188"/>
      <c r="I882" s="188"/>
      <c r="J882" s="188"/>
      <c r="K882" s="188"/>
      <c r="L882" s="188"/>
      <c r="M882" s="188"/>
      <c r="N882" s="188"/>
      <c r="O882" s="188"/>
      <c r="P882" s="188"/>
      <c r="Q882" s="188"/>
      <c r="R882" s="188"/>
      <c r="S882" s="188"/>
      <c r="T882" s="188"/>
      <c r="U882" s="188"/>
      <c r="V882" s="188"/>
      <c r="W882" s="188"/>
      <c r="X882" s="188"/>
      <c r="Y882" s="188"/>
      <c r="Z882" s="188"/>
      <c r="AA882" s="188"/>
      <c r="AB882" s="2"/>
      <c r="AC882" s="136" t="str">
        <f t="shared" si="504"/>
        <v/>
      </c>
      <c r="AD882" s="136" t="str">
        <f t="shared" si="505"/>
        <v/>
      </c>
      <c r="AE882" s="136" t="str">
        <f t="shared" si="506"/>
        <v/>
      </c>
      <c r="AF882" s="136" t="str">
        <f t="shared" si="507"/>
        <v/>
      </c>
      <c r="AG882" s="136" t="str">
        <f t="shared" si="508"/>
        <v/>
      </c>
      <c r="AH882" s="136" t="str">
        <f t="shared" si="509"/>
        <v/>
      </c>
      <c r="AI882" s="136" t="str">
        <f t="shared" si="510"/>
        <v/>
      </c>
      <c r="AJ882" s="136" t="str">
        <f t="shared" si="511"/>
        <v/>
      </c>
      <c r="AK882" s="136" t="str">
        <f t="shared" si="512"/>
        <v/>
      </c>
      <c r="AL882" s="136" t="str">
        <f t="shared" si="513"/>
        <v/>
      </c>
      <c r="AM882" s="136" t="str">
        <f t="shared" si="514"/>
        <v/>
      </c>
      <c r="AN882" s="136" t="str">
        <f t="shared" si="515"/>
        <v/>
      </c>
      <c r="AO882" s="136" t="str">
        <f t="shared" si="516"/>
        <v/>
      </c>
      <c r="AP882" s="136" t="str">
        <f t="shared" si="517"/>
        <v/>
      </c>
      <c r="AQ882" s="136" t="str">
        <f t="shared" si="518"/>
        <v/>
      </c>
      <c r="AR882" s="136" t="str">
        <f t="shared" si="519"/>
        <v/>
      </c>
      <c r="AS882" s="136" t="str">
        <f t="shared" si="520"/>
        <v/>
      </c>
      <c r="AT882" s="136" t="str">
        <f t="shared" si="521"/>
        <v/>
      </c>
      <c r="AU882" s="136" t="str">
        <f t="shared" si="522"/>
        <v/>
      </c>
      <c r="AV882" s="136" t="str">
        <f t="shared" si="523"/>
        <v/>
      </c>
      <c r="AW882" s="136" t="str">
        <f t="shared" si="524"/>
        <v/>
      </c>
      <c r="AX882" s="136" t="str">
        <f t="shared" si="525"/>
        <v/>
      </c>
      <c r="AY882" s="136" t="str">
        <f t="shared" si="526"/>
        <v/>
      </c>
      <c r="AZ882" s="136" t="str">
        <f t="shared" si="527"/>
        <v/>
      </c>
      <c r="BA882" s="136" t="str">
        <f t="shared" si="528"/>
        <v/>
      </c>
      <c r="BB882" s="136" t="str">
        <f t="shared" si="529"/>
        <v/>
      </c>
      <c r="BC882" s="136" t="str">
        <f t="shared" si="494"/>
        <v/>
      </c>
      <c r="BD882" s="136" t="str">
        <f t="shared" si="495"/>
        <v/>
      </c>
      <c r="BE882" s="136" t="str">
        <f t="shared" si="496"/>
        <v/>
      </c>
      <c r="BF882" s="136" t="str">
        <f t="shared" si="497"/>
        <v/>
      </c>
      <c r="BG882" s="136" t="str">
        <f t="shared" si="498"/>
        <v/>
      </c>
      <c r="BH882" s="136" t="str">
        <f t="shared" si="499"/>
        <v/>
      </c>
      <c r="BI882" s="136" t="str">
        <f t="shared" si="500"/>
        <v/>
      </c>
      <c r="BJ882" s="136" t="str">
        <f t="shared" si="501"/>
        <v/>
      </c>
      <c r="BK882" s="136" t="str">
        <f t="shared" si="502"/>
        <v/>
      </c>
      <c r="BL882" s="136" t="str">
        <f t="shared" si="503"/>
        <v/>
      </c>
    </row>
    <row r="883" spans="1:64" s="3" customFormat="1" x14ac:dyDescent="0.35">
      <c r="A883" s="187"/>
      <c r="B883" s="188"/>
      <c r="C883" s="189"/>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c r="AA883" s="188"/>
      <c r="AB883" s="2"/>
      <c r="AC883" s="136" t="str">
        <f t="shared" si="504"/>
        <v/>
      </c>
      <c r="AD883" s="136" t="str">
        <f t="shared" si="505"/>
        <v/>
      </c>
      <c r="AE883" s="136" t="str">
        <f t="shared" si="506"/>
        <v/>
      </c>
      <c r="AF883" s="136" t="str">
        <f t="shared" si="507"/>
        <v/>
      </c>
      <c r="AG883" s="136" t="str">
        <f t="shared" si="508"/>
        <v/>
      </c>
      <c r="AH883" s="136" t="str">
        <f t="shared" si="509"/>
        <v/>
      </c>
      <c r="AI883" s="136" t="str">
        <f t="shared" si="510"/>
        <v/>
      </c>
      <c r="AJ883" s="136" t="str">
        <f t="shared" si="511"/>
        <v/>
      </c>
      <c r="AK883" s="136" t="str">
        <f t="shared" si="512"/>
        <v/>
      </c>
      <c r="AL883" s="136" t="str">
        <f t="shared" si="513"/>
        <v/>
      </c>
      <c r="AM883" s="136" t="str">
        <f t="shared" si="514"/>
        <v/>
      </c>
      <c r="AN883" s="136" t="str">
        <f t="shared" si="515"/>
        <v/>
      </c>
      <c r="AO883" s="136" t="str">
        <f t="shared" si="516"/>
        <v/>
      </c>
      <c r="AP883" s="136" t="str">
        <f t="shared" si="517"/>
        <v/>
      </c>
      <c r="AQ883" s="136" t="str">
        <f t="shared" si="518"/>
        <v/>
      </c>
      <c r="AR883" s="136" t="str">
        <f t="shared" si="519"/>
        <v/>
      </c>
      <c r="AS883" s="136" t="str">
        <f t="shared" si="520"/>
        <v/>
      </c>
      <c r="AT883" s="136" t="str">
        <f t="shared" si="521"/>
        <v/>
      </c>
      <c r="AU883" s="136" t="str">
        <f t="shared" si="522"/>
        <v/>
      </c>
      <c r="AV883" s="136" t="str">
        <f t="shared" si="523"/>
        <v/>
      </c>
      <c r="AW883" s="136" t="str">
        <f t="shared" si="524"/>
        <v/>
      </c>
      <c r="AX883" s="136" t="str">
        <f t="shared" si="525"/>
        <v/>
      </c>
      <c r="AY883" s="136" t="str">
        <f t="shared" si="526"/>
        <v/>
      </c>
      <c r="AZ883" s="136" t="str">
        <f t="shared" si="527"/>
        <v/>
      </c>
      <c r="BA883" s="136" t="str">
        <f t="shared" si="528"/>
        <v/>
      </c>
      <c r="BB883" s="136" t="str">
        <f t="shared" si="529"/>
        <v/>
      </c>
      <c r="BC883" s="136" t="str">
        <f t="shared" si="494"/>
        <v/>
      </c>
      <c r="BD883" s="136" t="str">
        <f t="shared" si="495"/>
        <v/>
      </c>
      <c r="BE883" s="136" t="str">
        <f t="shared" si="496"/>
        <v/>
      </c>
      <c r="BF883" s="136" t="str">
        <f t="shared" si="497"/>
        <v/>
      </c>
      <c r="BG883" s="136" t="str">
        <f t="shared" si="498"/>
        <v/>
      </c>
      <c r="BH883" s="136" t="str">
        <f t="shared" si="499"/>
        <v/>
      </c>
      <c r="BI883" s="136" t="str">
        <f t="shared" si="500"/>
        <v/>
      </c>
      <c r="BJ883" s="136" t="str">
        <f t="shared" si="501"/>
        <v/>
      </c>
      <c r="BK883" s="136" t="str">
        <f t="shared" si="502"/>
        <v/>
      </c>
      <c r="BL883" s="136" t="str">
        <f t="shared" si="503"/>
        <v/>
      </c>
    </row>
    <row r="884" spans="1:64" s="3" customFormat="1" x14ac:dyDescent="0.35">
      <c r="A884" s="187"/>
      <c r="B884" s="188"/>
      <c r="C884" s="189"/>
      <c r="D884" s="188"/>
      <c r="E884" s="188"/>
      <c r="F884" s="188"/>
      <c r="G884" s="188"/>
      <c r="H884" s="188"/>
      <c r="I884" s="188"/>
      <c r="J884" s="188"/>
      <c r="K884" s="188"/>
      <c r="L884" s="188"/>
      <c r="M884" s="188"/>
      <c r="N884" s="188"/>
      <c r="O884" s="188"/>
      <c r="P884" s="188"/>
      <c r="Q884" s="188"/>
      <c r="R884" s="188"/>
      <c r="S884" s="188"/>
      <c r="T884" s="188"/>
      <c r="U884" s="188"/>
      <c r="V884" s="188"/>
      <c r="W884" s="188"/>
      <c r="X884" s="188"/>
      <c r="Y884" s="188"/>
      <c r="Z884" s="188"/>
      <c r="AA884" s="188"/>
      <c r="AB884" s="2"/>
      <c r="AC884" s="136" t="str">
        <f t="shared" si="504"/>
        <v/>
      </c>
      <c r="AD884" s="136" t="str">
        <f t="shared" si="505"/>
        <v/>
      </c>
      <c r="AE884" s="136" t="str">
        <f t="shared" si="506"/>
        <v/>
      </c>
      <c r="AF884" s="136" t="str">
        <f t="shared" si="507"/>
        <v/>
      </c>
      <c r="AG884" s="136" t="str">
        <f t="shared" si="508"/>
        <v/>
      </c>
      <c r="AH884" s="136" t="str">
        <f t="shared" si="509"/>
        <v/>
      </c>
      <c r="AI884" s="136" t="str">
        <f t="shared" si="510"/>
        <v/>
      </c>
      <c r="AJ884" s="136" t="str">
        <f t="shared" si="511"/>
        <v/>
      </c>
      <c r="AK884" s="136" t="str">
        <f t="shared" si="512"/>
        <v/>
      </c>
      <c r="AL884" s="136" t="str">
        <f t="shared" si="513"/>
        <v/>
      </c>
      <c r="AM884" s="136" t="str">
        <f t="shared" si="514"/>
        <v/>
      </c>
      <c r="AN884" s="136" t="str">
        <f t="shared" si="515"/>
        <v/>
      </c>
      <c r="AO884" s="136" t="str">
        <f t="shared" si="516"/>
        <v/>
      </c>
      <c r="AP884" s="136" t="str">
        <f t="shared" si="517"/>
        <v/>
      </c>
      <c r="AQ884" s="136" t="str">
        <f t="shared" si="518"/>
        <v/>
      </c>
      <c r="AR884" s="136" t="str">
        <f t="shared" si="519"/>
        <v/>
      </c>
      <c r="AS884" s="136" t="str">
        <f t="shared" si="520"/>
        <v/>
      </c>
      <c r="AT884" s="136" t="str">
        <f t="shared" si="521"/>
        <v/>
      </c>
      <c r="AU884" s="136" t="str">
        <f t="shared" si="522"/>
        <v/>
      </c>
      <c r="AV884" s="136" t="str">
        <f t="shared" si="523"/>
        <v/>
      </c>
      <c r="AW884" s="136" t="str">
        <f t="shared" si="524"/>
        <v/>
      </c>
      <c r="AX884" s="136" t="str">
        <f t="shared" si="525"/>
        <v/>
      </c>
      <c r="AY884" s="136" t="str">
        <f t="shared" si="526"/>
        <v/>
      </c>
      <c r="AZ884" s="136" t="str">
        <f t="shared" si="527"/>
        <v/>
      </c>
      <c r="BA884" s="136" t="str">
        <f t="shared" si="528"/>
        <v/>
      </c>
      <c r="BB884" s="136" t="str">
        <f t="shared" si="529"/>
        <v/>
      </c>
      <c r="BC884" s="136" t="str">
        <f t="shared" si="494"/>
        <v/>
      </c>
      <c r="BD884" s="136" t="str">
        <f t="shared" si="495"/>
        <v/>
      </c>
      <c r="BE884" s="136" t="str">
        <f t="shared" si="496"/>
        <v/>
      </c>
      <c r="BF884" s="136" t="str">
        <f t="shared" si="497"/>
        <v/>
      </c>
      <c r="BG884" s="136" t="str">
        <f t="shared" si="498"/>
        <v/>
      </c>
      <c r="BH884" s="136" t="str">
        <f t="shared" si="499"/>
        <v/>
      </c>
      <c r="BI884" s="136" t="str">
        <f t="shared" si="500"/>
        <v/>
      </c>
      <c r="BJ884" s="136" t="str">
        <f t="shared" si="501"/>
        <v/>
      </c>
      <c r="BK884" s="136" t="str">
        <f t="shared" si="502"/>
        <v/>
      </c>
      <c r="BL884" s="136" t="str">
        <f t="shared" si="503"/>
        <v/>
      </c>
    </row>
    <row r="885" spans="1:64" s="3" customFormat="1" x14ac:dyDescent="0.35">
      <c r="A885" s="187"/>
      <c r="B885" s="188"/>
      <c r="C885" s="189"/>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c r="AA885" s="188"/>
      <c r="AB885" s="2"/>
      <c r="AC885" s="136" t="str">
        <f t="shared" si="504"/>
        <v/>
      </c>
      <c r="AD885" s="136" t="str">
        <f t="shared" si="505"/>
        <v/>
      </c>
      <c r="AE885" s="136" t="str">
        <f t="shared" si="506"/>
        <v/>
      </c>
      <c r="AF885" s="136" t="str">
        <f t="shared" si="507"/>
        <v/>
      </c>
      <c r="AG885" s="136" t="str">
        <f t="shared" si="508"/>
        <v/>
      </c>
      <c r="AH885" s="136" t="str">
        <f t="shared" si="509"/>
        <v/>
      </c>
      <c r="AI885" s="136" t="str">
        <f t="shared" si="510"/>
        <v/>
      </c>
      <c r="AJ885" s="136" t="str">
        <f t="shared" si="511"/>
        <v/>
      </c>
      <c r="AK885" s="136" t="str">
        <f t="shared" si="512"/>
        <v/>
      </c>
      <c r="AL885" s="136" t="str">
        <f t="shared" si="513"/>
        <v/>
      </c>
      <c r="AM885" s="136" t="str">
        <f t="shared" si="514"/>
        <v/>
      </c>
      <c r="AN885" s="136" t="str">
        <f t="shared" si="515"/>
        <v/>
      </c>
      <c r="AO885" s="136" t="str">
        <f t="shared" si="516"/>
        <v/>
      </c>
      <c r="AP885" s="136" t="str">
        <f t="shared" si="517"/>
        <v/>
      </c>
      <c r="AQ885" s="136" t="str">
        <f t="shared" si="518"/>
        <v/>
      </c>
      <c r="AR885" s="136" t="str">
        <f t="shared" si="519"/>
        <v/>
      </c>
      <c r="AS885" s="136" t="str">
        <f t="shared" si="520"/>
        <v/>
      </c>
      <c r="AT885" s="136" t="str">
        <f t="shared" si="521"/>
        <v/>
      </c>
      <c r="AU885" s="136" t="str">
        <f t="shared" si="522"/>
        <v/>
      </c>
      <c r="AV885" s="136" t="str">
        <f t="shared" si="523"/>
        <v/>
      </c>
      <c r="AW885" s="136" t="str">
        <f t="shared" si="524"/>
        <v/>
      </c>
      <c r="AX885" s="136" t="str">
        <f t="shared" si="525"/>
        <v/>
      </c>
      <c r="AY885" s="136" t="str">
        <f t="shared" si="526"/>
        <v/>
      </c>
      <c r="AZ885" s="136" t="str">
        <f t="shared" si="527"/>
        <v/>
      </c>
      <c r="BA885" s="136" t="str">
        <f t="shared" si="528"/>
        <v/>
      </c>
      <c r="BB885" s="136" t="str">
        <f t="shared" si="529"/>
        <v/>
      </c>
      <c r="BC885" s="136" t="str">
        <f t="shared" si="494"/>
        <v/>
      </c>
      <c r="BD885" s="136" t="str">
        <f t="shared" si="495"/>
        <v/>
      </c>
      <c r="BE885" s="136" t="str">
        <f t="shared" si="496"/>
        <v/>
      </c>
      <c r="BF885" s="136" t="str">
        <f t="shared" si="497"/>
        <v/>
      </c>
      <c r="BG885" s="136" t="str">
        <f t="shared" si="498"/>
        <v/>
      </c>
      <c r="BH885" s="136" t="str">
        <f t="shared" si="499"/>
        <v/>
      </c>
      <c r="BI885" s="136" t="str">
        <f t="shared" si="500"/>
        <v/>
      </c>
      <c r="BJ885" s="136" t="str">
        <f t="shared" si="501"/>
        <v/>
      </c>
      <c r="BK885" s="136" t="str">
        <f t="shared" si="502"/>
        <v/>
      </c>
      <c r="BL885" s="136" t="str">
        <f t="shared" si="503"/>
        <v/>
      </c>
    </row>
    <row r="886" spans="1:64" s="3" customFormat="1" x14ac:dyDescent="0.35">
      <c r="A886" s="187"/>
      <c r="B886" s="188"/>
      <c r="C886" s="189"/>
      <c r="D886" s="188"/>
      <c r="E886" s="188"/>
      <c r="F886" s="188"/>
      <c r="G886" s="188"/>
      <c r="H886" s="188"/>
      <c r="I886" s="188"/>
      <c r="J886" s="188"/>
      <c r="K886" s="188"/>
      <c r="L886" s="188"/>
      <c r="M886" s="188"/>
      <c r="N886" s="188"/>
      <c r="O886" s="188"/>
      <c r="P886" s="188"/>
      <c r="Q886" s="188"/>
      <c r="R886" s="188"/>
      <c r="S886" s="188"/>
      <c r="T886" s="188"/>
      <c r="U886" s="188"/>
      <c r="V886" s="188"/>
      <c r="W886" s="188"/>
      <c r="X886" s="188"/>
      <c r="Y886" s="188"/>
      <c r="Z886" s="188"/>
      <c r="AA886" s="188"/>
      <c r="AB886" s="2"/>
      <c r="AC886" s="136" t="str">
        <f t="shared" si="504"/>
        <v/>
      </c>
      <c r="AD886" s="136" t="str">
        <f t="shared" si="505"/>
        <v/>
      </c>
      <c r="AE886" s="136" t="str">
        <f t="shared" si="506"/>
        <v/>
      </c>
      <c r="AF886" s="136" t="str">
        <f t="shared" si="507"/>
        <v/>
      </c>
      <c r="AG886" s="136" t="str">
        <f t="shared" si="508"/>
        <v/>
      </c>
      <c r="AH886" s="136" t="str">
        <f t="shared" si="509"/>
        <v/>
      </c>
      <c r="AI886" s="136" t="str">
        <f t="shared" si="510"/>
        <v/>
      </c>
      <c r="AJ886" s="136" t="str">
        <f t="shared" si="511"/>
        <v/>
      </c>
      <c r="AK886" s="136" t="str">
        <f t="shared" si="512"/>
        <v/>
      </c>
      <c r="AL886" s="136" t="str">
        <f t="shared" si="513"/>
        <v/>
      </c>
      <c r="AM886" s="136" t="str">
        <f t="shared" si="514"/>
        <v/>
      </c>
      <c r="AN886" s="136" t="str">
        <f t="shared" si="515"/>
        <v/>
      </c>
      <c r="AO886" s="136" t="str">
        <f t="shared" si="516"/>
        <v/>
      </c>
      <c r="AP886" s="136" t="str">
        <f t="shared" si="517"/>
        <v/>
      </c>
      <c r="AQ886" s="136" t="str">
        <f t="shared" si="518"/>
        <v/>
      </c>
      <c r="AR886" s="136" t="str">
        <f t="shared" si="519"/>
        <v/>
      </c>
      <c r="AS886" s="136" t="str">
        <f t="shared" si="520"/>
        <v/>
      </c>
      <c r="AT886" s="136" t="str">
        <f t="shared" si="521"/>
        <v/>
      </c>
      <c r="AU886" s="136" t="str">
        <f t="shared" si="522"/>
        <v/>
      </c>
      <c r="AV886" s="136" t="str">
        <f t="shared" si="523"/>
        <v/>
      </c>
      <c r="AW886" s="136" t="str">
        <f t="shared" si="524"/>
        <v/>
      </c>
      <c r="AX886" s="136" t="str">
        <f t="shared" si="525"/>
        <v/>
      </c>
      <c r="AY886" s="136" t="str">
        <f t="shared" si="526"/>
        <v/>
      </c>
      <c r="AZ886" s="136" t="str">
        <f t="shared" si="527"/>
        <v/>
      </c>
      <c r="BA886" s="136" t="str">
        <f t="shared" si="528"/>
        <v/>
      </c>
      <c r="BB886" s="136" t="str">
        <f t="shared" si="529"/>
        <v/>
      </c>
      <c r="BC886" s="136" t="str">
        <f t="shared" si="494"/>
        <v/>
      </c>
      <c r="BD886" s="136" t="str">
        <f t="shared" si="495"/>
        <v/>
      </c>
      <c r="BE886" s="136" t="str">
        <f t="shared" si="496"/>
        <v/>
      </c>
      <c r="BF886" s="136" t="str">
        <f t="shared" si="497"/>
        <v/>
      </c>
      <c r="BG886" s="136" t="str">
        <f t="shared" si="498"/>
        <v/>
      </c>
      <c r="BH886" s="136" t="str">
        <f t="shared" si="499"/>
        <v/>
      </c>
      <c r="BI886" s="136" t="str">
        <f t="shared" si="500"/>
        <v/>
      </c>
      <c r="BJ886" s="136" t="str">
        <f t="shared" si="501"/>
        <v/>
      </c>
      <c r="BK886" s="136" t="str">
        <f t="shared" si="502"/>
        <v/>
      </c>
      <c r="BL886" s="136" t="str">
        <f t="shared" si="503"/>
        <v/>
      </c>
    </row>
    <row r="887" spans="1:64" s="3" customFormat="1" x14ac:dyDescent="0.35">
      <c r="A887" s="187"/>
      <c r="B887" s="188"/>
      <c r="C887" s="189"/>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c r="AA887" s="188"/>
      <c r="AB887" s="2"/>
      <c r="AC887" s="136" t="str">
        <f t="shared" si="504"/>
        <v/>
      </c>
      <c r="AD887" s="136" t="str">
        <f t="shared" si="505"/>
        <v/>
      </c>
      <c r="AE887" s="136" t="str">
        <f t="shared" si="506"/>
        <v/>
      </c>
      <c r="AF887" s="136" t="str">
        <f t="shared" si="507"/>
        <v/>
      </c>
      <c r="AG887" s="136" t="str">
        <f t="shared" si="508"/>
        <v/>
      </c>
      <c r="AH887" s="136" t="str">
        <f t="shared" si="509"/>
        <v/>
      </c>
      <c r="AI887" s="136" t="str">
        <f t="shared" si="510"/>
        <v/>
      </c>
      <c r="AJ887" s="136" t="str">
        <f t="shared" si="511"/>
        <v/>
      </c>
      <c r="AK887" s="136" t="str">
        <f t="shared" si="512"/>
        <v/>
      </c>
      <c r="AL887" s="136" t="str">
        <f t="shared" si="513"/>
        <v/>
      </c>
      <c r="AM887" s="136" t="str">
        <f t="shared" si="514"/>
        <v/>
      </c>
      <c r="AN887" s="136" t="str">
        <f t="shared" si="515"/>
        <v/>
      </c>
      <c r="AO887" s="136" t="str">
        <f t="shared" si="516"/>
        <v/>
      </c>
      <c r="AP887" s="136" t="str">
        <f t="shared" si="517"/>
        <v/>
      </c>
      <c r="AQ887" s="136" t="str">
        <f t="shared" si="518"/>
        <v/>
      </c>
      <c r="AR887" s="136" t="str">
        <f t="shared" si="519"/>
        <v/>
      </c>
      <c r="AS887" s="136" t="str">
        <f t="shared" si="520"/>
        <v/>
      </c>
      <c r="AT887" s="136" t="str">
        <f t="shared" si="521"/>
        <v/>
      </c>
      <c r="AU887" s="136" t="str">
        <f t="shared" si="522"/>
        <v/>
      </c>
      <c r="AV887" s="136" t="str">
        <f t="shared" si="523"/>
        <v/>
      </c>
      <c r="AW887" s="136" t="str">
        <f t="shared" si="524"/>
        <v/>
      </c>
      <c r="AX887" s="136" t="str">
        <f t="shared" si="525"/>
        <v/>
      </c>
      <c r="AY887" s="136" t="str">
        <f t="shared" si="526"/>
        <v/>
      </c>
      <c r="AZ887" s="136" t="str">
        <f t="shared" si="527"/>
        <v/>
      </c>
      <c r="BA887" s="136" t="str">
        <f t="shared" si="528"/>
        <v/>
      </c>
      <c r="BB887" s="136" t="str">
        <f t="shared" si="529"/>
        <v/>
      </c>
      <c r="BC887" s="136" t="str">
        <f t="shared" si="494"/>
        <v/>
      </c>
      <c r="BD887" s="136" t="str">
        <f t="shared" si="495"/>
        <v/>
      </c>
      <c r="BE887" s="136" t="str">
        <f t="shared" si="496"/>
        <v/>
      </c>
      <c r="BF887" s="136" t="str">
        <f t="shared" si="497"/>
        <v/>
      </c>
      <c r="BG887" s="136" t="str">
        <f t="shared" si="498"/>
        <v/>
      </c>
      <c r="BH887" s="136" t="str">
        <f t="shared" si="499"/>
        <v/>
      </c>
      <c r="BI887" s="136" t="str">
        <f t="shared" si="500"/>
        <v/>
      </c>
      <c r="BJ887" s="136" t="str">
        <f t="shared" si="501"/>
        <v/>
      </c>
      <c r="BK887" s="136" t="str">
        <f t="shared" si="502"/>
        <v/>
      </c>
      <c r="BL887" s="136" t="str">
        <f t="shared" si="503"/>
        <v/>
      </c>
    </row>
    <row r="888" spans="1:64" s="3" customFormat="1" x14ac:dyDescent="0.35">
      <c r="A888" s="187"/>
      <c r="B888" s="188"/>
      <c r="C888" s="189"/>
      <c r="D888" s="188"/>
      <c r="E888" s="188"/>
      <c r="F888" s="188"/>
      <c r="G888" s="188"/>
      <c r="H888" s="188"/>
      <c r="I888" s="188"/>
      <c r="J888" s="188"/>
      <c r="K888" s="188"/>
      <c r="L888" s="188"/>
      <c r="M888" s="188"/>
      <c r="N888" s="188"/>
      <c r="O888" s="188"/>
      <c r="P888" s="188"/>
      <c r="Q888" s="188"/>
      <c r="R888" s="188"/>
      <c r="S888" s="188"/>
      <c r="T888" s="188"/>
      <c r="U888" s="188"/>
      <c r="V888" s="188"/>
      <c r="W888" s="188"/>
      <c r="X888" s="188"/>
      <c r="Y888" s="188"/>
      <c r="Z888" s="188"/>
      <c r="AA888" s="188"/>
      <c r="AB888" s="2"/>
      <c r="AC888" s="136" t="str">
        <f t="shared" si="504"/>
        <v/>
      </c>
      <c r="AD888" s="136" t="str">
        <f t="shared" si="505"/>
        <v/>
      </c>
      <c r="AE888" s="136" t="str">
        <f t="shared" si="506"/>
        <v/>
      </c>
      <c r="AF888" s="136" t="str">
        <f t="shared" si="507"/>
        <v/>
      </c>
      <c r="AG888" s="136" t="str">
        <f t="shared" si="508"/>
        <v/>
      </c>
      <c r="AH888" s="136" t="str">
        <f t="shared" si="509"/>
        <v/>
      </c>
      <c r="AI888" s="136" t="str">
        <f t="shared" si="510"/>
        <v/>
      </c>
      <c r="AJ888" s="136" t="str">
        <f t="shared" si="511"/>
        <v/>
      </c>
      <c r="AK888" s="136" t="str">
        <f t="shared" si="512"/>
        <v/>
      </c>
      <c r="AL888" s="136" t="str">
        <f t="shared" si="513"/>
        <v/>
      </c>
      <c r="AM888" s="136" t="str">
        <f t="shared" si="514"/>
        <v/>
      </c>
      <c r="AN888" s="136" t="str">
        <f t="shared" si="515"/>
        <v/>
      </c>
      <c r="AO888" s="136" t="str">
        <f t="shared" si="516"/>
        <v/>
      </c>
      <c r="AP888" s="136" t="str">
        <f t="shared" si="517"/>
        <v/>
      </c>
      <c r="AQ888" s="136" t="str">
        <f t="shared" si="518"/>
        <v/>
      </c>
      <c r="AR888" s="136" t="str">
        <f t="shared" si="519"/>
        <v/>
      </c>
      <c r="AS888" s="136" t="str">
        <f t="shared" si="520"/>
        <v/>
      </c>
      <c r="AT888" s="136" t="str">
        <f t="shared" si="521"/>
        <v/>
      </c>
      <c r="AU888" s="136" t="str">
        <f t="shared" si="522"/>
        <v/>
      </c>
      <c r="AV888" s="136" t="str">
        <f t="shared" si="523"/>
        <v/>
      </c>
      <c r="AW888" s="136" t="str">
        <f t="shared" si="524"/>
        <v/>
      </c>
      <c r="AX888" s="136" t="str">
        <f t="shared" si="525"/>
        <v/>
      </c>
      <c r="AY888" s="136" t="str">
        <f t="shared" si="526"/>
        <v/>
      </c>
      <c r="AZ888" s="136" t="str">
        <f t="shared" si="527"/>
        <v/>
      </c>
      <c r="BA888" s="136" t="str">
        <f t="shared" si="528"/>
        <v/>
      </c>
      <c r="BB888" s="136" t="str">
        <f t="shared" si="529"/>
        <v/>
      </c>
      <c r="BC888" s="136" t="str">
        <f t="shared" si="494"/>
        <v/>
      </c>
      <c r="BD888" s="136" t="str">
        <f t="shared" si="495"/>
        <v/>
      </c>
      <c r="BE888" s="136" t="str">
        <f t="shared" si="496"/>
        <v/>
      </c>
      <c r="BF888" s="136" t="str">
        <f t="shared" si="497"/>
        <v/>
      </c>
      <c r="BG888" s="136" t="str">
        <f t="shared" si="498"/>
        <v/>
      </c>
      <c r="BH888" s="136" t="str">
        <f t="shared" si="499"/>
        <v/>
      </c>
      <c r="BI888" s="136" t="str">
        <f t="shared" si="500"/>
        <v/>
      </c>
      <c r="BJ888" s="136" t="str">
        <f t="shared" si="501"/>
        <v/>
      </c>
      <c r="BK888" s="136" t="str">
        <f t="shared" si="502"/>
        <v/>
      </c>
      <c r="BL888" s="136" t="str">
        <f t="shared" si="503"/>
        <v/>
      </c>
    </row>
    <row r="889" spans="1:64" s="3" customFormat="1" x14ac:dyDescent="0.35">
      <c r="A889" s="187"/>
      <c r="B889" s="188"/>
      <c r="C889" s="189"/>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c r="AA889" s="188"/>
      <c r="AB889" s="2"/>
      <c r="AC889" s="136" t="str">
        <f t="shared" si="504"/>
        <v/>
      </c>
      <c r="AD889" s="136" t="str">
        <f t="shared" si="505"/>
        <v/>
      </c>
      <c r="AE889" s="136" t="str">
        <f t="shared" si="506"/>
        <v/>
      </c>
      <c r="AF889" s="136" t="str">
        <f t="shared" si="507"/>
        <v/>
      </c>
      <c r="AG889" s="136" t="str">
        <f t="shared" si="508"/>
        <v/>
      </c>
      <c r="AH889" s="136" t="str">
        <f t="shared" si="509"/>
        <v/>
      </c>
      <c r="AI889" s="136" t="str">
        <f t="shared" si="510"/>
        <v/>
      </c>
      <c r="AJ889" s="136" t="str">
        <f t="shared" si="511"/>
        <v/>
      </c>
      <c r="AK889" s="136" t="str">
        <f t="shared" si="512"/>
        <v/>
      </c>
      <c r="AL889" s="136" t="str">
        <f t="shared" si="513"/>
        <v/>
      </c>
      <c r="AM889" s="136" t="str">
        <f t="shared" si="514"/>
        <v/>
      </c>
      <c r="AN889" s="136" t="str">
        <f t="shared" si="515"/>
        <v/>
      </c>
      <c r="AO889" s="136" t="str">
        <f t="shared" si="516"/>
        <v/>
      </c>
      <c r="AP889" s="136" t="str">
        <f t="shared" si="517"/>
        <v/>
      </c>
      <c r="AQ889" s="136" t="str">
        <f t="shared" si="518"/>
        <v/>
      </c>
      <c r="AR889" s="136" t="str">
        <f t="shared" si="519"/>
        <v/>
      </c>
      <c r="AS889" s="136" t="str">
        <f t="shared" si="520"/>
        <v/>
      </c>
      <c r="AT889" s="136" t="str">
        <f t="shared" si="521"/>
        <v/>
      </c>
      <c r="AU889" s="136" t="str">
        <f t="shared" si="522"/>
        <v/>
      </c>
      <c r="AV889" s="136" t="str">
        <f t="shared" si="523"/>
        <v/>
      </c>
      <c r="AW889" s="136" t="str">
        <f t="shared" si="524"/>
        <v/>
      </c>
      <c r="AX889" s="136" t="str">
        <f t="shared" si="525"/>
        <v/>
      </c>
      <c r="AY889" s="136" t="str">
        <f t="shared" si="526"/>
        <v/>
      </c>
      <c r="AZ889" s="136" t="str">
        <f t="shared" si="527"/>
        <v/>
      </c>
      <c r="BA889" s="136" t="str">
        <f t="shared" si="528"/>
        <v/>
      </c>
      <c r="BB889" s="136" t="str">
        <f t="shared" si="529"/>
        <v/>
      </c>
      <c r="BC889" s="136" t="str">
        <f t="shared" si="494"/>
        <v/>
      </c>
      <c r="BD889" s="136" t="str">
        <f t="shared" si="495"/>
        <v/>
      </c>
      <c r="BE889" s="136" t="str">
        <f t="shared" si="496"/>
        <v/>
      </c>
      <c r="BF889" s="136" t="str">
        <f t="shared" si="497"/>
        <v/>
      </c>
      <c r="BG889" s="136" t="str">
        <f t="shared" si="498"/>
        <v/>
      </c>
      <c r="BH889" s="136" t="str">
        <f t="shared" si="499"/>
        <v/>
      </c>
      <c r="BI889" s="136" t="str">
        <f t="shared" si="500"/>
        <v/>
      </c>
      <c r="BJ889" s="136" t="str">
        <f t="shared" si="501"/>
        <v/>
      </c>
      <c r="BK889" s="136" t="str">
        <f t="shared" si="502"/>
        <v/>
      </c>
      <c r="BL889" s="136" t="str">
        <f t="shared" si="503"/>
        <v/>
      </c>
    </row>
    <row r="890" spans="1:64" s="3" customFormat="1" x14ac:dyDescent="0.35">
      <c r="A890" s="187"/>
      <c r="B890" s="188"/>
      <c r="C890" s="189"/>
      <c r="D890" s="188"/>
      <c r="E890" s="188"/>
      <c r="F890" s="188"/>
      <c r="G890" s="188"/>
      <c r="H890" s="188"/>
      <c r="I890" s="188"/>
      <c r="J890" s="188"/>
      <c r="K890" s="188"/>
      <c r="L890" s="188"/>
      <c r="M890" s="188"/>
      <c r="N890" s="188"/>
      <c r="O890" s="188"/>
      <c r="P890" s="188"/>
      <c r="Q890" s="188"/>
      <c r="R890" s="188"/>
      <c r="S890" s="188"/>
      <c r="T890" s="188"/>
      <c r="U890" s="188"/>
      <c r="V890" s="188"/>
      <c r="W890" s="188"/>
      <c r="X890" s="188"/>
      <c r="Y890" s="188"/>
      <c r="Z890" s="188"/>
      <c r="AA890" s="188"/>
      <c r="AB890" s="2"/>
      <c r="AC890" s="136" t="str">
        <f t="shared" si="504"/>
        <v/>
      </c>
      <c r="AD890" s="136" t="str">
        <f t="shared" si="505"/>
        <v/>
      </c>
      <c r="AE890" s="136" t="str">
        <f t="shared" si="506"/>
        <v/>
      </c>
      <c r="AF890" s="136" t="str">
        <f t="shared" si="507"/>
        <v/>
      </c>
      <c r="AG890" s="136" t="str">
        <f t="shared" si="508"/>
        <v/>
      </c>
      <c r="AH890" s="136" t="str">
        <f t="shared" si="509"/>
        <v/>
      </c>
      <c r="AI890" s="136" t="str">
        <f t="shared" si="510"/>
        <v/>
      </c>
      <c r="AJ890" s="136" t="str">
        <f t="shared" si="511"/>
        <v/>
      </c>
      <c r="AK890" s="136" t="str">
        <f t="shared" si="512"/>
        <v/>
      </c>
      <c r="AL890" s="136" t="str">
        <f t="shared" si="513"/>
        <v/>
      </c>
      <c r="AM890" s="136" t="str">
        <f t="shared" si="514"/>
        <v/>
      </c>
      <c r="AN890" s="136" t="str">
        <f t="shared" si="515"/>
        <v/>
      </c>
      <c r="AO890" s="136" t="str">
        <f t="shared" si="516"/>
        <v/>
      </c>
      <c r="AP890" s="136" t="str">
        <f t="shared" si="517"/>
        <v/>
      </c>
      <c r="AQ890" s="136" t="str">
        <f t="shared" si="518"/>
        <v/>
      </c>
      <c r="AR890" s="136" t="str">
        <f t="shared" si="519"/>
        <v/>
      </c>
      <c r="AS890" s="136" t="str">
        <f t="shared" si="520"/>
        <v/>
      </c>
      <c r="AT890" s="136" t="str">
        <f t="shared" si="521"/>
        <v/>
      </c>
      <c r="AU890" s="136" t="str">
        <f t="shared" si="522"/>
        <v/>
      </c>
      <c r="AV890" s="136" t="str">
        <f t="shared" si="523"/>
        <v/>
      </c>
      <c r="AW890" s="136" t="str">
        <f t="shared" si="524"/>
        <v/>
      </c>
      <c r="AX890" s="136" t="str">
        <f t="shared" si="525"/>
        <v/>
      </c>
      <c r="AY890" s="136" t="str">
        <f t="shared" si="526"/>
        <v/>
      </c>
      <c r="AZ890" s="136" t="str">
        <f t="shared" si="527"/>
        <v/>
      </c>
      <c r="BA890" s="136" t="str">
        <f t="shared" si="528"/>
        <v/>
      </c>
      <c r="BB890" s="136" t="str">
        <f t="shared" si="529"/>
        <v/>
      </c>
      <c r="BC890" s="136" t="str">
        <f t="shared" si="494"/>
        <v/>
      </c>
      <c r="BD890" s="136" t="str">
        <f t="shared" si="495"/>
        <v/>
      </c>
      <c r="BE890" s="136" t="str">
        <f t="shared" si="496"/>
        <v/>
      </c>
      <c r="BF890" s="136" t="str">
        <f t="shared" si="497"/>
        <v/>
      </c>
      <c r="BG890" s="136" t="str">
        <f t="shared" si="498"/>
        <v/>
      </c>
      <c r="BH890" s="136" t="str">
        <f t="shared" si="499"/>
        <v/>
      </c>
      <c r="BI890" s="136" t="str">
        <f t="shared" si="500"/>
        <v/>
      </c>
      <c r="BJ890" s="136" t="str">
        <f t="shared" si="501"/>
        <v/>
      </c>
      <c r="BK890" s="136" t="str">
        <f t="shared" si="502"/>
        <v/>
      </c>
      <c r="BL890" s="136" t="str">
        <f t="shared" si="503"/>
        <v/>
      </c>
    </row>
    <row r="891" spans="1:64" s="3" customFormat="1" x14ac:dyDescent="0.35">
      <c r="A891" s="187"/>
      <c r="B891" s="188"/>
      <c r="C891" s="189"/>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c r="AA891" s="188"/>
      <c r="AB891" s="2"/>
      <c r="AC891" s="136" t="str">
        <f t="shared" si="504"/>
        <v/>
      </c>
      <c r="AD891" s="136" t="str">
        <f t="shared" si="505"/>
        <v/>
      </c>
      <c r="AE891" s="136" t="str">
        <f t="shared" si="506"/>
        <v/>
      </c>
      <c r="AF891" s="136" t="str">
        <f t="shared" si="507"/>
        <v/>
      </c>
      <c r="AG891" s="136" t="str">
        <f t="shared" si="508"/>
        <v/>
      </c>
      <c r="AH891" s="136" t="str">
        <f t="shared" si="509"/>
        <v/>
      </c>
      <c r="AI891" s="136" t="str">
        <f t="shared" si="510"/>
        <v/>
      </c>
      <c r="AJ891" s="136" t="str">
        <f t="shared" si="511"/>
        <v/>
      </c>
      <c r="AK891" s="136" t="str">
        <f t="shared" si="512"/>
        <v/>
      </c>
      <c r="AL891" s="136" t="str">
        <f t="shared" si="513"/>
        <v/>
      </c>
      <c r="AM891" s="136" t="str">
        <f t="shared" si="514"/>
        <v/>
      </c>
      <c r="AN891" s="136" t="str">
        <f t="shared" si="515"/>
        <v/>
      </c>
      <c r="AO891" s="136" t="str">
        <f t="shared" si="516"/>
        <v/>
      </c>
      <c r="AP891" s="136" t="str">
        <f t="shared" si="517"/>
        <v/>
      </c>
      <c r="AQ891" s="136" t="str">
        <f t="shared" si="518"/>
        <v/>
      </c>
      <c r="AR891" s="136" t="str">
        <f t="shared" si="519"/>
        <v/>
      </c>
      <c r="AS891" s="136" t="str">
        <f t="shared" si="520"/>
        <v/>
      </c>
      <c r="AT891" s="136" t="str">
        <f t="shared" si="521"/>
        <v/>
      </c>
      <c r="AU891" s="136" t="str">
        <f t="shared" si="522"/>
        <v/>
      </c>
      <c r="AV891" s="136" t="str">
        <f t="shared" si="523"/>
        <v/>
      </c>
      <c r="AW891" s="136" t="str">
        <f t="shared" si="524"/>
        <v/>
      </c>
      <c r="AX891" s="136" t="str">
        <f t="shared" si="525"/>
        <v/>
      </c>
      <c r="AY891" s="136" t="str">
        <f t="shared" si="526"/>
        <v/>
      </c>
      <c r="AZ891" s="136" t="str">
        <f t="shared" si="527"/>
        <v/>
      </c>
      <c r="BA891" s="136" t="str">
        <f t="shared" si="528"/>
        <v/>
      </c>
      <c r="BB891" s="136" t="str">
        <f t="shared" si="529"/>
        <v/>
      </c>
      <c r="BC891" s="136" t="str">
        <f t="shared" si="494"/>
        <v/>
      </c>
      <c r="BD891" s="136" t="str">
        <f t="shared" si="495"/>
        <v/>
      </c>
      <c r="BE891" s="136" t="str">
        <f t="shared" si="496"/>
        <v/>
      </c>
      <c r="BF891" s="136" t="str">
        <f t="shared" si="497"/>
        <v/>
      </c>
      <c r="BG891" s="136" t="str">
        <f t="shared" si="498"/>
        <v/>
      </c>
      <c r="BH891" s="136" t="str">
        <f t="shared" si="499"/>
        <v/>
      </c>
      <c r="BI891" s="136" t="str">
        <f t="shared" si="500"/>
        <v/>
      </c>
      <c r="BJ891" s="136" t="str">
        <f t="shared" si="501"/>
        <v/>
      </c>
      <c r="BK891" s="136" t="str">
        <f t="shared" si="502"/>
        <v/>
      </c>
      <c r="BL891" s="136" t="str">
        <f t="shared" si="503"/>
        <v/>
      </c>
    </row>
    <row r="892" spans="1:64" s="3" customFormat="1" x14ac:dyDescent="0.35">
      <c r="A892" s="187"/>
      <c r="B892" s="188"/>
      <c r="C892" s="189"/>
      <c r="D892" s="188"/>
      <c r="E892" s="188"/>
      <c r="F892" s="188"/>
      <c r="G892" s="188"/>
      <c r="H892" s="188"/>
      <c r="I892" s="188"/>
      <c r="J892" s="188"/>
      <c r="K892" s="188"/>
      <c r="L892" s="188"/>
      <c r="M892" s="188"/>
      <c r="N892" s="188"/>
      <c r="O892" s="188"/>
      <c r="P892" s="188"/>
      <c r="Q892" s="188"/>
      <c r="R892" s="188"/>
      <c r="S892" s="188"/>
      <c r="T892" s="188"/>
      <c r="U892" s="188"/>
      <c r="V892" s="188"/>
      <c r="W892" s="188"/>
      <c r="X892" s="188"/>
      <c r="Y892" s="188"/>
      <c r="Z892" s="188"/>
      <c r="AA892" s="188"/>
      <c r="AB892" s="2"/>
      <c r="AC892" s="136" t="str">
        <f t="shared" si="504"/>
        <v/>
      </c>
      <c r="AD892" s="136" t="str">
        <f t="shared" si="505"/>
        <v/>
      </c>
      <c r="AE892" s="136" t="str">
        <f t="shared" si="506"/>
        <v/>
      </c>
      <c r="AF892" s="136" t="str">
        <f t="shared" si="507"/>
        <v/>
      </c>
      <c r="AG892" s="136" t="str">
        <f t="shared" si="508"/>
        <v/>
      </c>
      <c r="AH892" s="136" t="str">
        <f t="shared" si="509"/>
        <v/>
      </c>
      <c r="AI892" s="136" t="str">
        <f t="shared" si="510"/>
        <v/>
      </c>
      <c r="AJ892" s="136" t="str">
        <f t="shared" si="511"/>
        <v/>
      </c>
      <c r="AK892" s="136" t="str">
        <f t="shared" si="512"/>
        <v/>
      </c>
      <c r="AL892" s="136" t="str">
        <f t="shared" si="513"/>
        <v/>
      </c>
      <c r="AM892" s="136" t="str">
        <f t="shared" si="514"/>
        <v/>
      </c>
      <c r="AN892" s="136" t="str">
        <f t="shared" si="515"/>
        <v/>
      </c>
      <c r="AO892" s="136" t="str">
        <f t="shared" si="516"/>
        <v/>
      </c>
      <c r="AP892" s="136" t="str">
        <f t="shared" si="517"/>
        <v/>
      </c>
      <c r="AQ892" s="136" t="str">
        <f t="shared" si="518"/>
        <v/>
      </c>
      <c r="AR892" s="136" t="str">
        <f t="shared" si="519"/>
        <v/>
      </c>
      <c r="AS892" s="136" t="str">
        <f t="shared" si="520"/>
        <v/>
      </c>
      <c r="AT892" s="136" t="str">
        <f t="shared" si="521"/>
        <v/>
      </c>
      <c r="AU892" s="136" t="str">
        <f t="shared" si="522"/>
        <v/>
      </c>
      <c r="AV892" s="136" t="str">
        <f t="shared" si="523"/>
        <v/>
      </c>
      <c r="AW892" s="136" t="str">
        <f t="shared" si="524"/>
        <v/>
      </c>
      <c r="AX892" s="136" t="str">
        <f t="shared" si="525"/>
        <v/>
      </c>
      <c r="AY892" s="136" t="str">
        <f t="shared" si="526"/>
        <v/>
      </c>
      <c r="AZ892" s="136" t="str">
        <f t="shared" si="527"/>
        <v/>
      </c>
      <c r="BA892" s="136" t="str">
        <f t="shared" si="528"/>
        <v/>
      </c>
      <c r="BB892" s="136" t="str">
        <f t="shared" si="529"/>
        <v/>
      </c>
      <c r="BC892" s="136" t="str">
        <f t="shared" si="494"/>
        <v/>
      </c>
      <c r="BD892" s="136" t="str">
        <f t="shared" si="495"/>
        <v/>
      </c>
      <c r="BE892" s="136" t="str">
        <f t="shared" si="496"/>
        <v/>
      </c>
      <c r="BF892" s="136" t="str">
        <f t="shared" si="497"/>
        <v/>
      </c>
      <c r="BG892" s="136" t="str">
        <f t="shared" si="498"/>
        <v/>
      </c>
      <c r="BH892" s="136" t="str">
        <f t="shared" si="499"/>
        <v/>
      </c>
      <c r="BI892" s="136" t="str">
        <f t="shared" si="500"/>
        <v/>
      </c>
      <c r="BJ892" s="136" t="str">
        <f t="shared" si="501"/>
        <v/>
      </c>
      <c r="BK892" s="136" t="str">
        <f t="shared" si="502"/>
        <v/>
      </c>
      <c r="BL892" s="136" t="str">
        <f t="shared" si="503"/>
        <v/>
      </c>
    </row>
    <row r="893" spans="1:64" s="3" customFormat="1" x14ac:dyDescent="0.35">
      <c r="A893" s="187"/>
      <c r="B893" s="188"/>
      <c r="C893" s="189"/>
      <c r="D893" s="188"/>
      <c r="E893" s="188"/>
      <c r="F893" s="188"/>
      <c r="G893" s="188"/>
      <c r="H893" s="188"/>
      <c r="I893" s="188"/>
      <c r="J893" s="188"/>
      <c r="K893" s="188"/>
      <c r="L893" s="188"/>
      <c r="M893" s="188"/>
      <c r="N893" s="188"/>
      <c r="O893" s="188"/>
      <c r="P893" s="188"/>
      <c r="Q893" s="188"/>
      <c r="R893" s="188"/>
      <c r="S893" s="188"/>
      <c r="T893" s="188"/>
      <c r="U893" s="188"/>
      <c r="V893" s="188"/>
      <c r="W893" s="188"/>
      <c r="X893" s="188"/>
      <c r="Y893" s="188"/>
      <c r="Z893" s="188"/>
      <c r="AA893" s="188"/>
      <c r="AB893" s="2"/>
      <c r="AC893" s="136" t="str">
        <f t="shared" si="504"/>
        <v/>
      </c>
      <c r="AD893" s="136" t="str">
        <f t="shared" si="505"/>
        <v/>
      </c>
      <c r="AE893" s="136" t="str">
        <f t="shared" si="506"/>
        <v/>
      </c>
      <c r="AF893" s="136" t="str">
        <f t="shared" si="507"/>
        <v/>
      </c>
      <c r="AG893" s="136" t="str">
        <f t="shared" si="508"/>
        <v/>
      </c>
      <c r="AH893" s="136" t="str">
        <f t="shared" si="509"/>
        <v/>
      </c>
      <c r="AI893" s="136" t="str">
        <f t="shared" si="510"/>
        <v/>
      </c>
      <c r="AJ893" s="136" t="str">
        <f t="shared" si="511"/>
        <v/>
      </c>
      <c r="AK893" s="136" t="str">
        <f t="shared" si="512"/>
        <v/>
      </c>
      <c r="AL893" s="136" t="str">
        <f t="shared" si="513"/>
        <v/>
      </c>
      <c r="AM893" s="136" t="str">
        <f t="shared" si="514"/>
        <v/>
      </c>
      <c r="AN893" s="136" t="str">
        <f t="shared" si="515"/>
        <v/>
      </c>
      <c r="AO893" s="136" t="str">
        <f t="shared" si="516"/>
        <v/>
      </c>
      <c r="AP893" s="136" t="str">
        <f t="shared" si="517"/>
        <v/>
      </c>
      <c r="AQ893" s="136" t="str">
        <f t="shared" si="518"/>
        <v/>
      </c>
      <c r="AR893" s="136" t="str">
        <f t="shared" si="519"/>
        <v/>
      </c>
      <c r="AS893" s="136" t="str">
        <f t="shared" si="520"/>
        <v/>
      </c>
      <c r="AT893" s="136" t="str">
        <f t="shared" si="521"/>
        <v/>
      </c>
      <c r="AU893" s="136" t="str">
        <f t="shared" si="522"/>
        <v/>
      </c>
      <c r="AV893" s="136" t="str">
        <f t="shared" si="523"/>
        <v/>
      </c>
      <c r="AW893" s="136" t="str">
        <f t="shared" si="524"/>
        <v/>
      </c>
      <c r="AX893" s="136" t="str">
        <f t="shared" si="525"/>
        <v/>
      </c>
      <c r="AY893" s="136" t="str">
        <f t="shared" si="526"/>
        <v/>
      </c>
      <c r="AZ893" s="136" t="str">
        <f t="shared" si="527"/>
        <v/>
      </c>
      <c r="BA893" s="136" t="str">
        <f t="shared" si="528"/>
        <v/>
      </c>
      <c r="BB893" s="136" t="str">
        <f t="shared" si="529"/>
        <v/>
      </c>
      <c r="BC893" s="136" t="str">
        <f t="shared" si="494"/>
        <v/>
      </c>
      <c r="BD893" s="136" t="str">
        <f t="shared" si="495"/>
        <v/>
      </c>
      <c r="BE893" s="136" t="str">
        <f t="shared" si="496"/>
        <v/>
      </c>
      <c r="BF893" s="136" t="str">
        <f t="shared" si="497"/>
        <v/>
      </c>
      <c r="BG893" s="136" t="str">
        <f t="shared" si="498"/>
        <v/>
      </c>
      <c r="BH893" s="136" t="str">
        <f t="shared" si="499"/>
        <v/>
      </c>
      <c r="BI893" s="136" t="str">
        <f t="shared" si="500"/>
        <v/>
      </c>
      <c r="BJ893" s="136" t="str">
        <f t="shared" si="501"/>
        <v/>
      </c>
      <c r="BK893" s="136" t="str">
        <f t="shared" si="502"/>
        <v/>
      </c>
      <c r="BL893" s="136" t="str">
        <f t="shared" si="503"/>
        <v/>
      </c>
    </row>
    <row r="894" spans="1:64" s="3" customFormat="1" x14ac:dyDescent="0.35">
      <c r="A894" s="187"/>
      <c r="B894" s="188"/>
      <c r="C894" s="189"/>
      <c r="D894" s="188"/>
      <c r="E894" s="188"/>
      <c r="F894" s="188"/>
      <c r="G894" s="188"/>
      <c r="H894" s="188"/>
      <c r="I894" s="188"/>
      <c r="J894" s="188"/>
      <c r="K894" s="188"/>
      <c r="L894" s="188"/>
      <c r="M894" s="188"/>
      <c r="N894" s="188"/>
      <c r="O894" s="188"/>
      <c r="P894" s="188"/>
      <c r="Q894" s="188"/>
      <c r="R894" s="188"/>
      <c r="S894" s="188"/>
      <c r="T894" s="188"/>
      <c r="U894" s="188"/>
      <c r="V894" s="188"/>
      <c r="W894" s="188"/>
      <c r="X894" s="188"/>
      <c r="Y894" s="188"/>
      <c r="Z894" s="188"/>
      <c r="AA894" s="188"/>
      <c r="AB894" s="2"/>
      <c r="AC894" s="136" t="str">
        <f t="shared" si="504"/>
        <v/>
      </c>
      <c r="AD894" s="136" t="str">
        <f t="shared" si="505"/>
        <v/>
      </c>
      <c r="AE894" s="136" t="str">
        <f t="shared" si="506"/>
        <v/>
      </c>
      <c r="AF894" s="136" t="str">
        <f t="shared" si="507"/>
        <v/>
      </c>
      <c r="AG894" s="136" t="str">
        <f t="shared" si="508"/>
        <v/>
      </c>
      <c r="AH894" s="136" t="str">
        <f t="shared" si="509"/>
        <v/>
      </c>
      <c r="AI894" s="136" t="str">
        <f t="shared" si="510"/>
        <v/>
      </c>
      <c r="AJ894" s="136" t="str">
        <f t="shared" si="511"/>
        <v/>
      </c>
      <c r="AK894" s="136" t="str">
        <f t="shared" si="512"/>
        <v/>
      </c>
      <c r="AL894" s="136" t="str">
        <f t="shared" si="513"/>
        <v/>
      </c>
      <c r="AM894" s="136" t="str">
        <f t="shared" si="514"/>
        <v/>
      </c>
      <c r="AN894" s="136" t="str">
        <f t="shared" si="515"/>
        <v/>
      </c>
      <c r="AO894" s="136" t="str">
        <f t="shared" si="516"/>
        <v/>
      </c>
      <c r="AP894" s="136" t="str">
        <f t="shared" si="517"/>
        <v/>
      </c>
      <c r="AQ894" s="136" t="str">
        <f t="shared" si="518"/>
        <v/>
      </c>
      <c r="AR894" s="136" t="str">
        <f t="shared" si="519"/>
        <v/>
      </c>
      <c r="AS894" s="136" t="str">
        <f t="shared" si="520"/>
        <v/>
      </c>
      <c r="AT894" s="136" t="str">
        <f t="shared" si="521"/>
        <v/>
      </c>
      <c r="AU894" s="136" t="str">
        <f t="shared" si="522"/>
        <v/>
      </c>
      <c r="AV894" s="136" t="str">
        <f t="shared" si="523"/>
        <v/>
      </c>
      <c r="AW894" s="136" t="str">
        <f t="shared" si="524"/>
        <v/>
      </c>
      <c r="AX894" s="136" t="str">
        <f t="shared" si="525"/>
        <v/>
      </c>
      <c r="AY894" s="136" t="str">
        <f t="shared" si="526"/>
        <v/>
      </c>
      <c r="AZ894" s="136" t="str">
        <f t="shared" si="527"/>
        <v/>
      </c>
      <c r="BA894" s="136" t="str">
        <f t="shared" si="528"/>
        <v/>
      </c>
      <c r="BB894" s="136" t="str">
        <f t="shared" si="529"/>
        <v/>
      </c>
      <c r="BC894" s="136" t="str">
        <f t="shared" si="494"/>
        <v/>
      </c>
      <c r="BD894" s="136" t="str">
        <f t="shared" si="495"/>
        <v/>
      </c>
      <c r="BE894" s="136" t="str">
        <f t="shared" si="496"/>
        <v/>
      </c>
      <c r="BF894" s="136" t="str">
        <f t="shared" si="497"/>
        <v/>
      </c>
      <c r="BG894" s="136" t="str">
        <f t="shared" si="498"/>
        <v/>
      </c>
      <c r="BH894" s="136" t="str">
        <f t="shared" si="499"/>
        <v/>
      </c>
      <c r="BI894" s="136" t="str">
        <f t="shared" si="500"/>
        <v/>
      </c>
      <c r="BJ894" s="136" t="str">
        <f t="shared" si="501"/>
        <v/>
      </c>
      <c r="BK894" s="136" t="str">
        <f t="shared" si="502"/>
        <v/>
      </c>
      <c r="BL894" s="136" t="str">
        <f t="shared" si="503"/>
        <v/>
      </c>
    </row>
    <row r="895" spans="1:64" s="3" customFormat="1" x14ac:dyDescent="0.35">
      <c r="A895" s="187"/>
      <c r="B895" s="188"/>
      <c r="C895" s="189"/>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c r="AA895" s="188"/>
      <c r="AB895" s="2"/>
      <c r="AC895" s="136" t="str">
        <f t="shared" si="504"/>
        <v/>
      </c>
      <c r="AD895" s="136" t="str">
        <f t="shared" si="505"/>
        <v/>
      </c>
      <c r="AE895" s="136" t="str">
        <f t="shared" si="506"/>
        <v/>
      </c>
      <c r="AF895" s="136" t="str">
        <f t="shared" si="507"/>
        <v/>
      </c>
      <c r="AG895" s="136" t="str">
        <f t="shared" si="508"/>
        <v/>
      </c>
      <c r="AH895" s="136" t="str">
        <f t="shared" si="509"/>
        <v/>
      </c>
      <c r="AI895" s="136" t="str">
        <f t="shared" si="510"/>
        <v/>
      </c>
      <c r="AJ895" s="136" t="str">
        <f t="shared" si="511"/>
        <v/>
      </c>
      <c r="AK895" s="136" t="str">
        <f t="shared" si="512"/>
        <v/>
      </c>
      <c r="AL895" s="136" t="str">
        <f t="shared" si="513"/>
        <v/>
      </c>
      <c r="AM895" s="136" t="str">
        <f t="shared" si="514"/>
        <v/>
      </c>
      <c r="AN895" s="136" t="str">
        <f t="shared" si="515"/>
        <v/>
      </c>
      <c r="AO895" s="136" t="str">
        <f t="shared" si="516"/>
        <v/>
      </c>
      <c r="AP895" s="136" t="str">
        <f t="shared" si="517"/>
        <v/>
      </c>
      <c r="AQ895" s="136" t="str">
        <f t="shared" si="518"/>
        <v/>
      </c>
      <c r="AR895" s="136" t="str">
        <f t="shared" si="519"/>
        <v/>
      </c>
      <c r="AS895" s="136" t="str">
        <f t="shared" si="520"/>
        <v/>
      </c>
      <c r="AT895" s="136" t="str">
        <f t="shared" si="521"/>
        <v/>
      </c>
      <c r="AU895" s="136" t="str">
        <f t="shared" si="522"/>
        <v/>
      </c>
      <c r="AV895" s="136" t="str">
        <f t="shared" si="523"/>
        <v/>
      </c>
      <c r="AW895" s="136" t="str">
        <f t="shared" si="524"/>
        <v/>
      </c>
      <c r="AX895" s="136" t="str">
        <f t="shared" si="525"/>
        <v/>
      </c>
      <c r="AY895" s="136" t="str">
        <f t="shared" si="526"/>
        <v/>
      </c>
      <c r="AZ895" s="136" t="str">
        <f t="shared" si="527"/>
        <v/>
      </c>
      <c r="BA895" s="136" t="str">
        <f t="shared" si="528"/>
        <v/>
      </c>
      <c r="BB895" s="136" t="str">
        <f t="shared" si="529"/>
        <v/>
      </c>
      <c r="BC895" s="136" t="str">
        <f t="shared" si="494"/>
        <v/>
      </c>
      <c r="BD895" s="136" t="str">
        <f t="shared" si="495"/>
        <v/>
      </c>
      <c r="BE895" s="136" t="str">
        <f t="shared" si="496"/>
        <v/>
      </c>
      <c r="BF895" s="136" t="str">
        <f t="shared" si="497"/>
        <v/>
      </c>
      <c r="BG895" s="136" t="str">
        <f t="shared" si="498"/>
        <v/>
      </c>
      <c r="BH895" s="136" t="str">
        <f t="shared" si="499"/>
        <v/>
      </c>
      <c r="BI895" s="136" t="str">
        <f t="shared" si="500"/>
        <v/>
      </c>
      <c r="BJ895" s="136" t="str">
        <f t="shared" si="501"/>
        <v/>
      </c>
      <c r="BK895" s="136" t="str">
        <f t="shared" si="502"/>
        <v/>
      </c>
      <c r="BL895" s="136" t="str">
        <f t="shared" si="503"/>
        <v/>
      </c>
    </row>
    <row r="896" spans="1:64" s="3" customFormat="1" x14ac:dyDescent="0.35">
      <c r="A896" s="187"/>
      <c r="B896" s="188"/>
      <c r="C896" s="189"/>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c r="AA896" s="188"/>
      <c r="AB896" s="2"/>
      <c r="AC896" s="136" t="str">
        <f t="shared" si="504"/>
        <v/>
      </c>
      <c r="AD896" s="136" t="str">
        <f t="shared" si="505"/>
        <v/>
      </c>
      <c r="AE896" s="136" t="str">
        <f t="shared" si="506"/>
        <v/>
      </c>
      <c r="AF896" s="136" t="str">
        <f t="shared" si="507"/>
        <v/>
      </c>
      <c r="AG896" s="136" t="str">
        <f t="shared" si="508"/>
        <v/>
      </c>
      <c r="AH896" s="136" t="str">
        <f t="shared" si="509"/>
        <v/>
      </c>
      <c r="AI896" s="136" t="str">
        <f t="shared" si="510"/>
        <v/>
      </c>
      <c r="AJ896" s="136" t="str">
        <f t="shared" si="511"/>
        <v/>
      </c>
      <c r="AK896" s="136" t="str">
        <f t="shared" si="512"/>
        <v/>
      </c>
      <c r="AL896" s="136" t="str">
        <f t="shared" si="513"/>
        <v/>
      </c>
      <c r="AM896" s="136" t="str">
        <f t="shared" si="514"/>
        <v/>
      </c>
      <c r="AN896" s="136" t="str">
        <f t="shared" si="515"/>
        <v/>
      </c>
      <c r="AO896" s="136" t="str">
        <f t="shared" si="516"/>
        <v/>
      </c>
      <c r="AP896" s="136" t="str">
        <f t="shared" si="517"/>
        <v/>
      </c>
      <c r="AQ896" s="136" t="str">
        <f t="shared" si="518"/>
        <v/>
      </c>
      <c r="AR896" s="136" t="str">
        <f t="shared" si="519"/>
        <v/>
      </c>
      <c r="AS896" s="136" t="str">
        <f t="shared" si="520"/>
        <v/>
      </c>
      <c r="AT896" s="136" t="str">
        <f t="shared" si="521"/>
        <v/>
      </c>
      <c r="AU896" s="136" t="str">
        <f t="shared" si="522"/>
        <v/>
      </c>
      <c r="AV896" s="136" t="str">
        <f t="shared" si="523"/>
        <v/>
      </c>
      <c r="AW896" s="136" t="str">
        <f t="shared" si="524"/>
        <v/>
      </c>
      <c r="AX896" s="136" t="str">
        <f t="shared" si="525"/>
        <v/>
      </c>
      <c r="AY896" s="136" t="str">
        <f t="shared" si="526"/>
        <v/>
      </c>
      <c r="AZ896" s="136" t="str">
        <f t="shared" si="527"/>
        <v/>
      </c>
      <c r="BA896" s="136" t="str">
        <f t="shared" si="528"/>
        <v/>
      </c>
      <c r="BB896" s="136" t="str">
        <f t="shared" si="529"/>
        <v/>
      </c>
      <c r="BC896" s="136" t="str">
        <f t="shared" si="494"/>
        <v/>
      </c>
      <c r="BD896" s="136" t="str">
        <f t="shared" si="495"/>
        <v/>
      </c>
      <c r="BE896" s="136" t="str">
        <f t="shared" si="496"/>
        <v/>
      </c>
      <c r="BF896" s="136" t="str">
        <f t="shared" si="497"/>
        <v/>
      </c>
      <c r="BG896" s="136" t="str">
        <f t="shared" si="498"/>
        <v/>
      </c>
      <c r="BH896" s="136" t="str">
        <f t="shared" si="499"/>
        <v/>
      </c>
      <c r="BI896" s="136" t="str">
        <f t="shared" si="500"/>
        <v/>
      </c>
      <c r="BJ896" s="136" t="str">
        <f t="shared" si="501"/>
        <v/>
      </c>
      <c r="BK896" s="136" t="str">
        <f t="shared" si="502"/>
        <v/>
      </c>
      <c r="BL896" s="136" t="str">
        <f t="shared" si="503"/>
        <v/>
      </c>
    </row>
    <row r="897" spans="1:64" s="3" customFormat="1" x14ac:dyDescent="0.35">
      <c r="A897" s="187"/>
      <c r="B897" s="188"/>
      <c r="C897" s="189"/>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c r="AA897" s="188"/>
      <c r="AB897" s="2"/>
      <c r="AC897" s="136" t="str">
        <f t="shared" si="504"/>
        <v/>
      </c>
      <c r="AD897" s="136" t="str">
        <f t="shared" si="505"/>
        <v/>
      </c>
      <c r="AE897" s="136" t="str">
        <f t="shared" si="506"/>
        <v/>
      </c>
      <c r="AF897" s="136" t="str">
        <f t="shared" si="507"/>
        <v/>
      </c>
      <c r="AG897" s="136" t="str">
        <f t="shared" si="508"/>
        <v/>
      </c>
      <c r="AH897" s="136" t="str">
        <f t="shared" si="509"/>
        <v/>
      </c>
      <c r="AI897" s="136" t="str">
        <f t="shared" si="510"/>
        <v/>
      </c>
      <c r="AJ897" s="136" t="str">
        <f t="shared" si="511"/>
        <v/>
      </c>
      <c r="AK897" s="136" t="str">
        <f t="shared" si="512"/>
        <v/>
      </c>
      <c r="AL897" s="136" t="str">
        <f t="shared" si="513"/>
        <v/>
      </c>
      <c r="AM897" s="136" t="str">
        <f t="shared" si="514"/>
        <v/>
      </c>
      <c r="AN897" s="136" t="str">
        <f t="shared" si="515"/>
        <v/>
      </c>
      <c r="AO897" s="136" t="str">
        <f t="shared" si="516"/>
        <v/>
      </c>
      <c r="AP897" s="136" t="str">
        <f t="shared" si="517"/>
        <v/>
      </c>
      <c r="AQ897" s="136" t="str">
        <f t="shared" si="518"/>
        <v/>
      </c>
      <c r="AR897" s="136" t="str">
        <f t="shared" si="519"/>
        <v/>
      </c>
      <c r="AS897" s="136" t="str">
        <f t="shared" si="520"/>
        <v/>
      </c>
      <c r="AT897" s="136" t="str">
        <f t="shared" si="521"/>
        <v/>
      </c>
      <c r="AU897" s="136" t="str">
        <f t="shared" si="522"/>
        <v/>
      </c>
      <c r="AV897" s="136" t="str">
        <f t="shared" si="523"/>
        <v/>
      </c>
      <c r="AW897" s="136" t="str">
        <f t="shared" si="524"/>
        <v/>
      </c>
      <c r="AX897" s="136" t="str">
        <f t="shared" si="525"/>
        <v/>
      </c>
      <c r="AY897" s="136" t="str">
        <f t="shared" si="526"/>
        <v/>
      </c>
      <c r="AZ897" s="136" t="str">
        <f t="shared" si="527"/>
        <v/>
      </c>
      <c r="BA897" s="136" t="str">
        <f t="shared" si="528"/>
        <v/>
      </c>
      <c r="BB897" s="136" t="str">
        <f t="shared" si="529"/>
        <v/>
      </c>
      <c r="BC897" s="136" t="str">
        <f t="shared" si="494"/>
        <v/>
      </c>
      <c r="BD897" s="136" t="str">
        <f t="shared" si="495"/>
        <v/>
      </c>
      <c r="BE897" s="136" t="str">
        <f t="shared" si="496"/>
        <v/>
      </c>
      <c r="BF897" s="136" t="str">
        <f t="shared" si="497"/>
        <v/>
      </c>
      <c r="BG897" s="136" t="str">
        <f t="shared" si="498"/>
        <v/>
      </c>
      <c r="BH897" s="136" t="str">
        <f t="shared" si="499"/>
        <v/>
      </c>
      <c r="BI897" s="136" t="str">
        <f t="shared" si="500"/>
        <v/>
      </c>
      <c r="BJ897" s="136" t="str">
        <f t="shared" si="501"/>
        <v/>
      </c>
      <c r="BK897" s="136" t="str">
        <f t="shared" si="502"/>
        <v/>
      </c>
      <c r="BL897" s="136" t="str">
        <f t="shared" si="503"/>
        <v/>
      </c>
    </row>
    <row r="898" spans="1:64" s="3" customFormat="1" x14ac:dyDescent="0.35">
      <c r="A898" s="187"/>
      <c r="B898" s="188"/>
      <c r="C898" s="189"/>
      <c r="D898" s="188"/>
      <c r="E898" s="188"/>
      <c r="F898" s="188"/>
      <c r="G898" s="188"/>
      <c r="H898" s="188"/>
      <c r="I898" s="188"/>
      <c r="J898" s="188"/>
      <c r="K898" s="188"/>
      <c r="L898" s="188"/>
      <c r="M898" s="188"/>
      <c r="N898" s="188"/>
      <c r="O898" s="188"/>
      <c r="P898" s="188"/>
      <c r="Q898" s="188"/>
      <c r="R898" s="188"/>
      <c r="S898" s="188"/>
      <c r="T898" s="188"/>
      <c r="U898" s="188"/>
      <c r="V898" s="188"/>
      <c r="W898" s="188"/>
      <c r="X898" s="188"/>
      <c r="Y898" s="188"/>
      <c r="Z898" s="188"/>
      <c r="AA898" s="188"/>
      <c r="AB898" s="2"/>
      <c r="AC898" s="136" t="str">
        <f t="shared" si="504"/>
        <v/>
      </c>
      <c r="AD898" s="136" t="str">
        <f t="shared" si="505"/>
        <v/>
      </c>
      <c r="AE898" s="136" t="str">
        <f t="shared" si="506"/>
        <v/>
      </c>
      <c r="AF898" s="136" t="str">
        <f t="shared" si="507"/>
        <v/>
      </c>
      <c r="AG898" s="136" t="str">
        <f t="shared" si="508"/>
        <v/>
      </c>
      <c r="AH898" s="136" t="str">
        <f t="shared" si="509"/>
        <v/>
      </c>
      <c r="AI898" s="136" t="str">
        <f t="shared" si="510"/>
        <v/>
      </c>
      <c r="AJ898" s="136" t="str">
        <f t="shared" si="511"/>
        <v/>
      </c>
      <c r="AK898" s="136" t="str">
        <f t="shared" si="512"/>
        <v/>
      </c>
      <c r="AL898" s="136" t="str">
        <f t="shared" si="513"/>
        <v/>
      </c>
      <c r="AM898" s="136" t="str">
        <f t="shared" si="514"/>
        <v/>
      </c>
      <c r="AN898" s="136" t="str">
        <f t="shared" si="515"/>
        <v/>
      </c>
      <c r="AO898" s="136" t="str">
        <f t="shared" si="516"/>
        <v/>
      </c>
      <c r="AP898" s="136" t="str">
        <f t="shared" si="517"/>
        <v/>
      </c>
      <c r="AQ898" s="136" t="str">
        <f t="shared" si="518"/>
        <v/>
      </c>
      <c r="AR898" s="136" t="str">
        <f t="shared" si="519"/>
        <v/>
      </c>
      <c r="AS898" s="136" t="str">
        <f t="shared" si="520"/>
        <v/>
      </c>
      <c r="AT898" s="136" t="str">
        <f t="shared" si="521"/>
        <v/>
      </c>
      <c r="AU898" s="136" t="str">
        <f t="shared" si="522"/>
        <v/>
      </c>
      <c r="AV898" s="136" t="str">
        <f t="shared" si="523"/>
        <v/>
      </c>
      <c r="AW898" s="136" t="str">
        <f t="shared" si="524"/>
        <v/>
      </c>
      <c r="AX898" s="136" t="str">
        <f t="shared" si="525"/>
        <v/>
      </c>
      <c r="AY898" s="136" t="str">
        <f t="shared" si="526"/>
        <v/>
      </c>
      <c r="AZ898" s="136" t="str">
        <f t="shared" si="527"/>
        <v/>
      </c>
      <c r="BA898" s="136" t="str">
        <f t="shared" si="528"/>
        <v/>
      </c>
      <c r="BB898" s="136" t="str">
        <f t="shared" si="529"/>
        <v/>
      </c>
      <c r="BC898" s="136" t="str">
        <f t="shared" ref="BC898:BC961" si="530">IF(AND(RespValidoISTAS="OK",RespValidoD1="OK"),
SUM($AC898:$AG898),"")</f>
        <v/>
      </c>
      <c r="BD898" s="136" t="str">
        <f t="shared" ref="BD898:BD961" si="531">IF(AND(RespValidoISTAS="OK",RespValidoD2="OK"),
SUM($AH898:$AL898),"")</f>
        <v/>
      </c>
      <c r="BE898" s="136" t="str">
        <f t="shared" ref="BE898:BE961" si="532">IF(AND(RespValidoISTAS="OK",RespValidoD3="OK"),
SUM($AM898:$AQ898),"")</f>
        <v/>
      </c>
      <c r="BF898" s="136" t="str">
        <f t="shared" ref="BF898:BF961" si="533">IF(AND(RespValidoISTAS="OK",RespValidoD4="OK"),
SUM($AR898:$AT898),"")</f>
        <v/>
      </c>
      <c r="BG898" s="136" t="str">
        <f t="shared" ref="BG898:BG961" si="534">IF(AND(RespValidoISTAS="OK",RespValidoD5="OK"),
SUM($AU898:$AV898),"")</f>
        <v/>
      </c>
      <c r="BH898" s="136" t="str">
        <f t="shared" ref="BH898:BH961" si="535">IF(AND(RespValidoISTAS="OK",RespValidoD1="OK"),
IF(ISNUMBER(RespPunD1),
IF(AND(RespPunD1&gt;=12,RespPunD1&lt;=20),TagRiesgoDimALTO,
IF(AND(RespPunD1&gt;=9,RespPunD1&lt;=11),TagRiesgoDimMEDIO,
IF(AND(RespPunD1&gt;=0,RespPunD1&lt;=8),TagRiesgoDimBAJO,
TagRiesgoDimError))),"NO_ES_NUMERO"),"")</f>
        <v/>
      </c>
      <c r="BI898" s="136" t="str">
        <f t="shared" ref="BI898:BI961" si="536">IF(AND(RespValidoISTAS="OK",RespValidoD2="OK"),
IF(ISNUMBER(RespPunD2),
IF(AND(RespPunD2&gt;=9,RespPunD2&lt;=20),TagRiesgoDimALTO,
IF(AND(RespPunD2&gt;=6,RespPunD2&lt;=8),TagRiesgoDimMEDIO,
IF(AND(RespPunD2&gt;=0,RespPunD2&lt;=5),TagRiesgoDimBAJO,
TagRiesgoDimError))),"NO_ES_NUMERO"),"")</f>
        <v/>
      </c>
      <c r="BJ898" s="136" t="str">
        <f t="shared" ref="BJ898:BJ961" si="537">IF(AND(RespValidoISTAS="OK",RespValidoD3="OK"),
IF(ISNUMBER(RespPunD3),
IF(AND(RespPunD3&gt;=7,RespPunD3&lt;=20),TagRiesgoDimALTO,
IF(AND(RespPunD3&gt;=4,RespPunD3&lt;=6),TagRiesgoDimMEDIO,
IF(AND(RespPunD3&gt;=0,RespPunD3&lt;=3),TagRiesgoDimBAJO,
TagRiesgoDimError))),"NO_ES_NUMERO"),"")</f>
        <v/>
      </c>
      <c r="BK898" s="136" t="str">
        <f t="shared" ref="BK898:BK961" si="538">IF(AND(RespValidoISTAS="OK",RespValidoD4="OK"),
IF(ISNUMBER(RespPunD4),
IF(AND(RespPunD4&gt;=6,RespPunD4&lt;=12),TagRiesgoDimALTO,
IF(AND(RespPunD4&gt;=3,RespPunD4&lt;=5),TagRiesgoDimMEDIO,
IF(AND(RespPunD4&gt;=0,RespPunD4&lt;=2),TagRiesgoDimBAJO,
TagRiesgoDimError))),"NO_ES_NUMERO"),"")</f>
        <v/>
      </c>
      <c r="BL898" s="136" t="str">
        <f t="shared" ref="BL898:BL961" si="539">IF(AND(RespValidoISTAS="OK",RespValidoD5="OK"),
IF(ISNUMBER(RespPunD5),
IF(AND(RespPunD5&gt;=4,RespPunD5&lt;=8),TagRiesgoDimALTO,
IF(AND(RespPunD5&gt;=2,RespPunD5&lt;=3),TagRiesgoDimMEDIO,
IF(AND(RespPunD5&gt;=0,RespPunD5&lt;=1),TagRiesgoDimBAJO,
TagRiesgoDimError))),"NO_ES_NUMERO"),"")</f>
        <v/>
      </c>
    </row>
    <row r="899" spans="1:64" s="3" customFormat="1" x14ac:dyDescent="0.35">
      <c r="A899" s="187"/>
      <c r="B899" s="188"/>
      <c r="C899" s="189"/>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c r="AA899" s="188"/>
      <c r="AB899" s="2"/>
      <c r="AC899" s="136" t="str">
        <f t="shared" si="504"/>
        <v/>
      </c>
      <c r="AD899" s="136" t="str">
        <f t="shared" si="505"/>
        <v/>
      </c>
      <c r="AE899" s="136" t="str">
        <f t="shared" si="506"/>
        <v/>
      </c>
      <c r="AF899" s="136" t="str">
        <f t="shared" si="507"/>
        <v/>
      </c>
      <c r="AG899" s="136" t="str">
        <f t="shared" si="508"/>
        <v/>
      </c>
      <c r="AH899" s="136" t="str">
        <f t="shared" si="509"/>
        <v/>
      </c>
      <c r="AI899" s="136" t="str">
        <f t="shared" si="510"/>
        <v/>
      </c>
      <c r="AJ899" s="136" t="str">
        <f t="shared" si="511"/>
        <v/>
      </c>
      <c r="AK899" s="136" t="str">
        <f t="shared" si="512"/>
        <v/>
      </c>
      <c r="AL899" s="136" t="str">
        <f t="shared" si="513"/>
        <v/>
      </c>
      <c r="AM899" s="136" t="str">
        <f t="shared" si="514"/>
        <v/>
      </c>
      <c r="AN899" s="136" t="str">
        <f t="shared" si="515"/>
        <v/>
      </c>
      <c r="AO899" s="136" t="str">
        <f t="shared" si="516"/>
        <v/>
      </c>
      <c r="AP899" s="136" t="str">
        <f t="shared" si="517"/>
        <v/>
      </c>
      <c r="AQ899" s="136" t="str">
        <f t="shared" si="518"/>
        <v/>
      </c>
      <c r="AR899" s="136" t="str">
        <f t="shared" si="519"/>
        <v/>
      </c>
      <c r="AS899" s="136" t="str">
        <f t="shared" si="520"/>
        <v/>
      </c>
      <c r="AT899" s="136" t="str">
        <f t="shared" si="521"/>
        <v/>
      </c>
      <c r="AU899" s="136" t="str">
        <f t="shared" si="522"/>
        <v/>
      </c>
      <c r="AV899" s="136" t="str">
        <f t="shared" si="523"/>
        <v/>
      </c>
      <c r="AW899" s="136" t="str">
        <f t="shared" si="524"/>
        <v/>
      </c>
      <c r="AX899" s="136" t="str">
        <f t="shared" si="525"/>
        <v/>
      </c>
      <c r="AY899" s="136" t="str">
        <f t="shared" si="526"/>
        <v/>
      </c>
      <c r="AZ899" s="136" t="str">
        <f t="shared" si="527"/>
        <v/>
      </c>
      <c r="BA899" s="136" t="str">
        <f t="shared" si="528"/>
        <v/>
      </c>
      <c r="BB899" s="136" t="str">
        <f t="shared" si="529"/>
        <v/>
      </c>
      <c r="BC899" s="136" t="str">
        <f t="shared" si="530"/>
        <v/>
      </c>
      <c r="BD899" s="136" t="str">
        <f t="shared" si="531"/>
        <v/>
      </c>
      <c r="BE899" s="136" t="str">
        <f t="shared" si="532"/>
        <v/>
      </c>
      <c r="BF899" s="136" t="str">
        <f t="shared" si="533"/>
        <v/>
      </c>
      <c r="BG899" s="136" t="str">
        <f t="shared" si="534"/>
        <v/>
      </c>
      <c r="BH899" s="136" t="str">
        <f t="shared" si="535"/>
        <v/>
      </c>
      <c r="BI899" s="136" t="str">
        <f t="shared" si="536"/>
        <v/>
      </c>
      <c r="BJ899" s="136" t="str">
        <f t="shared" si="537"/>
        <v/>
      </c>
      <c r="BK899" s="136" t="str">
        <f t="shared" si="538"/>
        <v/>
      </c>
      <c r="BL899" s="136" t="str">
        <f t="shared" si="539"/>
        <v/>
      </c>
    </row>
    <row r="900" spans="1:64" s="3" customFormat="1" x14ac:dyDescent="0.35">
      <c r="A900" s="187"/>
      <c r="B900" s="188"/>
      <c r="C900" s="189"/>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c r="AA900" s="188"/>
      <c r="AB900" s="2"/>
      <c r="AC900" s="136" t="str">
        <f t="shared" si="504"/>
        <v/>
      </c>
      <c r="AD900" s="136" t="str">
        <f t="shared" si="505"/>
        <v/>
      </c>
      <c r="AE900" s="136" t="str">
        <f t="shared" si="506"/>
        <v/>
      </c>
      <c r="AF900" s="136" t="str">
        <f t="shared" si="507"/>
        <v/>
      </c>
      <c r="AG900" s="136" t="str">
        <f t="shared" si="508"/>
        <v/>
      </c>
      <c r="AH900" s="136" t="str">
        <f t="shared" si="509"/>
        <v/>
      </c>
      <c r="AI900" s="136" t="str">
        <f t="shared" si="510"/>
        <v/>
      </c>
      <c r="AJ900" s="136" t="str">
        <f t="shared" si="511"/>
        <v/>
      </c>
      <c r="AK900" s="136" t="str">
        <f t="shared" si="512"/>
        <v/>
      </c>
      <c r="AL900" s="136" t="str">
        <f t="shared" si="513"/>
        <v/>
      </c>
      <c r="AM900" s="136" t="str">
        <f t="shared" si="514"/>
        <v/>
      </c>
      <c r="AN900" s="136" t="str">
        <f t="shared" si="515"/>
        <v/>
      </c>
      <c r="AO900" s="136" t="str">
        <f t="shared" si="516"/>
        <v/>
      </c>
      <c r="AP900" s="136" t="str">
        <f t="shared" si="517"/>
        <v/>
      </c>
      <c r="AQ900" s="136" t="str">
        <f t="shared" si="518"/>
        <v/>
      </c>
      <c r="AR900" s="136" t="str">
        <f t="shared" si="519"/>
        <v/>
      </c>
      <c r="AS900" s="136" t="str">
        <f t="shared" si="520"/>
        <v/>
      </c>
      <c r="AT900" s="136" t="str">
        <f t="shared" si="521"/>
        <v/>
      </c>
      <c r="AU900" s="136" t="str">
        <f t="shared" si="522"/>
        <v/>
      </c>
      <c r="AV900" s="136" t="str">
        <f t="shared" si="523"/>
        <v/>
      </c>
      <c r="AW900" s="136" t="str">
        <f t="shared" si="524"/>
        <v/>
      </c>
      <c r="AX900" s="136" t="str">
        <f t="shared" si="525"/>
        <v/>
      </c>
      <c r="AY900" s="136" t="str">
        <f t="shared" si="526"/>
        <v/>
      </c>
      <c r="AZ900" s="136" t="str">
        <f t="shared" si="527"/>
        <v/>
      </c>
      <c r="BA900" s="136" t="str">
        <f t="shared" si="528"/>
        <v/>
      </c>
      <c r="BB900" s="136" t="str">
        <f t="shared" si="529"/>
        <v/>
      </c>
      <c r="BC900" s="136" t="str">
        <f t="shared" si="530"/>
        <v/>
      </c>
      <c r="BD900" s="136" t="str">
        <f t="shared" si="531"/>
        <v/>
      </c>
      <c r="BE900" s="136" t="str">
        <f t="shared" si="532"/>
        <v/>
      </c>
      <c r="BF900" s="136" t="str">
        <f t="shared" si="533"/>
        <v/>
      </c>
      <c r="BG900" s="136" t="str">
        <f t="shared" si="534"/>
        <v/>
      </c>
      <c r="BH900" s="136" t="str">
        <f t="shared" si="535"/>
        <v/>
      </c>
      <c r="BI900" s="136" t="str">
        <f t="shared" si="536"/>
        <v/>
      </c>
      <c r="BJ900" s="136" t="str">
        <f t="shared" si="537"/>
        <v/>
      </c>
      <c r="BK900" s="136" t="str">
        <f t="shared" si="538"/>
        <v/>
      </c>
      <c r="BL900" s="136" t="str">
        <f t="shared" si="539"/>
        <v/>
      </c>
    </row>
    <row r="901" spans="1:64" s="3" customFormat="1" x14ac:dyDescent="0.35">
      <c r="A901" s="187"/>
      <c r="B901" s="188"/>
      <c r="C901" s="189"/>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c r="AA901" s="188"/>
      <c r="AB901" s="2"/>
      <c r="AC901" s="136" t="str">
        <f t="shared" si="504"/>
        <v/>
      </c>
      <c r="AD901" s="136" t="str">
        <f t="shared" si="505"/>
        <v/>
      </c>
      <c r="AE901" s="136" t="str">
        <f t="shared" si="506"/>
        <v/>
      </c>
      <c r="AF901" s="136" t="str">
        <f t="shared" si="507"/>
        <v/>
      </c>
      <c r="AG901" s="136" t="str">
        <f t="shared" si="508"/>
        <v/>
      </c>
      <c r="AH901" s="136" t="str">
        <f t="shared" si="509"/>
        <v/>
      </c>
      <c r="AI901" s="136" t="str">
        <f t="shared" si="510"/>
        <v/>
      </c>
      <c r="AJ901" s="136" t="str">
        <f t="shared" si="511"/>
        <v/>
      </c>
      <c r="AK901" s="136" t="str">
        <f t="shared" si="512"/>
        <v/>
      </c>
      <c r="AL901" s="136" t="str">
        <f t="shared" si="513"/>
        <v/>
      </c>
      <c r="AM901" s="136" t="str">
        <f t="shared" si="514"/>
        <v/>
      </c>
      <c r="AN901" s="136" t="str">
        <f t="shared" si="515"/>
        <v/>
      </c>
      <c r="AO901" s="136" t="str">
        <f t="shared" si="516"/>
        <v/>
      </c>
      <c r="AP901" s="136" t="str">
        <f t="shared" si="517"/>
        <v/>
      </c>
      <c r="AQ901" s="136" t="str">
        <f t="shared" si="518"/>
        <v/>
      </c>
      <c r="AR901" s="136" t="str">
        <f t="shared" si="519"/>
        <v/>
      </c>
      <c r="AS901" s="136" t="str">
        <f t="shared" si="520"/>
        <v/>
      </c>
      <c r="AT901" s="136" t="str">
        <f t="shared" si="521"/>
        <v/>
      </c>
      <c r="AU901" s="136" t="str">
        <f t="shared" si="522"/>
        <v/>
      </c>
      <c r="AV901" s="136" t="str">
        <f t="shared" si="523"/>
        <v/>
      </c>
      <c r="AW901" s="136" t="str">
        <f t="shared" si="524"/>
        <v/>
      </c>
      <c r="AX901" s="136" t="str">
        <f t="shared" si="525"/>
        <v/>
      </c>
      <c r="AY901" s="136" t="str">
        <f t="shared" si="526"/>
        <v/>
      </c>
      <c r="AZ901" s="136" t="str">
        <f t="shared" si="527"/>
        <v/>
      </c>
      <c r="BA901" s="136" t="str">
        <f t="shared" si="528"/>
        <v/>
      </c>
      <c r="BB901" s="136" t="str">
        <f t="shared" si="529"/>
        <v/>
      </c>
      <c r="BC901" s="136" t="str">
        <f t="shared" si="530"/>
        <v/>
      </c>
      <c r="BD901" s="136" t="str">
        <f t="shared" si="531"/>
        <v/>
      </c>
      <c r="BE901" s="136" t="str">
        <f t="shared" si="532"/>
        <v/>
      </c>
      <c r="BF901" s="136" t="str">
        <f t="shared" si="533"/>
        <v/>
      </c>
      <c r="BG901" s="136" t="str">
        <f t="shared" si="534"/>
        <v/>
      </c>
      <c r="BH901" s="136" t="str">
        <f t="shared" si="535"/>
        <v/>
      </c>
      <c r="BI901" s="136" t="str">
        <f t="shared" si="536"/>
        <v/>
      </c>
      <c r="BJ901" s="136" t="str">
        <f t="shared" si="537"/>
        <v/>
      </c>
      <c r="BK901" s="136" t="str">
        <f t="shared" si="538"/>
        <v/>
      </c>
      <c r="BL901" s="136" t="str">
        <f t="shared" si="539"/>
        <v/>
      </c>
    </row>
    <row r="902" spans="1:64" s="3" customFormat="1" x14ac:dyDescent="0.35">
      <c r="A902" s="187"/>
      <c r="B902" s="188"/>
      <c r="C902" s="189"/>
      <c r="D902" s="188"/>
      <c r="E902" s="188"/>
      <c r="F902" s="188"/>
      <c r="G902" s="188"/>
      <c r="H902" s="188"/>
      <c r="I902" s="188"/>
      <c r="J902" s="188"/>
      <c r="K902" s="188"/>
      <c r="L902" s="188"/>
      <c r="M902" s="188"/>
      <c r="N902" s="188"/>
      <c r="O902" s="188"/>
      <c r="P902" s="188"/>
      <c r="Q902" s="188"/>
      <c r="R902" s="188"/>
      <c r="S902" s="188"/>
      <c r="T902" s="188"/>
      <c r="U902" s="188"/>
      <c r="V902" s="188"/>
      <c r="W902" s="188"/>
      <c r="X902" s="188"/>
      <c r="Y902" s="188"/>
      <c r="Z902" s="188"/>
      <c r="AA902" s="188"/>
      <c r="AB902" s="2"/>
      <c r="AC902" s="136" t="str">
        <f t="shared" si="504"/>
        <v/>
      </c>
      <c r="AD902" s="136" t="str">
        <f t="shared" si="505"/>
        <v/>
      </c>
      <c r="AE902" s="136" t="str">
        <f t="shared" si="506"/>
        <v/>
      </c>
      <c r="AF902" s="136" t="str">
        <f t="shared" si="507"/>
        <v/>
      </c>
      <c r="AG902" s="136" t="str">
        <f t="shared" si="508"/>
        <v/>
      </c>
      <c r="AH902" s="136" t="str">
        <f t="shared" si="509"/>
        <v/>
      </c>
      <c r="AI902" s="136" t="str">
        <f t="shared" si="510"/>
        <v/>
      </c>
      <c r="AJ902" s="136" t="str">
        <f t="shared" si="511"/>
        <v/>
      </c>
      <c r="AK902" s="136" t="str">
        <f t="shared" si="512"/>
        <v/>
      </c>
      <c r="AL902" s="136" t="str">
        <f t="shared" si="513"/>
        <v/>
      </c>
      <c r="AM902" s="136" t="str">
        <f t="shared" si="514"/>
        <v/>
      </c>
      <c r="AN902" s="136" t="str">
        <f t="shared" si="515"/>
        <v/>
      </c>
      <c r="AO902" s="136" t="str">
        <f t="shared" si="516"/>
        <v/>
      </c>
      <c r="AP902" s="136" t="str">
        <f t="shared" si="517"/>
        <v/>
      </c>
      <c r="AQ902" s="136" t="str">
        <f t="shared" si="518"/>
        <v/>
      </c>
      <c r="AR902" s="136" t="str">
        <f t="shared" si="519"/>
        <v/>
      </c>
      <c r="AS902" s="136" t="str">
        <f t="shared" si="520"/>
        <v/>
      </c>
      <c r="AT902" s="136" t="str">
        <f t="shared" si="521"/>
        <v/>
      </c>
      <c r="AU902" s="136" t="str">
        <f t="shared" si="522"/>
        <v/>
      </c>
      <c r="AV902" s="136" t="str">
        <f t="shared" si="523"/>
        <v/>
      </c>
      <c r="AW902" s="136" t="str">
        <f t="shared" si="524"/>
        <v/>
      </c>
      <c r="AX902" s="136" t="str">
        <f t="shared" si="525"/>
        <v/>
      </c>
      <c r="AY902" s="136" t="str">
        <f t="shared" si="526"/>
        <v/>
      </c>
      <c r="AZ902" s="136" t="str">
        <f t="shared" si="527"/>
        <v/>
      </c>
      <c r="BA902" s="136" t="str">
        <f t="shared" si="528"/>
        <v/>
      </c>
      <c r="BB902" s="136" t="str">
        <f t="shared" si="529"/>
        <v/>
      </c>
      <c r="BC902" s="136" t="str">
        <f t="shared" si="530"/>
        <v/>
      </c>
      <c r="BD902" s="136" t="str">
        <f t="shared" si="531"/>
        <v/>
      </c>
      <c r="BE902" s="136" t="str">
        <f t="shared" si="532"/>
        <v/>
      </c>
      <c r="BF902" s="136" t="str">
        <f t="shared" si="533"/>
        <v/>
      </c>
      <c r="BG902" s="136" t="str">
        <f t="shared" si="534"/>
        <v/>
      </c>
      <c r="BH902" s="136" t="str">
        <f t="shared" si="535"/>
        <v/>
      </c>
      <c r="BI902" s="136" t="str">
        <f t="shared" si="536"/>
        <v/>
      </c>
      <c r="BJ902" s="136" t="str">
        <f t="shared" si="537"/>
        <v/>
      </c>
      <c r="BK902" s="136" t="str">
        <f t="shared" si="538"/>
        <v/>
      </c>
      <c r="BL902" s="136" t="str">
        <f t="shared" si="539"/>
        <v/>
      </c>
    </row>
    <row r="903" spans="1:64" s="3" customFormat="1" x14ac:dyDescent="0.35">
      <c r="A903" s="187"/>
      <c r="B903" s="188"/>
      <c r="C903" s="189"/>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c r="AA903" s="188"/>
      <c r="AB903" s="2"/>
      <c r="AC903" s="136" t="str">
        <f t="shared" si="504"/>
        <v/>
      </c>
      <c r="AD903" s="136" t="str">
        <f t="shared" si="505"/>
        <v/>
      </c>
      <c r="AE903" s="136" t="str">
        <f t="shared" si="506"/>
        <v/>
      </c>
      <c r="AF903" s="136" t="str">
        <f t="shared" si="507"/>
        <v/>
      </c>
      <c r="AG903" s="136" t="str">
        <f t="shared" si="508"/>
        <v/>
      </c>
      <c r="AH903" s="136" t="str">
        <f t="shared" si="509"/>
        <v/>
      </c>
      <c r="AI903" s="136" t="str">
        <f t="shared" si="510"/>
        <v/>
      </c>
      <c r="AJ903" s="136" t="str">
        <f t="shared" si="511"/>
        <v/>
      </c>
      <c r="AK903" s="136" t="str">
        <f t="shared" si="512"/>
        <v/>
      </c>
      <c r="AL903" s="136" t="str">
        <f t="shared" si="513"/>
        <v/>
      </c>
      <c r="AM903" s="136" t="str">
        <f t="shared" si="514"/>
        <v/>
      </c>
      <c r="AN903" s="136" t="str">
        <f t="shared" si="515"/>
        <v/>
      </c>
      <c r="AO903" s="136" t="str">
        <f t="shared" si="516"/>
        <v/>
      </c>
      <c r="AP903" s="136" t="str">
        <f t="shared" si="517"/>
        <v/>
      </c>
      <c r="AQ903" s="136" t="str">
        <f t="shared" si="518"/>
        <v/>
      </c>
      <c r="AR903" s="136" t="str">
        <f t="shared" si="519"/>
        <v/>
      </c>
      <c r="AS903" s="136" t="str">
        <f t="shared" si="520"/>
        <v/>
      </c>
      <c r="AT903" s="136" t="str">
        <f t="shared" si="521"/>
        <v/>
      </c>
      <c r="AU903" s="136" t="str">
        <f t="shared" si="522"/>
        <v/>
      </c>
      <c r="AV903" s="136" t="str">
        <f t="shared" si="523"/>
        <v/>
      </c>
      <c r="AW903" s="136" t="str">
        <f t="shared" si="524"/>
        <v/>
      </c>
      <c r="AX903" s="136" t="str">
        <f t="shared" si="525"/>
        <v/>
      </c>
      <c r="AY903" s="136" t="str">
        <f t="shared" si="526"/>
        <v/>
      </c>
      <c r="AZ903" s="136" t="str">
        <f t="shared" si="527"/>
        <v/>
      </c>
      <c r="BA903" s="136" t="str">
        <f t="shared" si="528"/>
        <v/>
      </c>
      <c r="BB903" s="136" t="str">
        <f t="shared" si="529"/>
        <v/>
      </c>
      <c r="BC903" s="136" t="str">
        <f t="shared" si="530"/>
        <v/>
      </c>
      <c r="BD903" s="136" t="str">
        <f t="shared" si="531"/>
        <v/>
      </c>
      <c r="BE903" s="136" t="str">
        <f t="shared" si="532"/>
        <v/>
      </c>
      <c r="BF903" s="136" t="str">
        <f t="shared" si="533"/>
        <v/>
      </c>
      <c r="BG903" s="136" t="str">
        <f t="shared" si="534"/>
        <v/>
      </c>
      <c r="BH903" s="136" t="str">
        <f t="shared" si="535"/>
        <v/>
      </c>
      <c r="BI903" s="136" t="str">
        <f t="shared" si="536"/>
        <v/>
      </c>
      <c r="BJ903" s="136" t="str">
        <f t="shared" si="537"/>
        <v/>
      </c>
      <c r="BK903" s="136" t="str">
        <f t="shared" si="538"/>
        <v/>
      </c>
      <c r="BL903" s="136" t="str">
        <f t="shared" si="539"/>
        <v/>
      </c>
    </row>
    <row r="904" spans="1:64" s="3" customFormat="1" x14ac:dyDescent="0.35">
      <c r="A904" s="187"/>
      <c r="B904" s="188"/>
      <c r="C904" s="189"/>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c r="AA904" s="188"/>
      <c r="AB904" s="2"/>
      <c r="AC904" s="136" t="str">
        <f t="shared" si="504"/>
        <v/>
      </c>
      <c r="AD904" s="136" t="str">
        <f t="shared" si="505"/>
        <v/>
      </c>
      <c r="AE904" s="136" t="str">
        <f t="shared" si="506"/>
        <v/>
      </c>
      <c r="AF904" s="136" t="str">
        <f t="shared" si="507"/>
        <v/>
      </c>
      <c r="AG904" s="136" t="str">
        <f t="shared" si="508"/>
        <v/>
      </c>
      <c r="AH904" s="136" t="str">
        <f t="shared" si="509"/>
        <v/>
      </c>
      <c r="AI904" s="136" t="str">
        <f t="shared" si="510"/>
        <v/>
      </c>
      <c r="AJ904" s="136" t="str">
        <f t="shared" si="511"/>
        <v/>
      </c>
      <c r="AK904" s="136" t="str">
        <f t="shared" si="512"/>
        <v/>
      </c>
      <c r="AL904" s="136" t="str">
        <f t="shared" si="513"/>
        <v/>
      </c>
      <c r="AM904" s="136" t="str">
        <f t="shared" si="514"/>
        <v/>
      </c>
      <c r="AN904" s="136" t="str">
        <f t="shared" si="515"/>
        <v/>
      </c>
      <c r="AO904" s="136" t="str">
        <f t="shared" si="516"/>
        <v/>
      </c>
      <c r="AP904" s="136" t="str">
        <f t="shared" si="517"/>
        <v/>
      </c>
      <c r="AQ904" s="136" t="str">
        <f t="shared" si="518"/>
        <v/>
      </c>
      <c r="AR904" s="136" t="str">
        <f t="shared" si="519"/>
        <v/>
      </c>
      <c r="AS904" s="136" t="str">
        <f t="shared" si="520"/>
        <v/>
      </c>
      <c r="AT904" s="136" t="str">
        <f t="shared" si="521"/>
        <v/>
      </c>
      <c r="AU904" s="136" t="str">
        <f t="shared" si="522"/>
        <v/>
      </c>
      <c r="AV904" s="136" t="str">
        <f t="shared" si="523"/>
        <v/>
      </c>
      <c r="AW904" s="136" t="str">
        <f t="shared" si="524"/>
        <v/>
      </c>
      <c r="AX904" s="136" t="str">
        <f t="shared" si="525"/>
        <v/>
      </c>
      <c r="AY904" s="136" t="str">
        <f t="shared" si="526"/>
        <v/>
      </c>
      <c r="AZ904" s="136" t="str">
        <f t="shared" si="527"/>
        <v/>
      </c>
      <c r="BA904" s="136" t="str">
        <f t="shared" si="528"/>
        <v/>
      </c>
      <c r="BB904" s="136" t="str">
        <f t="shared" si="529"/>
        <v/>
      </c>
      <c r="BC904" s="136" t="str">
        <f t="shared" si="530"/>
        <v/>
      </c>
      <c r="BD904" s="136" t="str">
        <f t="shared" si="531"/>
        <v/>
      </c>
      <c r="BE904" s="136" t="str">
        <f t="shared" si="532"/>
        <v/>
      </c>
      <c r="BF904" s="136" t="str">
        <f t="shared" si="533"/>
        <v/>
      </c>
      <c r="BG904" s="136" t="str">
        <f t="shared" si="534"/>
        <v/>
      </c>
      <c r="BH904" s="136" t="str">
        <f t="shared" si="535"/>
        <v/>
      </c>
      <c r="BI904" s="136" t="str">
        <f t="shared" si="536"/>
        <v/>
      </c>
      <c r="BJ904" s="136" t="str">
        <f t="shared" si="537"/>
        <v/>
      </c>
      <c r="BK904" s="136" t="str">
        <f t="shared" si="538"/>
        <v/>
      </c>
      <c r="BL904" s="136" t="str">
        <f t="shared" si="539"/>
        <v/>
      </c>
    </row>
    <row r="905" spans="1:64" s="3" customFormat="1" x14ac:dyDescent="0.35">
      <c r="A905" s="187"/>
      <c r="B905" s="188"/>
      <c r="C905" s="189"/>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c r="AA905" s="188"/>
      <c r="AB905" s="2"/>
      <c r="AC905" s="136" t="str">
        <f t="shared" si="504"/>
        <v/>
      </c>
      <c r="AD905" s="136" t="str">
        <f t="shared" si="505"/>
        <v/>
      </c>
      <c r="AE905" s="136" t="str">
        <f t="shared" si="506"/>
        <v/>
      </c>
      <c r="AF905" s="136" t="str">
        <f t="shared" si="507"/>
        <v/>
      </c>
      <c r="AG905" s="136" t="str">
        <f t="shared" si="508"/>
        <v/>
      </c>
      <c r="AH905" s="136" t="str">
        <f t="shared" si="509"/>
        <v/>
      </c>
      <c r="AI905" s="136" t="str">
        <f t="shared" si="510"/>
        <v/>
      </c>
      <c r="AJ905" s="136" t="str">
        <f t="shared" si="511"/>
        <v/>
      </c>
      <c r="AK905" s="136" t="str">
        <f t="shared" si="512"/>
        <v/>
      </c>
      <c r="AL905" s="136" t="str">
        <f t="shared" si="513"/>
        <v/>
      </c>
      <c r="AM905" s="136" t="str">
        <f t="shared" si="514"/>
        <v/>
      </c>
      <c r="AN905" s="136" t="str">
        <f t="shared" si="515"/>
        <v/>
      </c>
      <c r="AO905" s="136" t="str">
        <f t="shared" si="516"/>
        <v/>
      </c>
      <c r="AP905" s="136" t="str">
        <f t="shared" si="517"/>
        <v/>
      </c>
      <c r="AQ905" s="136" t="str">
        <f t="shared" si="518"/>
        <v/>
      </c>
      <c r="AR905" s="136" t="str">
        <f t="shared" si="519"/>
        <v/>
      </c>
      <c r="AS905" s="136" t="str">
        <f t="shared" si="520"/>
        <v/>
      </c>
      <c r="AT905" s="136" t="str">
        <f t="shared" si="521"/>
        <v/>
      </c>
      <c r="AU905" s="136" t="str">
        <f t="shared" si="522"/>
        <v/>
      </c>
      <c r="AV905" s="136" t="str">
        <f t="shared" si="523"/>
        <v/>
      </c>
      <c r="AW905" s="136" t="str">
        <f t="shared" si="524"/>
        <v/>
      </c>
      <c r="AX905" s="136" t="str">
        <f t="shared" si="525"/>
        <v/>
      </c>
      <c r="AY905" s="136" t="str">
        <f t="shared" si="526"/>
        <v/>
      </c>
      <c r="AZ905" s="136" t="str">
        <f t="shared" si="527"/>
        <v/>
      </c>
      <c r="BA905" s="136" t="str">
        <f t="shared" si="528"/>
        <v/>
      </c>
      <c r="BB905" s="136" t="str">
        <f t="shared" si="529"/>
        <v/>
      </c>
      <c r="BC905" s="136" t="str">
        <f t="shared" si="530"/>
        <v/>
      </c>
      <c r="BD905" s="136" t="str">
        <f t="shared" si="531"/>
        <v/>
      </c>
      <c r="BE905" s="136" t="str">
        <f t="shared" si="532"/>
        <v/>
      </c>
      <c r="BF905" s="136" t="str">
        <f t="shared" si="533"/>
        <v/>
      </c>
      <c r="BG905" s="136" t="str">
        <f t="shared" si="534"/>
        <v/>
      </c>
      <c r="BH905" s="136" t="str">
        <f t="shared" si="535"/>
        <v/>
      </c>
      <c r="BI905" s="136" t="str">
        <f t="shared" si="536"/>
        <v/>
      </c>
      <c r="BJ905" s="136" t="str">
        <f t="shared" si="537"/>
        <v/>
      </c>
      <c r="BK905" s="136" t="str">
        <f t="shared" si="538"/>
        <v/>
      </c>
      <c r="BL905" s="136" t="str">
        <f t="shared" si="539"/>
        <v/>
      </c>
    </row>
    <row r="906" spans="1:64" s="3" customFormat="1" x14ac:dyDescent="0.35">
      <c r="A906" s="187"/>
      <c r="B906" s="188"/>
      <c r="C906" s="189"/>
      <c r="D906" s="188"/>
      <c r="E906" s="188"/>
      <c r="F906" s="188"/>
      <c r="G906" s="188"/>
      <c r="H906" s="188"/>
      <c r="I906" s="188"/>
      <c r="J906" s="188"/>
      <c r="K906" s="188"/>
      <c r="L906" s="188"/>
      <c r="M906" s="188"/>
      <c r="N906" s="188"/>
      <c r="O906" s="188"/>
      <c r="P906" s="188"/>
      <c r="Q906" s="188"/>
      <c r="R906" s="188"/>
      <c r="S906" s="188"/>
      <c r="T906" s="188"/>
      <c r="U906" s="188"/>
      <c r="V906" s="188"/>
      <c r="W906" s="188"/>
      <c r="X906" s="188"/>
      <c r="Y906" s="188"/>
      <c r="Z906" s="188"/>
      <c r="AA906" s="188"/>
      <c r="AB906" s="2"/>
      <c r="AC906" s="136" t="str">
        <f t="shared" si="504"/>
        <v/>
      </c>
      <c r="AD906" s="136" t="str">
        <f t="shared" si="505"/>
        <v/>
      </c>
      <c r="AE906" s="136" t="str">
        <f t="shared" si="506"/>
        <v/>
      </c>
      <c r="AF906" s="136" t="str">
        <f t="shared" si="507"/>
        <v/>
      </c>
      <c r="AG906" s="136" t="str">
        <f t="shared" si="508"/>
        <v/>
      </c>
      <c r="AH906" s="136" t="str">
        <f t="shared" si="509"/>
        <v/>
      </c>
      <c r="AI906" s="136" t="str">
        <f t="shared" si="510"/>
        <v/>
      </c>
      <c r="AJ906" s="136" t="str">
        <f t="shared" si="511"/>
        <v/>
      </c>
      <c r="AK906" s="136" t="str">
        <f t="shared" si="512"/>
        <v/>
      </c>
      <c r="AL906" s="136" t="str">
        <f t="shared" si="513"/>
        <v/>
      </c>
      <c r="AM906" s="136" t="str">
        <f t="shared" si="514"/>
        <v/>
      </c>
      <c r="AN906" s="136" t="str">
        <f t="shared" si="515"/>
        <v/>
      </c>
      <c r="AO906" s="136" t="str">
        <f t="shared" si="516"/>
        <v/>
      </c>
      <c r="AP906" s="136" t="str">
        <f t="shared" si="517"/>
        <v/>
      </c>
      <c r="AQ906" s="136" t="str">
        <f t="shared" si="518"/>
        <v/>
      </c>
      <c r="AR906" s="136" t="str">
        <f t="shared" si="519"/>
        <v/>
      </c>
      <c r="AS906" s="136" t="str">
        <f t="shared" si="520"/>
        <v/>
      </c>
      <c r="AT906" s="136" t="str">
        <f t="shared" si="521"/>
        <v/>
      </c>
      <c r="AU906" s="136" t="str">
        <f t="shared" si="522"/>
        <v/>
      </c>
      <c r="AV906" s="136" t="str">
        <f t="shared" si="523"/>
        <v/>
      </c>
      <c r="AW906" s="136" t="str">
        <f t="shared" si="524"/>
        <v/>
      </c>
      <c r="AX906" s="136" t="str">
        <f t="shared" si="525"/>
        <v/>
      </c>
      <c r="AY906" s="136" t="str">
        <f t="shared" si="526"/>
        <v/>
      </c>
      <c r="AZ906" s="136" t="str">
        <f t="shared" si="527"/>
        <v/>
      </c>
      <c r="BA906" s="136" t="str">
        <f t="shared" si="528"/>
        <v/>
      </c>
      <c r="BB906" s="136" t="str">
        <f t="shared" si="529"/>
        <v/>
      </c>
      <c r="BC906" s="136" t="str">
        <f t="shared" si="530"/>
        <v/>
      </c>
      <c r="BD906" s="136" t="str">
        <f t="shared" si="531"/>
        <v/>
      </c>
      <c r="BE906" s="136" t="str">
        <f t="shared" si="532"/>
        <v/>
      </c>
      <c r="BF906" s="136" t="str">
        <f t="shared" si="533"/>
        <v/>
      </c>
      <c r="BG906" s="136" t="str">
        <f t="shared" si="534"/>
        <v/>
      </c>
      <c r="BH906" s="136" t="str">
        <f t="shared" si="535"/>
        <v/>
      </c>
      <c r="BI906" s="136" t="str">
        <f t="shared" si="536"/>
        <v/>
      </c>
      <c r="BJ906" s="136" t="str">
        <f t="shared" si="537"/>
        <v/>
      </c>
      <c r="BK906" s="136" t="str">
        <f t="shared" si="538"/>
        <v/>
      </c>
      <c r="BL906" s="136" t="str">
        <f t="shared" si="539"/>
        <v/>
      </c>
    </row>
    <row r="907" spans="1:64" s="3" customFormat="1" x14ac:dyDescent="0.35">
      <c r="A907" s="187"/>
      <c r="B907" s="188"/>
      <c r="C907" s="189"/>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c r="AA907" s="188"/>
      <c r="AB907" s="2"/>
      <c r="AC907" s="136" t="str">
        <f t="shared" si="504"/>
        <v/>
      </c>
      <c r="AD907" s="136" t="str">
        <f t="shared" si="505"/>
        <v/>
      </c>
      <c r="AE907" s="136" t="str">
        <f t="shared" si="506"/>
        <v/>
      </c>
      <c r="AF907" s="136" t="str">
        <f t="shared" si="507"/>
        <v/>
      </c>
      <c r="AG907" s="136" t="str">
        <f t="shared" si="508"/>
        <v/>
      </c>
      <c r="AH907" s="136" t="str">
        <f t="shared" si="509"/>
        <v/>
      </c>
      <c r="AI907" s="136" t="str">
        <f t="shared" si="510"/>
        <v/>
      </c>
      <c r="AJ907" s="136" t="str">
        <f t="shared" si="511"/>
        <v/>
      </c>
      <c r="AK907" s="136" t="str">
        <f t="shared" si="512"/>
        <v/>
      </c>
      <c r="AL907" s="136" t="str">
        <f t="shared" si="513"/>
        <v/>
      </c>
      <c r="AM907" s="136" t="str">
        <f t="shared" si="514"/>
        <v/>
      </c>
      <c r="AN907" s="136" t="str">
        <f t="shared" si="515"/>
        <v/>
      </c>
      <c r="AO907" s="136" t="str">
        <f t="shared" si="516"/>
        <v/>
      </c>
      <c r="AP907" s="136" t="str">
        <f t="shared" si="517"/>
        <v/>
      </c>
      <c r="AQ907" s="136" t="str">
        <f t="shared" si="518"/>
        <v/>
      </c>
      <c r="AR907" s="136" t="str">
        <f t="shared" si="519"/>
        <v/>
      </c>
      <c r="AS907" s="136" t="str">
        <f t="shared" si="520"/>
        <v/>
      </c>
      <c r="AT907" s="136" t="str">
        <f t="shared" si="521"/>
        <v/>
      </c>
      <c r="AU907" s="136" t="str">
        <f t="shared" si="522"/>
        <v/>
      </c>
      <c r="AV907" s="136" t="str">
        <f t="shared" si="523"/>
        <v/>
      </c>
      <c r="AW907" s="136" t="str">
        <f t="shared" si="524"/>
        <v/>
      </c>
      <c r="AX907" s="136" t="str">
        <f t="shared" si="525"/>
        <v/>
      </c>
      <c r="AY907" s="136" t="str">
        <f t="shared" si="526"/>
        <v/>
      </c>
      <c r="AZ907" s="136" t="str">
        <f t="shared" si="527"/>
        <v/>
      </c>
      <c r="BA907" s="136" t="str">
        <f t="shared" si="528"/>
        <v/>
      </c>
      <c r="BB907" s="136" t="str">
        <f t="shared" si="529"/>
        <v/>
      </c>
      <c r="BC907" s="136" t="str">
        <f t="shared" si="530"/>
        <v/>
      </c>
      <c r="BD907" s="136" t="str">
        <f t="shared" si="531"/>
        <v/>
      </c>
      <c r="BE907" s="136" t="str">
        <f t="shared" si="532"/>
        <v/>
      </c>
      <c r="BF907" s="136" t="str">
        <f t="shared" si="533"/>
        <v/>
      </c>
      <c r="BG907" s="136" t="str">
        <f t="shared" si="534"/>
        <v/>
      </c>
      <c r="BH907" s="136" t="str">
        <f t="shared" si="535"/>
        <v/>
      </c>
      <c r="BI907" s="136" t="str">
        <f t="shared" si="536"/>
        <v/>
      </c>
      <c r="BJ907" s="136" t="str">
        <f t="shared" si="537"/>
        <v/>
      </c>
      <c r="BK907" s="136" t="str">
        <f t="shared" si="538"/>
        <v/>
      </c>
      <c r="BL907" s="136" t="str">
        <f t="shared" si="539"/>
        <v/>
      </c>
    </row>
    <row r="908" spans="1:64" s="3" customFormat="1" x14ac:dyDescent="0.35">
      <c r="A908" s="187"/>
      <c r="B908" s="188"/>
      <c r="C908" s="189"/>
      <c r="D908" s="188"/>
      <c r="E908" s="188"/>
      <c r="F908" s="188"/>
      <c r="G908" s="188"/>
      <c r="H908" s="188"/>
      <c r="I908" s="188"/>
      <c r="J908" s="188"/>
      <c r="K908" s="188"/>
      <c r="L908" s="188"/>
      <c r="M908" s="188"/>
      <c r="N908" s="188"/>
      <c r="O908" s="188"/>
      <c r="P908" s="188"/>
      <c r="Q908" s="188"/>
      <c r="R908" s="188"/>
      <c r="S908" s="188"/>
      <c r="T908" s="188"/>
      <c r="U908" s="188"/>
      <c r="V908" s="188"/>
      <c r="W908" s="188"/>
      <c r="X908" s="188"/>
      <c r="Y908" s="188"/>
      <c r="Z908" s="188"/>
      <c r="AA908" s="188"/>
      <c r="AB908" s="2"/>
      <c r="AC908" s="136" t="str">
        <f t="shared" si="504"/>
        <v/>
      </c>
      <c r="AD908" s="136" t="str">
        <f t="shared" si="505"/>
        <v/>
      </c>
      <c r="AE908" s="136" t="str">
        <f t="shared" si="506"/>
        <v/>
      </c>
      <c r="AF908" s="136" t="str">
        <f t="shared" si="507"/>
        <v/>
      </c>
      <c r="AG908" s="136" t="str">
        <f t="shared" si="508"/>
        <v/>
      </c>
      <c r="AH908" s="136" t="str">
        <f t="shared" si="509"/>
        <v/>
      </c>
      <c r="AI908" s="136" t="str">
        <f t="shared" si="510"/>
        <v/>
      </c>
      <c r="AJ908" s="136" t="str">
        <f t="shared" si="511"/>
        <v/>
      </c>
      <c r="AK908" s="136" t="str">
        <f t="shared" si="512"/>
        <v/>
      </c>
      <c r="AL908" s="136" t="str">
        <f t="shared" si="513"/>
        <v/>
      </c>
      <c r="AM908" s="136" t="str">
        <f t="shared" si="514"/>
        <v/>
      </c>
      <c r="AN908" s="136" t="str">
        <f t="shared" si="515"/>
        <v/>
      </c>
      <c r="AO908" s="136" t="str">
        <f t="shared" si="516"/>
        <v/>
      </c>
      <c r="AP908" s="136" t="str">
        <f t="shared" si="517"/>
        <v/>
      </c>
      <c r="AQ908" s="136" t="str">
        <f t="shared" si="518"/>
        <v/>
      </c>
      <c r="AR908" s="136" t="str">
        <f t="shared" si="519"/>
        <v/>
      </c>
      <c r="AS908" s="136" t="str">
        <f t="shared" si="520"/>
        <v/>
      </c>
      <c r="AT908" s="136" t="str">
        <f t="shared" si="521"/>
        <v/>
      </c>
      <c r="AU908" s="136" t="str">
        <f t="shared" si="522"/>
        <v/>
      </c>
      <c r="AV908" s="136" t="str">
        <f t="shared" si="523"/>
        <v/>
      </c>
      <c r="AW908" s="136" t="str">
        <f t="shared" si="524"/>
        <v/>
      </c>
      <c r="AX908" s="136" t="str">
        <f t="shared" si="525"/>
        <v/>
      </c>
      <c r="AY908" s="136" t="str">
        <f t="shared" si="526"/>
        <v/>
      </c>
      <c r="AZ908" s="136" t="str">
        <f t="shared" si="527"/>
        <v/>
      </c>
      <c r="BA908" s="136" t="str">
        <f t="shared" si="528"/>
        <v/>
      </c>
      <c r="BB908" s="136" t="str">
        <f t="shared" si="529"/>
        <v/>
      </c>
      <c r="BC908" s="136" t="str">
        <f t="shared" si="530"/>
        <v/>
      </c>
      <c r="BD908" s="136" t="str">
        <f t="shared" si="531"/>
        <v/>
      </c>
      <c r="BE908" s="136" t="str">
        <f t="shared" si="532"/>
        <v/>
      </c>
      <c r="BF908" s="136" t="str">
        <f t="shared" si="533"/>
        <v/>
      </c>
      <c r="BG908" s="136" t="str">
        <f t="shared" si="534"/>
        <v/>
      </c>
      <c r="BH908" s="136" t="str">
        <f t="shared" si="535"/>
        <v/>
      </c>
      <c r="BI908" s="136" t="str">
        <f t="shared" si="536"/>
        <v/>
      </c>
      <c r="BJ908" s="136" t="str">
        <f t="shared" si="537"/>
        <v/>
      </c>
      <c r="BK908" s="136" t="str">
        <f t="shared" si="538"/>
        <v/>
      </c>
      <c r="BL908" s="136" t="str">
        <f t="shared" si="539"/>
        <v/>
      </c>
    </row>
    <row r="909" spans="1:64" s="3" customFormat="1" x14ac:dyDescent="0.35">
      <c r="A909" s="187"/>
      <c r="B909" s="188"/>
      <c r="C909" s="189"/>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c r="AA909" s="188"/>
      <c r="AB909" s="2"/>
      <c r="AC909" s="136" t="str">
        <f t="shared" si="504"/>
        <v/>
      </c>
      <c r="AD909" s="136" t="str">
        <f t="shared" si="505"/>
        <v/>
      </c>
      <c r="AE909" s="136" t="str">
        <f t="shared" si="506"/>
        <v/>
      </c>
      <c r="AF909" s="136" t="str">
        <f t="shared" si="507"/>
        <v/>
      </c>
      <c r="AG909" s="136" t="str">
        <f t="shared" si="508"/>
        <v/>
      </c>
      <c r="AH909" s="136" t="str">
        <f t="shared" si="509"/>
        <v/>
      </c>
      <c r="AI909" s="136" t="str">
        <f t="shared" si="510"/>
        <v/>
      </c>
      <c r="AJ909" s="136" t="str">
        <f t="shared" si="511"/>
        <v/>
      </c>
      <c r="AK909" s="136" t="str">
        <f t="shared" si="512"/>
        <v/>
      </c>
      <c r="AL909" s="136" t="str">
        <f t="shared" si="513"/>
        <v/>
      </c>
      <c r="AM909" s="136" t="str">
        <f t="shared" si="514"/>
        <v/>
      </c>
      <c r="AN909" s="136" t="str">
        <f t="shared" si="515"/>
        <v/>
      </c>
      <c r="AO909" s="136" t="str">
        <f t="shared" si="516"/>
        <v/>
      </c>
      <c r="AP909" s="136" t="str">
        <f t="shared" si="517"/>
        <v/>
      </c>
      <c r="AQ909" s="136" t="str">
        <f t="shared" si="518"/>
        <v/>
      </c>
      <c r="AR909" s="136" t="str">
        <f t="shared" si="519"/>
        <v/>
      </c>
      <c r="AS909" s="136" t="str">
        <f t="shared" si="520"/>
        <v/>
      </c>
      <c r="AT909" s="136" t="str">
        <f t="shared" si="521"/>
        <v/>
      </c>
      <c r="AU909" s="136" t="str">
        <f t="shared" si="522"/>
        <v/>
      </c>
      <c r="AV909" s="136" t="str">
        <f t="shared" si="523"/>
        <v/>
      </c>
      <c r="AW909" s="136" t="str">
        <f t="shared" si="524"/>
        <v/>
      </c>
      <c r="AX909" s="136" t="str">
        <f t="shared" si="525"/>
        <v/>
      </c>
      <c r="AY909" s="136" t="str">
        <f t="shared" si="526"/>
        <v/>
      </c>
      <c r="AZ909" s="136" t="str">
        <f t="shared" si="527"/>
        <v/>
      </c>
      <c r="BA909" s="136" t="str">
        <f t="shared" si="528"/>
        <v/>
      </c>
      <c r="BB909" s="136" t="str">
        <f t="shared" si="529"/>
        <v/>
      </c>
      <c r="BC909" s="136" t="str">
        <f t="shared" si="530"/>
        <v/>
      </c>
      <c r="BD909" s="136" t="str">
        <f t="shared" si="531"/>
        <v/>
      </c>
      <c r="BE909" s="136" t="str">
        <f t="shared" si="532"/>
        <v/>
      </c>
      <c r="BF909" s="136" t="str">
        <f t="shared" si="533"/>
        <v/>
      </c>
      <c r="BG909" s="136" t="str">
        <f t="shared" si="534"/>
        <v/>
      </c>
      <c r="BH909" s="136" t="str">
        <f t="shared" si="535"/>
        <v/>
      </c>
      <c r="BI909" s="136" t="str">
        <f t="shared" si="536"/>
        <v/>
      </c>
      <c r="BJ909" s="136" t="str">
        <f t="shared" si="537"/>
        <v/>
      </c>
      <c r="BK909" s="136" t="str">
        <f t="shared" si="538"/>
        <v/>
      </c>
      <c r="BL909" s="136" t="str">
        <f t="shared" si="539"/>
        <v/>
      </c>
    </row>
    <row r="910" spans="1:64" s="3" customFormat="1" x14ac:dyDescent="0.35">
      <c r="A910" s="187"/>
      <c r="B910" s="188"/>
      <c r="C910" s="189"/>
      <c r="D910" s="188"/>
      <c r="E910" s="188"/>
      <c r="F910" s="188"/>
      <c r="G910" s="188"/>
      <c r="H910" s="188"/>
      <c r="I910" s="188"/>
      <c r="J910" s="188"/>
      <c r="K910" s="188"/>
      <c r="L910" s="188"/>
      <c r="M910" s="188"/>
      <c r="N910" s="188"/>
      <c r="O910" s="188"/>
      <c r="P910" s="188"/>
      <c r="Q910" s="188"/>
      <c r="R910" s="188"/>
      <c r="S910" s="188"/>
      <c r="T910" s="188"/>
      <c r="U910" s="188"/>
      <c r="V910" s="188"/>
      <c r="W910" s="188"/>
      <c r="X910" s="188"/>
      <c r="Y910" s="188"/>
      <c r="Z910" s="188"/>
      <c r="AA910" s="188"/>
      <c r="AB910" s="2"/>
      <c r="AC910" s="136" t="str">
        <f t="shared" si="504"/>
        <v/>
      </c>
      <c r="AD910" s="136" t="str">
        <f t="shared" si="505"/>
        <v/>
      </c>
      <c r="AE910" s="136" t="str">
        <f t="shared" si="506"/>
        <v/>
      </c>
      <c r="AF910" s="136" t="str">
        <f t="shared" si="507"/>
        <v/>
      </c>
      <c r="AG910" s="136" t="str">
        <f t="shared" si="508"/>
        <v/>
      </c>
      <c r="AH910" s="136" t="str">
        <f t="shared" si="509"/>
        <v/>
      </c>
      <c r="AI910" s="136" t="str">
        <f t="shared" si="510"/>
        <v/>
      </c>
      <c r="AJ910" s="136" t="str">
        <f t="shared" si="511"/>
        <v/>
      </c>
      <c r="AK910" s="136" t="str">
        <f t="shared" si="512"/>
        <v/>
      </c>
      <c r="AL910" s="136" t="str">
        <f t="shared" si="513"/>
        <v/>
      </c>
      <c r="AM910" s="136" t="str">
        <f t="shared" si="514"/>
        <v/>
      </c>
      <c r="AN910" s="136" t="str">
        <f t="shared" si="515"/>
        <v/>
      </c>
      <c r="AO910" s="136" t="str">
        <f t="shared" si="516"/>
        <v/>
      </c>
      <c r="AP910" s="136" t="str">
        <f t="shared" si="517"/>
        <v/>
      </c>
      <c r="AQ910" s="136" t="str">
        <f t="shared" si="518"/>
        <v/>
      </c>
      <c r="AR910" s="136" t="str">
        <f t="shared" si="519"/>
        <v/>
      </c>
      <c r="AS910" s="136" t="str">
        <f t="shared" si="520"/>
        <v/>
      </c>
      <c r="AT910" s="136" t="str">
        <f t="shared" si="521"/>
        <v/>
      </c>
      <c r="AU910" s="136" t="str">
        <f t="shared" si="522"/>
        <v/>
      </c>
      <c r="AV910" s="136" t="str">
        <f t="shared" si="523"/>
        <v/>
      </c>
      <c r="AW910" s="136" t="str">
        <f t="shared" si="524"/>
        <v/>
      </c>
      <c r="AX910" s="136" t="str">
        <f t="shared" si="525"/>
        <v/>
      </c>
      <c r="AY910" s="136" t="str">
        <f t="shared" si="526"/>
        <v/>
      </c>
      <c r="AZ910" s="136" t="str">
        <f t="shared" si="527"/>
        <v/>
      </c>
      <c r="BA910" s="136" t="str">
        <f t="shared" si="528"/>
        <v/>
      </c>
      <c r="BB910" s="136" t="str">
        <f t="shared" si="529"/>
        <v/>
      </c>
      <c r="BC910" s="136" t="str">
        <f t="shared" si="530"/>
        <v/>
      </c>
      <c r="BD910" s="136" t="str">
        <f t="shared" si="531"/>
        <v/>
      </c>
      <c r="BE910" s="136" t="str">
        <f t="shared" si="532"/>
        <v/>
      </c>
      <c r="BF910" s="136" t="str">
        <f t="shared" si="533"/>
        <v/>
      </c>
      <c r="BG910" s="136" t="str">
        <f t="shared" si="534"/>
        <v/>
      </c>
      <c r="BH910" s="136" t="str">
        <f t="shared" si="535"/>
        <v/>
      </c>
      <c r="BI910" s="136" t="str">
        <f t="shared" si="536"/>
        <v/>
      </c>
      <c r="BJ910" s="136" t="str">
        <f t="shared" si="537"/>
        <v/>
      </c>
      <c r="BK910" s="136" t="str">
        <f t="shared" si="538"/>
        <v/>
      </c>
      <c r="BL910" s="136" t="str">
        <f t="shared" si="539"/>
        <v/>
      </c>
    </row>
    <row r="911" spans="1:64" s="3" customFormat="1" x14ac:dyDescent="0.35">
      <c r="A911" s="187"/>
      <c r="B911" s="188"/>
      <c r="C911" s="189"/>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c r="AA911" s="188"/>
      <c r="AB911" s="2"/>
      <c r="AC911" s="136" t="str">
        <f t="shared" si="504"/>
        <v/>
      </c>
      <c r="AD911" s="136" t="str">
        <f t="shared" si="505"/>
        <v/>
      </c>
      <c r="AE911" s="136" t="str">
        <f t="shared" si="506"/>
        <v/>
      </c>
      <c r="AF911" s="136" t="str">
        <f t="shared" si="507"/>
        <v/>
      </c>
      <c r="AG911" s="136" t="str">
        <f t="shared" si="508"/>
        <v/>
      </c>
      <c r="AH911" s="136" t="str">
        <f t="shared" si="509"/>
        <v/>
      </c>
      <c r="AI911" s="136" t="str">
        <f t="shared" si="510"/>
        <v/>
      </c>
      <c r="AJ911" s="136" t="str">
        <f t="shared" si="511"/>
        <v/>
      </c>
      <c r="AK911" s="136" t="str">
        <f t="shared" si="512"/>
        <v/>
      </c>
      <c r="AL911" s="136" t="str">
        <f t="shared" si="513"/>
        <v/>
      </c>
      <c r="AM911" s="136" t="str">
        <f t="shared" si="514"/>
        <v/>
      </c>
      <c r="AN911" s="136" t="str">
        <f t="shared" si="515"/>
        <v/>
      </c>
      <c r="AO911" s="136" t="str">
        <f t="shared" si="516"/>
        <v/>
      </c>
      <c r="AP911" s="136" t="str">
        <f t="shared" si="517"/>
        <v/>
      </c>
      <c r="AQ911" s="136" t="str">
        <f t="shared" si="518"/>
        <v/>
      </c>
      <c r="AR911" s="136" t="str">
        <f t="shared" si="519"/>
        <v/>
      </c>
      <c r="AS911" s="136" t="str">
        <f t="shared" si="520"/>
        <v/>
      </c>
      <c r="AT911" s="136" t="str">
        <f t="shared" si="521"/>
        <v/>
      </c>
      <c r="AU911" s="136" t="str">
        <f t="shared" si="522"/>
        <v/>
      </c>
      <c r="AV911" s="136" t="str">
        <f t="shared" si="523"/>
        <v/>
      </c>
      <c r="AW911" s="136" t="str">
        <f t="shared" si="524"/>
        <v/>
      </c>
      <c r="AX911" s="136" t="str">
        <f t="shared" si="525"/>
        <v/>
      </c>
      <c r="AY911" s="136" t="str">
        <f t="shared" si="526"/>
        <v/>
      </c>
      <c r="AZ911" s="136" t="str">
        <f t="shared" si="527"/>
        <v/>
      </c>
      <c r="BA911" s="136" t="str">
        <f t="shared" si="528"/>
        <v/>
      </c>
      <c r="BB911" s="136" t="str">
        <f t="shared" si="529"/>
        <v/>
      </c>
      <c r="BC911" s="136" t="str">
        <f t="shared" si="530"/>
        <v/>
      </c>
      <c r="BD911" s="136" t="str">
        <f t="shared" si="531"/>
        <v/>
      </c>
      <c r="BE911" s="136" t="str">
        <f t="shared" si="532"/>
        <v/>
      </c>
      <c r="BF911" s="136" t="str">
        <f t="shared" si="533"/>
        <v/>
      </c>
      <c r="BG911" s="136" t="str">
        <f t="shared" si="534"/>
        <v/>
      </c>
      <c r="BH911" s="136" t="str">
        <f t="shared" si="535"/>
        <v/>
      </c>
      <c r="BI911" s="136" t="str">
        <f t="shared" si="536"/>
        <v/>
      </c>
      <c r="BJ911" s="136" t="str">
        <f t="shared" si="537"/>
        <v/>
      </c>
      <c r="BK911" s="136" t="str">
        <f t="shared" si="538"/>
        <v/>
      </c>
      <c r="BL911" s="136" t="str">
        <f t="shared" si="539"/>
        <v/>
      </c>
    </row>
    <row r="912" spans="1:64" s="3" customFormat="1" x14ac:dyDescent="0.35">
      <c r="A912" s="187"/>
      <c r="B912" s="188"/>
      <c r="C912" s="189"/>
      <c r="D912" s="188"/>
      <c r="E912" s="188"/>
      <c r="F912" s="188"/>
      <c r="G912" s="188"/>
      <c r="H912" s="188"/>
      <c r="I912" s="188"/>
      <c r="J912" s="188"/>
      <c r="K912" s="188"/>
      <c r="L912" s="188"/>
      <c r="M912" s="188"/>
      <c r="N912" s="188"/>
      <c r="O912" s="188"/>
      <c r="P912" s="188"/>
      <c r="Q912" s="188"/>
      <c r="R912" s="188"/>
      <c r="S912" s="188"/>
      <c r="T912" s="188"/>
      <c r="U912" s="188"/>
      <c r="V912" s="188"/>
      <c r="W912" s="188"/>
      <c r="X912" s="188"/>
      <c r="Y912" s="188"/>
      <c r="Z912" s="188"/>
      <c r="AA912" s="188"/>
      <c r="AB912" s="2"/>
      <c r="AC912" s="136" t="str">
        <f t="shared" si="504"/>
        <v/>
      </c>
      <c r="AD912" s="136" t="str">
        <f t="shared" si="505"/>
        <v/>
      </c>
      <c r="AE912" s="136" t="str">
        <f t="shared" si="506"/>
        <v/>
      </c>
      <c r="AF912" s="136" t="str">
        <f t="shared" si="507"/>
        <v/>
      </c>
      <c r="AG912" s="136" t="str">
        <f t="shared" si="508"/>
        <v/>
      </c>
      <c r="AH912" s="136" t="str">
        <f t="shared" si="509"/>
        <v/>
      </c>
      <c r="AI912" s="136" t="str">
        <f t="shared" si="510"/>
        <v/>
      </c>
      <c r="AJ912" s="136" t="str">
        <f t="shared" si="511"/>
        <v/>
      </c>
      <c r="AK912" s="136" t="str">
        <f t="shared" si="512"/>
        <v/>
      </c>
      <c r="AL912" s="136" t="str">
        <f t="shared" si="513"/>
        <v/>
      </c>
      <c r="AM912" s="136" t="str">
        <f t="shared" si="514"/>
        <v/>
      </c>
      <c r="AN912" s="136" t="str">
        <f t="shared" si="515"/>
        <v/>
      </c>
      <c r="AO912" s="136" t="str">
        <f t="shared" si="516"/>
        <v/>
      </c>
      <c r="AP912" s="136" t="str">
        <f t="shared" si="517"/>
        <v/>
      </c>
      <c r="AQ912" s="136" t="str">
        <f t="shared" si="518"/>
        <v/>
      </c>
      <c r="AR912" s="136" t="str">
        <f t="shared" si="519"/>
        <v/>
      </c>
      <c r="AS912" s="136" t="str">
        <f t="shared" si="520"/>
        <v/>
      </c>
      <c r="AT912" s="136" t="str">
        <f t="shared" si="521"/>
        <v/>
      </c>
      <c r="AU912" s="136" t="str">
        <f t="shared" si="522"/>
        <v/>
      </c>
      <c r="AV912" s="136" t="str">
        <f t="shared" si="523"/>
        <v/>
      </c>
      <c r="AW912" s="136" t="str">
        <f t="shared" si="524"/>
        <v/>
      </c>
      <c r="AX912" s="136" t="str">
        <f t="shared" si="525"/>
        <v/>
      </c>
      <c r="AY912" s="136" t="str">
        <f t="shared" si="526"/>
        <v/>
      </c>
      <c r="AZ912" s="136" t="str">
        <f t="shared" si="527"/>
        <v/>
      </c>
      <c r="BA912" s="136" t="str">
        <f t="shared" si="528"/>
        <v/>
      </c>
      <c r="BB912" s="136" t="str">
        <f t="shared" si="529"/>
        <v/>
      </c>
      <c r="BC912" s="136" t="str">
        <f t="shared" si="530"/>
        <v/>
      </c>
      <c r="BD912" s="136" t="str">
        <f t="shared" si="531"/>
        <v/>
      </c>
      <c r="BE912" s="136" t="str">
        <f t="shared" si="532"/>
        <v/>
      </c>
      <c r="BF912" s="136" t="str">
        <f t="shared" si="533"/>
        <v/>
      </c>
      <c r="BG912" s="136" t="str">
        <f t="shared" si="534"/>
        <v/>
      </c>
      <c r="BH912" s="136" t="str">
        <f t="shared" si="535"/>
        <v/>
      </c>
      <c r="BI912" s="136" t="str">
        <f t="shared" si="536"/>
        <v/>
      </c>
      <c r="BJ912" s="136" t="str">
        <f t="shared" si="537"/>
        <v/>
      </c>
      <c r="BK912" s="136" t="str">
        <f t="shared" si="538"/>
        <v/>
      </c>
      <c r="BL912" s="136" t="str">
        <f t="shared" si="539"/>
        <v/>
      </c>
    </row>
    <row r="913" spans="1:64" s="3" customFormat="1" x14ac:dyDescent="0.35">
      <c r="A913" s="187"/>
      <c r="B913" s="188"/>
      <c r="C913" s="189"/>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c r="AA913" s="188"/>
      <c r="AB913" s="2"/>
      <c r="AC913" s="136" t="str">
        <f t="shared" si="504"/>
        <v/>
      </c>
      <c r="AD913" s="136" t="str">
        <f t="shared" si="505"/>
        <v/>
      </c>
      <c r="AE913" s="136" t="str">
        <f t="shared" si="506"/>
        <v/>
      </c>
      <c r="AF913" s="136" t="str">
        <f t="shared" si="507"/>
        <v/>
      </c>
      <c r="AG913" s="136" t="str">
        <f t="shared" si="508"/>
        <v/>
      </c>
      <c r="AH913" s="136" t="str">
        <f t="shared" si="509"/>
        <v/>
      </c>
      <c r="AI913" s="136" t="str">
        <f t="shared" si="510"/>
        <v/>
      </c>
      <c r="AJ913" s="136" t="str">
        <f t="shared" si="511"/>
        <v/>
      </c>
      <c r="AK913" s="136" t="str">
        <f t="shared" si="512"/>
        <v/>
      </c>
      <c r="AL913" s="136" t="str">
        <f t="shared" si="513"/>
        <v/>
      </c>
      <c r="AM913" s="136" t="str">
        <f t="shared" si="514"/>
        <v/>
      </c>
      <c r="AN913" s="136" t="str">
        <f t="shared" si="515"/>
        <v/>
      </c>
      <c r="AO913" s="136" t="str">
        <f t="shared" si="516"/>
        <v/>
      </c>
      <c r="AP913" s="136" t="str">
        <f t="shared" si="517"/>
        <v/>
      </c>
      <c r="AQ913" s="136" t="str">
        <f t="shared" si="518"/>
        <v/>
      </c>
      <c r="AR913" s="136" t="str">
        <f t="shared" si="519"/>
        <v/>
      </c>
      <c r="AS913" s="136" t="str">
        <f t="shared" si="520"/>
        <v/>
      </c>
      <c r="AT913" s="136" t="str">
        <f t="shared" si="521"/>
        <v/>
      </c>
      <c r="AU913" s="136" t="str">
        <f t="shared" si="522"/>
        <v/>
      </c>
      <c r="AV913" s="136" t="str">
        <f t="shared" si="523"/>
        <v/>
      </c>
      <c r="AW913" s="136" t="str">
        <f t="shared" si="524"/>
        <v/>
      </c>
      <c r="AX913" s="136" t="str">
        <f t="shared" si="525"/>
        <v/>
      </c>
      <c r="AY913" s="136" t="str">
        <f t="shared" si="526"/>
        <v/>
      </c>
      <c r="AZ913" s="136" t="str">
        <f t="shared" si="527"/>
        <v/>
      </c>
      <c r="BA913" s="136" t="str">
        <f t="shared" si="528"/>
        <v/>
      </c>
      <c r="BB913" s="136" t="str">
        <f t="shared" si="529"/>
        <v/>
      </c>
      <c r="BC913" s="136" t="str">
        <f t="shared" si="530"/>
        <v/>
      </c>
      <c r="BD913" s="136" t="str">
        <f t="shared" si="531"/>
        <v/>
      </c>
      <c r="BE913" s="136" t="str">
        <f t="shared" si="532"/>
        <v/>
      </c>
      <c r="BF913" s="136" t="str">
        <f t="shared" si="533"/>
        <v/>
      </c>
      <c r="BG913" s="136" t="str">
        <f t="shared" si="534"/>
        <v/>
      </c>
      <c r="BH913" s="136" t="str">
        <f t="shared" si="535"/>
        <v/>
      </c>
      <c r="BI913" s="136" t="str">
        <f t="shared" si="536"/>
        <v/>
      </c>
      <c r="BJ913" s="136" t="str">
        <f t="shared" si="537"/>
        <v/>
      </c>
      <c r="BK913" s="136" t="str">
        <f t="shared" si="538"/>
        <v/>
      </c>
      <c r="BL913" s="136" t="str">
        <f t="shared" si="539"/>
        <v/>
      </c>
    </row>
    <row r="914" spans="1:64" s="3" customFormat="1" x14ac:dyDescent="0.35">
      <c r="A914" s="187"/>
      <c r="B914" s="188"/>
      <c r="C914" s="189"/>
      <c r="D914" s="188"/>
      <c r="E914" s="188"/>
      <c r="F914" s="188"/>
      <c r="G914" s="188"/>
      <c r="H914" s="188"/>
      <c r="I914" s="188"/>
      <c r="J914" s="188"/>
      <c r="K914" s="188"/>
      <c r="L914" s="188"/>
      <c r="M914" s="188"/>
      <c r="N914" s="188"/>
      <c r="O914" s="188"/>
      <c r="P914" s="188"/>
      <c r="Q914" s="188"/>
      <c r="R914" s="188"/>
      <c r="S914" s="188"/>
      <c r="T914" s="188"/>
      <c r="U914" s="188"/>
      <c r="V914" s="188"/>
      <c r="W914" s="188"/>
      <c r="X914" s="188"/>
      <c r="Y914" s="188"/>
      <c r="Z914" s="188"/>
      <c r="AA914" s="188"/>
      <c r="AB914" s="2"/>
      <c r="AC914" s="136" t="str">
        <f t="shared" si="504"/>
        <v/>
      </c>
      <c r="AD914" s="136" t="str">
        <f t="shared" si="505"/>
        <v/>
      </c>
      <c r="AE914" s="136" t="str">
        <f t="shared" si="506"/>
        <v/>
      </c>
      <c r="AF914" s="136" t="str">
        <f t="shared" si="507"/>
        <v/>
      </c>
      <c r="AG914" s="136" t="str">
        <f t="shared" si="508"/>
        <v/>
      </c>
      <c r="AH914" s="136" t="str">
        <f t="shared" si="509"/>
        <v/>
      </c>
      <c r="AI914" s="136" t="str">
        <f t="shared" si="510"/>
        <v/>
      </c>
      <c r="AJ914" s="136" t="str">
        <f t="shared" si="511"/>
        <v/>
      </c>
      <c r="AK914" s="136" t="str">
        <f t="shared" si="512"/>
        <v/>
      </c>
      <c r="AL914" s="136" t="str">
        <f t="shared" si="513"/>
        <v/>
      </c>
      <c r="AM914" s="136" t="str">
        <f t="shared" si="514"/>
        <v/>
      </c>
      <c r="AN914" s="136" t="str">
        <f t="shared" si="515"/>
        <v/>
      </c>
      <c r="AO914" s="136" t="str">
        <f t="shared" si="516"/>
        <v/>
      </c>
      <c r="AP914" s="136" t="str">
        <f t="shared" si="517"/>
        <v/>
      </c>
      <c r="AQ914" s="136" t="str">
        <f t="shared" si="518"/>
        <v/>
      </c>
      <c r="AR914" s="136" t="str">
        <f t="shared" si="519"/>
        <v/>
      </c>
      <c r="AS914" s="136" t="str">
        <f t="shared" si="520"/>
        <v/>
      </c>
      <c r="AT914" s="136" t="str">
        <f t="shared" si="521"/>
        <v/>
      </c>
      <c r="AU914" s="136" t="str">
        <f t="shared" si="522"/>
        <v/>
      </c>
      <c r="AV914" s="136" t="str">
        <f t="shared" si="523"/>
        <v/>
      </c>
      <c r="AW914" s="136" t="str">
        <f t="shared" si="524"/>
        <v/>
      </c>
      <c r="AX914" s="136" t="str">
        <f t="shared" si="525"/>
        <v/>
      </c>
      <c r="AY914" s="136" t="str">
        <f t="shared" si="526"/>
        <v/>
      </c>
      <c r="AZ914" s="136" t="str">
        <f t="shared" si="527"/>
        <v/>
      </c>
      <c r="BA914" s="136" t="str">
        <f t="shared" si="528"/>
        <v/>
      </c>
      <c r="BB914" s="136" t="str">
        <f t="shared" si="529"/>
        <v/>
      </c>
      <c r="BC914" s="136" t="str">
        <f t="shared" si="530"/>
        <v/>
      </c>
      <c r="BD914" s="136" t="str">
        <f t="shared" si="531"/>
        <v/>
      </c>
      <c r="BE914" s="136" t="str">
        <f t="shared" si="532"/>
        <v/>
      </c>
      <c r="BF914" s="136" t="str">
        <f t="shared" si="533"/>
        <v/>
      </c>
      <c r="BG914" s="136" t="str">
        <f t="shared" si="534"/>
        <v/>
      </c>
      <c r="BH914" s="136" t="str">
        <f t="shared" si="535"/>
        <v/>
      </c>
      <c r="BI914" s="136" t="str">
        <f t="shared" si="536"/>
        <v/>
      </c>
      <c r="BJ914" s="136" t="str">
        <f t="shared" si="537"/>
        <v/>
      </c>
      <c r="BK914" s="136" t="str">
        <f t="shared" si="538"/>
        <v/>
      </c>
      <c r="BL914" s="136" t="str">
        <f t="shared" si="539"/>
        <v/>
      </c>
    </row>
    <row r="915" spans="1:64" s="3" customFormat="1" x14ac:dyDescent="0.35">
      <c r="A915" s="187"/>
      <c r="B915" s="188"/>
      <c r="C915" s="189"/>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c r="AA915" s="188"/>
      <c r="AB915" s="2"/>
      <c r="AC915" s="136" t="str">
        <f t="shared" si="504"/>
        <v/>
      </c>
      <c r="AD915" s="136" t="str">
        <f t="shared" si="505"/>
        <v/>
      </c>
      <c r="AE915" s="136" t="str">
        <f t="shared" si="506"/>
        <v/>
      </c>
      <c r="AF915" s="136" t="str">
        <f t="shared" si="507"/>
        <v/>
      </c>
      <c r="AG915" s="136" t="str">
        <f t="shared" si="508"/>
        <v/>
      </c>
      <c r="AH915" s="136" t="str">
        <f t="shared" si="509"/>
        <v/>
      </c>
      <c r="AI915" s="136" t="str">
        <f t="shared" si="510"/>
        <v/>
      </c>
      <c r="AJ915" s="136" t="str">
        <f t="shared" si="511"/>
        <v/>
      </c>
      <c r="AK915" s="136" t="str">
        <f t="shared" si="512"/>
        <v/>
      </c>
      <c r="AL915" s="136" t="str">
        <f t="shared" si="513"/>
        <v/>
      </c>
      <c r="AM915" s="136" t="str">
        <f t="shared" si="514"/>
        <v/>
      </c>
      <c r="AN915" s="136" t="str">
        <f t="shared" si="515"/>
        <v/>
      </c>
      <c r="AO915" s="136" t="str">
        <f t="shared" si="516"/>
        <v/>
      </c>
      <c r="AP915" s="136" t="str">
        <f t="shared" si="517"/>
        <v/>
      </c>
      <c r="AQ915" s="136" t="str">
        <f t="shared" si="518"/>
        <v/>
      </c>
      <c r="AR915" s="136" t="str">
        <f t="shared" si="519"/>
        <v/>
      </c>
      <c r="AS915" s="136" t="str">
        <f t="shared" si="520"/>
        <v/>
      </c>
      <c r="AT915" s="136" t="str">
        <f t="shared" si="521"/>
        <v/>
      </c>
      <c r="AU915" s="136" t="str">
        <f t="shared" si="522"/>
        <v/>
      </c>
      <c r="AV915" s="136" t="str">
        <f t="shared" si="523"/>
        <v/>
      </c>
      <c r="AW915" s="136" t="str">
        <f t="shared" si="524"/>
        <v/>
      </c>
      <c r="AX915" s="136" t="str">
        <f t="shared" si="525"/>
        <v/>
      </c>
      <c r="AY915" s="136" t="str">
        <f t="shared" si="526"/>
        <v/>
      </c>
      <c r="AZ915" s="136" t="str">
        <f t="shared" si="527"/>
        <v/>
      </c>
      <c r="BA915" s="136" t="str">
        <f t="shared" si="528"/>
        <v/>
      </c>
      <c r="BB915" s="136" t="str">
        <f t="shared" si="529"/>
        <v/>
      </c>
      <c r="BC915" s="136" t="str">
        <f t="shared" si="530"/>
        <v/>
      </c>
      <c r="BD915" s="136" t="str">
        <f t="shared" si="531"/>
        <v/>
      </c>
      <c r="BE915" s="136" t="str">
        <f t="shared" si="532"/>
        <v/>
      </c>
      <c r="BF915" s="136" t="str">
        <f t="shared" si="533"/>
        <v/>
      </c>
      <c r="BG915" s="136" t="str">
        <f t="shared" si="534"/>
        <v/>
      </c>
      <c r="BH915" s="136" t="str">
        <f t="shared" si="535"/>
        <v/>
      </c>
      <c r="BI915" s="136" t="str">
        <f t="shared" si="536"/>
        <v/>
      </c>
      <c r="BJ915" s="136" t="str">
        <f t="shared" si="537"/>
        <v/>
      </c>
      <c r="BK915" s="136" t="str">
        <f t="shared" si="538"/>
        <v/>
      </c>
      <c r="BL915" s="136" t="str">
        <f t="shared" si="539"/>
        <v/>
      </c>
    </row>
    <row r="916" spans="1:64" s="3" customFormat="1" x14ac:dyDescent="0.35">
      <c r="A916" s="187"/>
      <c r="B916" s="188"/>
      <c r="C916" s="189"/>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c r="AA916" s="188"/>
      <c r="AB916" s="2"/>
      <c r="AC916" s="136" t="str">
        <f t="shared" si="504"/>
        <v/>
      </c>
      <c r="AD916" s="136" t="str">
        <f t="shared" si="505"/>
        <v/>
      </c>
      <c r="AE916" s="136" t="str">
        <f t="shared" si="506"/>
        <v/>
      </c>
      <c r="AF916" s="136" t="str">
        <f t="shared" si="507"/>
        <v/>
      </c>
      <c r="AG916" s="136" t="str">
        <f t="shared" si="508"/>
        <v/>
      </c>
      <c r="AH916" s="136" t="str">
        <f t="shared" si="509"/>
        <v/>
      </c>
      <c r="AI916" s="136" t="str">
        <f t="shared" si="510"/>
        <v/>
      </c>
      <c r="AJ916" s="136" t="str">
        <f t="shared" si="511"/>
        <v/>
      </c>
      <c r="AK916" s="136" t="str">
        <f t="shared" si="512"/>
        <v/>
      </c>
      <c r="AL916" s="136" t="str">
        <f t="shared" si="513"/>
        <v/>
      </c>
      <c r="AM916" s="136" t="str">
        <f t="shared" si="514"/>
        <v/>
      </c>
      <c r="AN916" s="136" t="str">
        <f t="shared" si="515"/>
        <v/>
      </c>
      <c r="AO916" s="136" t="str">
        <f t="shared" si="516"/>
        <v/>
      </c>
      <c r="AP916" s="136" t="str">
        <f t="shared" si="517"/>
        <v/>
      </c>
      <c r="AQ916" s="136" t="str">
        <f t="shared" si="518"/>
        <v/>
      </c>
      <c r="AR916" s="136" t="str">
        <f t="shared" si="519"/>
        <v/>
      </c>
      <c r="AS916" s="136" t="str">
        <f t="shared" si="520"/>
        <v/>
      </c>
      <c r="AT916" s="136" t="str">
        <f t="shared" si="521"/>
        <v/>
      </c>
      <c r="AU916" s="136" t="str">
        <f t="shared" si="522"/>
        <v/>
      </c>
      <c r="AV916" s="136" t="str">
        <f t="shared" si="523"/>
        <v/>
      </c>
      <c r="AW916" s="136" t="str">
        <f t="shared" si="524"/>
        <v/>
      </c>
      <c r="AX916" s="136" t="str">
        <f t="shared" si="525"/>
        <v/>
      </c>
      <c r="AY916" s="136" t="str">
        <f t="shared" si="526"/>
        <v/>
      </c>
      <c r="AZ916" s="136" t="str">
        <f t="shared" si="527"/>
        <v/>
      </c>
      <c r="BA916" s="136" t="str">
        <f t="shared" si="528"/>
        <v/>
      </c>
      <c r="BB916" s="136" t="str">
        <f t="shared" si="529"/>
        <v/>
      </c>
      <c r="BC916" s="136" t="str">
        <f t="shared" si="530"/>
        <v/>
      </c>
      <c r="BD916" s="136" t="str">
        <f t="shared" si="531"/>
        <v/>
      </c>
      <c r="BE916" s="136" t="str">
        <f t="shared" si="532"/>
        <v/>
      </c>
      <c r="BF916" s="136" t="str">
        <f t="shared" si="533"/>
        <v/>
      </c>
      <c r="BG916" s="136" t="str">
        <f t="shared" si="534"/>
        <v/>
      </c>
      <c r="BH916" s="136" t="str">
        <f t="shared" si="535"/>
        <v/>
      </c>
      <c r="BI916" s="136" t="str">
        <f t="shared" si="536"/>
        <v/>
      </c>
      <c r="BJ916" s="136" t="str">
        <f t="shared" si="537"/>
        <v/>
      </c>
      <c r="BK916" s="136" t="str">
        <f t="shared" si="538"/>
        <v/>
      </c>
      <c r="BL916" s="136" t="str">
        <f t="shared" si="539"/>
        <v/>
      </c>
    </row>
    <row r="917" spans="1:64" s="3" customFormat="1" x14ac:dyDescent="0.35">
      <c r="A917" s="187"/>
      <c r="B917" s="188"/>
      <c r="C917" s="189"/>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c r="AA917" s="188"/>
      <c r="AB917" s="2"/>
      <c r="AC917" s="136" t="str">
        <f t="shared" si="504"/>
        <v/>
      </c>
      <c r="AD917" s="136" t="str">
        <f t="shared" si="505"/>
        <v/>
      </c>
      <c r="AE917" s="136" t="str">
        <f t="shared" si="506"/>
        <v/>
      </c>
      <c r="AF917" s="136" t="str">
        <f t="shared" si="507"/>
        <v/>
      </c>
      <c r="AG917" s="136" t="str">
        <f t="shared" si="508"/>
        <v/>
      </c>
      <c r="AH917" s="136" t="str">
        <f t="shared" si="509"/>
        <v/>
      </c>
      <c r="AI917" s="136" t="str">
        <f t="shared" si="510"/>
        <v/>
      </c>
      <c r="AJ917" s="136" t="str">
        <f t="shared" si="511"/>
        <v/>
      </c>
      <c r="AK917" s="136" t="str">
        <f t="shared" si="512"/>
        <v/>
      </c>
      <c r="AL917" s="136" t="str">
        <f t="shared" si="513"/>
        <v/>
      </c>
      <c r="AM917" s="136" t="str">
        <f t="shared" si="514"/>
        <v/>
      </c>
      <c r="AN917" s="136" t="str">
        <f t="shared" si="515"/>
        <v/>
      </c>
      <c r="AO917" s="136" t="str">
        <f t="shared" si="516"/>
        <v/>
      </c>
      <c r="AP917" s="136" t="str">
        <f t="shared" si="517"/>
        <v/>
      </c>
      <c r="AQ917" s="136" t="str">
        <f t="shared" si="518"/>
        <v/>
      </c>
      <c r="AR917" s="136" t="str">
        <f t="shared" si="519"/>
        <v/>
      </c>
      <c r="AS917" s="136" t="str">
        <f t="shared" si="520"/>
        <v/>
      </c>
      <c r="AT917" s="136" t="str">
        <f t="shared" si="521"/>
        <v/>
      </c>
      <c r="AU917" s="136" t="str">
        <f t="shared" si="522"/>
        <v/>
      </c>
      <c r="AV917" s="136" t="str">
        <f t="shared" si="523"/>
        <v/>
      </c>
      <c r="AW917" s="136" t="str">
        <f t="shared" si="524"/>
        <v/>
      </c>
      <c r="AX917" s="136" t="str">
        <f t="shared" si="525"/>
        <v/>
      </c>
      <c r="AY917" s="136" t="str">
        <f t="shared" si="526"/>
        <v/>
      </c>
      <c r="AZ917" s="136" t="str">
        <f t="shared" si="527"/>
        <v/>
      </c>
      <c r="BA917" s="136" t="str">
        <f t="shared" si="528"/>
        <v/>
      </c>
      <c r="BB917" s="136" t="str">
        <f t="shared" si="529"/>
        <v/>
      </c>
      <c r="BC917" s="136" t="str">
        <f t="shared" si="530"/>
        <v/>
      </c>
      <c r="BD917" s="136" t="str">
        <f t="shared" si="531"/>
        <v/>
      </c>
      <c r="BE917" s="136" t="str">
        <f t="shared" si="532"/>
        <v/>
      </c>
      <c r="BF917" s="136" t="str">
        <f t="shared" si="533"/>
        <v/>
      </c>
      <c r="BG917" s="136" t="str">
        <f t="shared" si="534"/>
        <v/>
      </c>
      <c r="BH917" s="136" t="str">
        <f t="shared" si="535"/>
        <v/>
      </c>
      <c r="BI917" s="136" t="str">
        <f t="shared" si="536"/>
        <v/>
      </c>
      <c r="BJ917" s="136" t="str">
        <f t="shared" si="537"/>
        <v/>
      </c>
      <c r="BK917" s="136" t="str">
        <f t="shared" si="538"/>
        <v/>
      </c>
      <c r="BL917" s="136" t="str">
        <f t="shared" si="539"/>
        <v/>
      </c>
    </row>
    <row r="918" spans="1:64" s="3" customFormat="1" x14ac:dyDescent="0.35">
      <c r="A918" s="187"/>
      <c r="B918" s="188"/>
      <c r="C918" s="189"/>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c r="AA918" s="188"/>
      <c r="AB918" s="2"/>
      <c r="AC918" s="136" t="str">
        <f t="shared" si="504"/>
        <v/>
      </c>
      <c r="AD918" s="136" t="str">
        <f t="shared" si="505"/>
        <v/>
      </c>
      <c r="AE918" s="136" t="str">
        <f t="shared" si="506"/>
        <v/>
      </c>
      <c r="AF918" s="136" t="str">
        <f t="shared" si="507"/>
        <v/>
      </c>
      <c r="AG918" s="136" t="str">
        <f t="shared" si="508"/>
        <v/>
      </c>
      <c r="AH918" s="136" t="str">
        <f t="shared" si="509"/>
        <v/>
      </c>
      <c r="AI918" s="136" t="str">
        <f t="shared" si="510"/>
        <v/>
      </c>
      <c r="AJ918" s="136" t="str">
        <f t="shared" si="511"/>
        <v/>
      </c>
      <c r="AK918" s="136" t="str">
        <f t="shared" si="512"/>
        <v/>
      </c>
      <c r="AL918" s="136" t="str">
        <f t="shared" si="513"/>
        <v/>
      </c>
      <c r="AM918" s="136" t="str">
        <f t="shared" si="514"/>
        <v/>
      </c>
      <c r="AN918" s="136" t="str">
        <f t="shared" si="515"/>
        <v/>
      </c>
      <c r="AO918" s="136" t="str">
        <f t="shared" si="516"/>
        <v/>
      </c>
      <c r="AP918" s="136" t="str">
        <f t="shared" si="517"/>
        <v/>
      </c>
      <c r="AQ918" s="136" t="str">
        <f t="shared" si="518"/>
        <v/>
      </c>
      <c r="AR918" s="136" t="str">
        <f t="shared" si="519"/>
        <v/>
      </c>
      <c r="AS918" s="136" t="str">
        <f t="shared" si="520"/>
        <v/>
      </c>
      <c r="AT918" s="136" t="str">
        <f t="shared" si="521"/>
        <v/>
      </c>
      <c r="AU918" s="136" t="str">
        <f t="shared" si="522"/>
        <v/>
      </c>
      <c r="AV918" s="136" t="str">
        <f t="shared" si="523"/>
        <v/>
      </c>
      <c r="AW918" s="136" t="str">
        <f t="shared" si="524"/>
        <v/>
      </c>
      <c r="AX918" s="136" t="str">
        <f t="shared" si="525"/>
        <v/>
      </c>
      <c r="AY918" s="136" t="str">
        <f t="shared" si="526"/>
        <v/>
      </c>
      <c r="AZ918" s="136" t="str">
        <f t="shared" si="527"/>
        <v/>
      </c>
      <c r="BA918" s="136" t="str">
        <f t="shared" si="528"/>
        <v/>
      </c>
      <c r="BB918" s="136" t="str">
        <f t="shared" si="529"/>
        <v/>
      </c>
      <c r="BC918" s="136" t="str">
        <f t="shared" si="530"/>
        <v/>
      </c>
      <c r="BD918" s="136" t="str">
        <f t="shared" si="531"/>
        <v/>
      </c>
      <c r="BE918" s="136" t="str">
        <f t="shared" si="532"/>
        <v/>
      </c>
      <c r="BF918" s="136" t="str">
        <f t="shared" si="533"/>
        <v/>
      </c>
      <c r="BG918" s="136" t="str">
        <f t="shared" si="534"/>
        <v/>
      </c>
      <c r="BH918" s="136" t="str">
        <f t="shared" si="535"/>
        <v/>
      </c>
      <c r="BI918" s="136" t="str">
        <f t="shared" si="536"/>
        <v/>
      </c>
      <c r="BJ918" s="136" t="str">
        <f t="shared" si="537"/>
        <v/>
      </c>
      <c r="BK918" s="136" t="str">
        <f t="shared" si="538"/>
        <v/>
      </c>
      <c r="BL918" s="136" t="str">
        <f t="shared" si="539"/>
        <v/>
      </c>
    </row>
    <row r="919" spans="1:64" s="3" customFormat="1" x14ac:dyDescent="0.35">
      <c r="A919" s="187"/>
      <c r="B919" s="188"/>
      <c r="C919" s="189"/>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c r="AA919" s="188"/>
      <c r="AB919" s="2"/>
      <c r="AC919" s="136" t="str">
        <f t="shared" si="504"/>
        <v/>
      </c>
      <c r="AD919" s="136" t="str">
        <f t="shared" si="505"/>
        <v/>
      </c>
      <c r="AE919" s="136" t="str">
        <f t="shared" si="506"/>
        <v/>
      </c>
      <c r="AF919" s="136" t="str">
        <f t="shared" si="507"/>
        <v/>
      </c>
      <c r="AG919" s="136" t="str">
        <f t="shared" si="508"/>
        <v/>
      </c>
      <c r="AH919" s="136" t="str">
        <f t="shared" si="509"/>
        <v/>
      </c>
      <c r="AI919" s="136" t="str">
        <f t="shared" si="510"/>
        <v/>
      </c>
      <c r="AJ919" s="136" t="str">
        <f t="shared" si="511"/>
        <v/>
      </c>
      <c r="AK919" s="136" t="str">
        <f t="shared" si="512"/>
        <v/>
      </c>
      <c r="AL919" s="136" t="str">
        <f t="shared" si="513"/>
        <v/>
      </c>
      <c r="AM919" s="136" t="str">
        <f t="shared" si="514"/>
        <v/>
      </c>
      <c r="AN919" s="136" t="str">
        <f t="shared" si="515"/>
        <v/>
      </c>
      <c r="AO919" s="136" t="str">
        <f t="shared" si="516"/>
        <v/>
      </c>
      <c r="AP919" s="136" t="str">
        <f t="shared" si="517"/>
        <v/>
      </c>
      <c r="AQ919" s="136" t="str">
        <f t="shared" si="518"/>
        <v/>
      </c>
      <c r="AR919" s="136" t="str">
        <f t="shared" si="519"/>
        <v/>
      </c>
      <c r="AS919" s="136" t="str">
        <f t="shared" si="520"/>
        <v/>
      </c>
      <c r="AT919" s="136" t="str">
        <f t="shared" si="521"/>
        <v/>
      </c>
      <c r="AU919" s="136" t="str">
        <f t="shared" si="522"/>
        <v/>
      </c>
      <c r="AV919" s="136" t="str">
        <f t="shared" si="523"/>
        <v/>
      </c>
      <c r="AW919" s="136" t="str">
        <f t="shared" si="524"/>
        <v/>
      </c>
      <c r="AX919" s="136" t="str">
        <f t="shared" si="525"/>
        <v/>
      </c>
      <c r="AY919" s="136" t="str">
        <f t="shared" si="526"/>
        <v/>
      </c>
      <c r="AZ919" s="136" t="str">
        <f t="shared" si="527"/>
        <v/>
      </c>
      <c r="BA919" s="136" t="str">
        <f t="shared" si="528"/>
        <v/>
      </c>
      <c r="BB919" s="136" t="str">
        <f t="shared" si="529"/>
        <v/>
      </c>
      <c r="BC919" s="136" t="str">
        <f t="shared" si="530"/>
        <v/>
      </c>
      <c r="BD919" s="136" t="str">
        <f t="shared" si="531"/>
        <v/>
      </c>
      <c r="BE919" s="136" t="str">
        <f t="shared" si="532"/>
        <v/>
      </c>
      <c r="BF919" s="136" t="str">
        <f t="shared" si="533"/>
        <v/>
      </c>
      <c r="BG919" s="136" t="str">
        <f t="shared" si="534"/>
        <v/>
      </c>
      <c r="BH919" s="136" t="str">
        <f t="shared" si="535"/>
        <v/>
      </c>
      <c r="BI919" s="136" t="str">
        <f t="shared" si="536"/>
        <v/>
      </c>
      <c r="BJ919" s="136" t="str">
        <f t="shared" si="537"/>
        <v/>
      </c>
      <c r="BK919" s="136" t="str">
        <f t="shared" si="538"/>
        <v/>
      </c>
      <c r="BL919" s="136" t="str">
        <f t="shared" si="539"/>
        <v/>
      </c>
    </row>
    <row r="920" spans="1:64" s="3" customFormat="1" x14ac:dyDescent="0.35">
      <c r="A920" s="187"/>
      <c r="B920" s="188"/>
      <c r="C920" s="189"/>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c r="AA920" s="188"/>
      <c r="AB920" s="2"/>
      <c r="AC920" s="136" t="str">
        <f t="shared" ref="AC920:AC983" si="540">IF(OR(RespApodoEncuesta="",RespIDCuestionario="",H920=""),"",
INDEX(TMatrizPuntajes,MATCH(H920,TRespuestas,0),MATCH(H$1,TPreguntas,0)))</f>
        <v/>
      </c>
      <c r="AD920" s="136" t="str">
        <f t="shared" ref="AD920:AD983" si="541">IF(OR(RespApodoEncuesta="",RespIDCuestionario="",I920=""),"",
INDEX(TMatrizPuntajes,MATCH(I920,TRespuestas,0),MATCH(I$1,TPreguntas,0)))</f>
        <v/>
      </c>
      <c r="AE920" s="136" t="str">
        <f t="shared" ref="AE920:AE983" si="542">IF(OR(RespApodoEncuesta="",RespIDCuestionario="",J920=""),"",
INDEX(TMatrizPuntajes,MATCH(J920,TRespuestas,0),MATCH(J$1,TPreguntas,0)))</f>
        <v/>
      </c>
      <c r="AF920" s="136" t="str">
        <f t="shared" ref="AF920:AF983" si="543">IF(OR(RespApodoEncuesta="",RespIDCuestionario="",K920=""),"",
INDEX(TMatrizPuntajes,MATCH(K920,TRespuestas,0),MATCH(K$1,TPreguntas,0)))</f>
        <v/>
      </c>
      <c r="AG920" s="136" t="str">
        <f t="shared" ref="AG920:AG983" si="544">IF(OR(RespApodoEncuesta="",RespIDCuestionario="",L920=""),"",
INDEX(TMatrizPuntajes,MATCH(L920,TRespuestas,0),MATCH(L$1,TPreguntas,0)))</f>
        <v/>
      </c>
      <c r="AH920" s="136" t="str">
        <f t="shared" ref="AH920:AH983" si="545">IF(OR(RespApodoEncuesta="",RespIDCuestionario="",M920=""),"",
INDEX(TMatrizPuntajes,MATCH(M920,TRespuestas,0),MATCH(M$1,TPreguntas,0)))</f>
        <v/>
      </c>
      <c r="AI920" s="136" t="str">
        <f t="shared" ref="AI920:AI983" si="546">IF(OR(RespApodoEncuesta="",RespIDCuestionario="",N920=""),"",
INDEX(TMatrizPuntajes,MATCH(N920,TRespuestas,0),MATCH(N$1,TPreguntas,0)))</f>
        <v/>
      </c>
      <c r="AJ920" s="136" t="str">
        <f t="shared" ref="AJ920:AJ983" si="547">IF(OR(RespApodoEncuesta="",RespIDCuestionario="",O920=""),"",
INDEX(TMatrizPuntajes,MATCH(O920,TRespuestas,0),MATCH(O$1,TPreguntas,0)))</f>
        <v/>
      </c>
      <c r="AK920" s="136" t="str">
        <f t="shared" ref="AK920:AK983" si="548">IF(OR(RespApodoEncuesta="",RespIDCuestionario="",P920=""),"",
INDEX(TMatrizPuntajes,MATCH(P920,TRespuestas,0),MATCH(P$1,TPreguntas,0)))</f>
        <v/>
      </c>
      <c r="AL920" s="136" t="str">
        <f t="shared" ref="AL920:AL983" si="549">IF(OR(RespApodoEncuesta="",RespIDCuestionario="",Q920=""),"",
INDEX(TMatrizPuntajes,MATCH(Q920,TRespuestas,0),MATCH(Q$1,TPreguntas,0)))</f>
        <v/>
      </c>
      <c r="AM920" s="136" t="str">
        <f t="shared" ref="AM920:AM983" si="550">IF(OR(RespApodoEncuesta="",RespIDCuestionario="",R920=""),"",
INDEX(TMatrizPuntajes,MATCH(R920,TRespuestas,0),MATCH(R$1,TPreguntas,0)))</f>
        <v/>
      </c>
      <c r="AN920" s="136" t="str">
        <f t="shared" ref="AN920:AN983" si="551">IF(OR(RespApodoEncuesta="",RespIDCuestionario="",S920=""),"",
INDEX(TMatrizPuntajes,MATCH(S920,TRespuestas,0),MATCH(S$1,TPreguntas,0)))</f>
        <v/>
      </c>
      <c r="AO920" s="136" t="str">
        <f t="shared" ref="AO920:AO983" si="552">IF(OR(RespApodoEncuesta="",RespIDCuestionario="",T920=""),"",
INDEX(TMatrizPuntajes,MATCH(T920,TRespuestas,0),MATCH(T$1,TPreguntas,0)))</f>
        <v/>
      </c>
      <c r="AP920" s="136" t="str">
        <f t="shared" ref="AP920:AP983" si="553">IF(OR(RespApodoEncuesta="",RespIDCuestionario="",U920=""),"",
INDEX(TMatrizPuntajes,MATCH(U920,TRespuestas,0),MATCH(U$1,TPreguntas,0)))</f>
        <v/>
      </c>
      <c r="AQ920" s="136" t="str">
        <f t="shared" ref="AQ920:AQ983" si="554">IF(OR(RespApodoEncuesta="",RespIDCuestionario="",V920=""),"",
INDEX(TMatrizPuntajes,MATCH(V920,TRespuestas,0),MATCH(V$1,TPreguntas,0)))</f>
        <v/>
      </c>
      <c r="AR920" s="136" t="str">
        <f t="shared" ref="AR920:AR983" si="555">IF(OR(RespApodoEncuesta="",RespIDCuestionario="",W920=""),"",
INDEX(TMatrizPuntajes,MATCH(W920,TRespuestas,0),MATCH(W$1,TPreguntas,0)))</f>
        <v/>
      </c>
      <c r="AS920" s="136" t="str">
        <f t="shared" ref="AS920:AS983" si="556">IF(OR(RespApodoEncuesta="",RespIDCuestionario="",X920=""),"",
INDEX(TMatrizPuntajes,MATCH(X920,TRespuestas,0),MATCH(X$1,TPreguntas,0)))</f>
        <v/>
      </c>
      <c r="AT920" s="136" t="str">
        <f t="shared" ref="AT920:AT983" si="557">IF(OR(RespApodoEncuesta="",RespIDCuestionario="",Y920=""),"",
INDEX(TMatrizPuntajes,MATCH(Y920,TRespuestas,0),MATCH(Y$1,TPreguntas,0)))</f>
        <v/>
      </c>
      <c r="AU920" s="136" t="str">
        <f t="shared" ref="AU920:AU983" si="558">IF(OR(RespApodoEncuesta="",RespIDCuestionario="",Z920=""),"",
INDEX(TMatrizPuntajes,MATCH(Z920,TRespuestas,0),MATCH(Z$1,TPreguntas,0)))</f>
        <v/>
      </c>
      <c r="AV920" s="136" t="str">
        <f t="shared" ref="AV920:AV983" si="559">IF(OR(RespApodoEncuesta="",RespIDCuestionario="",AA920=""),"",
INDEX(TMatrizPuntajes,MATCH(AA920,TRespuestas,0),MATCH(AA$1,TPreguntas,0)))</f>
        <v/>
      </c>
      <c r="AW920" s="136" t="str">
        <f t="shared" ref="AW920:AW983" si="560">IF(AND(COUNTBLANK($AC920:$AG920)=0,MIN(AC920:AG920)&gt;=0,MAX(AC920:AG920)&lt;=4),"OK","")</f>
        <v/>
      </c>
      <c r="AX920" s="136" t="str">
        <f t="shared" ref="AX920:AX983" si="561">IF(AND(COUNTBLANK($AH920:$AL920)=0,MIN(AH920:AL920)&gt;=0,MAX(AH920:AL920)&lt;=4),"OK","")</f>
        <v/>
      </c>
      <c r="AY920" s="136" t="str">
        <f t="shared" ref="AY920:AY983" si="562">IF(AND(COUNTBLANK($AM920:$AQ920)=0,MIN(AM920:AQ920)&gt;=0,MAX(AM920:AQ920)&lt;=4),"OK","")</f>
        <v/>
      </c>
      <c r="AZ920" s="136" t="str">
        <f t="shared" ref="AZ920:AZ983" si="563">IF(AND(COUNTBLANK($AR920:$AT920)=0,MIN(AR920:AT920)&gt;=0,MAX(AR920:AT920)&lt;=4),"OK","")</f>
        <v/>
      </c>
      <c r="BA920" s="136" t="str">
        <f t="shared" ref="BA920:BA983" si="564">IF(AND(COUNTBLANK($AU920:$AV920)=0,MIN(AU920:AV920)&gt;=0,MAX(AU920:AV920)&lt;=4),"OK","")</f>
        <v/>
      </c>
      <c r="BB920" s="136" t="str">
        <f t="shared" ref="BB920:BB983" si="565">IF(OR(COUNTIF(AW920:BA920,"OK")=4,COUNTIF(AW920:BA920,"OK")=5),"OK","")</f>
        <v/>
      </c>
      <c r="BC920" s="136" t="str">
        <f t="shared" si="530"/>
        <v/>
      </c>
      <c r="BD920" s="136" t="str">
        <f t="shared" si="531"/>
        <v/>
      </c>
      <c r="BE920" s="136" t="str">
        <f t="shared" si="532"/>
        <v/>
      </c>
      <c r="BF920" s="136" t="str">
        <f t="shared" si="533"/>
        <v/>
      </c>
      <c r="BG920" s="136" t="str">
        <f t="shared" si="534"/>
        <v/>
      </c>
      <c r="BH920" s="136" t="str">
        <f t="shared" si="535"/>
        <v/>
      </c>
      <c r="BI920" s="136" t="str">
        <f t="shared" si="536"/>
        <v/>
      </c>
      <c r="BJ920" s="136" t="str">
        <f t="shared" si="537"/>
        <v/>
      </c>
      <c r="BK920" s="136" t="str">
        <f t="shared" si="538"/>
        <v/>
      </c>
      <c r="BL920" s="136" t="str">
        <f t="shared" si="539"/>
        <v/>
      </c>
    </row>
    <row r="921" spans="1:64" s="3" customFormat="1" x14ac:dyDescent="0.35">
      <c r="A921" s="187"/>
      <c r="B921" s="188"/>
      <c r="C921" s="189"/>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c r="AA921" s="188"/>
      <c r="AB921" s="2"/>
      <c r="AC921" s="136" t="str">
        <f t="shared" si="540"/>
        <v/>
      </c>
      <c r="AD921" s="136" t="str">
        <f t="shared" si="541"/>
        <v/>
      </c>
      <c r="AE921" s="136" t="str">
        <f t="shared" si="542"/>
        <v/>
      </c>
      <c r="AF921" s="136" t="str">
        <f t="shared" si="543"/>
        <v/>
      </c>
      <c r="AG921" s="136" t="str">
        <f t="shared" si="544"/>
        <v/>
      </c>
      <c r="AH921" s="136" t="str">
        <f t="shared" si="545"/>
        <v/>
      </c>
      <c r="AI921" s="136" t="str">
        <f t="shared" si="546"/>
        <v/>
      </c>
      <c r="AJ921" s="136" t="str">
        <f t="shared" si="547"/>
        <v/>
      </c>
      <c r="AK921" s="136" t="str">
        <f t="shared" si="548"/>
        <v/>
      </c>
      <c r="AL921" s="136" t="str">
        <f t="shared" si="549"/>
        <v/>
      </c>
      <c r="AM921" s="136" t="str">
        <f t="shared" si="550"/>
        <v/>
      </c>
      <c r="AN921" s="136" t="str">
        <f t="shared" si="551"/>
        <v/>
      </c>
      <c r="AO921" s="136" t="str">
        <f t="shared" si="552"/>
        <v/>
      </c>
      <c r="AP921" s="136" t="str">
        <f t="shared" si="553"/>
        <v/>
      </c>
      <c r="AQ921" s="136" t="str">
        <f t="shared" si="554"/>
        <v/>
      </c>
      <c r="AR921" s="136" t="str">
        <f t="shared" si="555"/>
        <v/>
      </c>
      <c r="AS921" s="136" t="str">
        <f t="shared" si="556"/>
        <v/>
      </c>
      <c r="AT921" s="136" t="str">
        <f t="shared" si="557"/>
        <v/>
      </c>
      <c r="AU921" s="136" t="str">
        <f t="shared" si="558"/>
        <v/>
      </c>
      <c r="AV921" s="136" t="str">
        <f t="shared" si="559"/>
        <v/>
      </c>
      <c r="AW921" s="136" t="str">
        <f t="shared" si="560"/>
        <v/>
      </c>
      <c r="AX921" s="136" t="str">
        <f t="shared" si="561"/>
        <v/>
      </c>
      <c r="AY921" s="136" t="str">
        <f t="shared" si="562"/>
        <v/>
      </c>
      <c r="AZ921" s="136" t="str">
        <f t="shared" si="563"/>
        <v/>
      </c>
      <c r="BA921" s="136" t="str">
        <f t="shared" si="564"/>
        <v/>
      </c>
      <c r="BB921" s="136" t="str">
        <f t="shared" si="565"/>
        <v/>
      </c>
      <c r="BC921" s="136" t="str">
        <f t="shared" si="530"/>
        <v/>
      </c>
      <c r="BD921" s="136" t="str">
        <f t="shared" si="531"/>
        <v/>
      </c>
      <c r="BE921" s="136" t="str">
        <f t="shared" si="532"/>
        <v/>
      </c>
      <c r="BF921" s="136" t="str">
        <f t="shared" si="533"/>
        <v/>
      </c>
      <c r="BG921" s="136" t="str">
        <f t="shared" si="534"/>
        <v/>
      </c>
      <c r="BH921" s="136" t="str">
        <f t="shared" si="535"/>
        <v/>
      </c>
      <c r="BI921" s="136" t="str">
        <f t="shared" si="536"/>
        <v/>
      </c>
      <c r="BJ921" s="136" t="str">
        <f t="shared" si="537"/>
        <v/>
      </c>
      <c r="BK921" s="136" t="str">
        <f t="shared" si="538"/>
        <v/>
      </c>
      <c r="BL921" s="136" t="str">
        <f t="shared" si="539"/>
        <v/>
      </c>
    </row>
    <row r="922" spans="1:64" s="3" customFormat="1" x14ac:dyDescent="0.35">
      <c r="A922" s="187"/>
      <c r="B922" s="188"/>
      <c r="C922" s="189"/>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c r="AA922" s="188"/>
      <c r="AB922" s="2"/>
      <c r="AC922" s="136" t="str">
        <f t="shared" si="540"/>
        <v/>
      </c>
      <c r="AD922" s="136" t="str">
        <f t="shared" si="541"/>
        <v/>
      </c>
      <c r="AE922" s="136" t="str">
        <f t="shared" si="542"/>
        <v/>
      </c>
      <c r="AF922" s="136" t="str">
        <f t="shared" si="543"/>
        <v/>
      </c>
      <c r="AG922" s="136" t="str">
        <f t="shared" si="544"/>
        <v/>
      </c>
      <c r="AH922" s="136" t="str">
        <f t="shared" si="545"/>
        <v/>
      </c>
      <c r="AI922" s="136" t="str">
        <f t="shared" si="546"/>
        <v/>
      </c>
      <c r="AJ922" s="136" t="str">
        <f t="shared" si="547"/>
        <v/>
      </c>
      <c r="AK922" s="136" t="str">
        <f t="shared" si="548"/>
        <v/>
      </c>
      <c r="AL922" s="136" t="str">
        <f t="shared" si="549"/>
        <v/>
      </c>
      <c r="AM922" s="136" t="str">
        <f t="shared" si="550"/>
        <v/>
      </c>
      <c r="AN922" s="136" t="str">
        <f t="shared" si="551"/>
        <v/>
      </c>
      <c r="AO922" s="136" t="str">
        <f t="shared" si="552"/>
        <v/>
      </c>
      <c r="AP922" s="136" t="str">
        <f t="shared" si="553"/>
        <v/>
      </c>
      <c r="AQ922" s="136" t="str">
        <f t="shared" si="554"/>
        <v/>
      </c>
      <c r="AR922" s="136" t="str">
        <f t="shared" si="555"/>
        <v/>
      </c>
      <c r="AS922" s="136" t="str">
        <f t="shared" si="556"/>
        <v/>
      </c>
      <c r="AT922" s="136" t="str">
        <f t="shared" si="557"/>
        <v/>
      </c>
      <c r="AU922" s="136" t="str">
        <f t="shared" si="558"/>
        <v/>
      </c>
      <c r="AV922" s="136" t="str">
        <f t="shared" si="559"/>
        <v/>
      </c>
      <c r="AW922" s="136" t="str">
        <f t="shared" si="560"/>
        <v/>
      </c>
      <c r="AX922" s="136" t="str">
        <f t="shared" si="561"/>
        <v/>
      </c>
      <c r="AY922" s="136" t="str">
        <f t="shared" si="562"/>
        <v/>
      </c>
      <c r="AZ922" s="136" t="str">
        <f t="shared" si="563"/>
        <v/>
      </c>
      <c r="BA922" s="136" t="str">
        <f t="shared" si="564"/>
        <v/>
      </c>
      <c r="BB922" s="136" t="str">
        <f t="shared" si="565"/>
        <v/>
      </c>
      <c r="BC922" s="136" t="str">
        <f t="shared" si="530"/>
        <v/>
      </c>
      <c r="BD922" s="136" t="str">
        <f t="shared" si="531"/>
        <v/>
      </c>
      <c r="BE922" s="136" t="str">
        <f t="shared" si="532"/>
        <v/>
      </c>
      <c r="BF922" s="136" t="str">
        <f t="shared" si="533"/>
        <v/>
      </c>
      <c r="BG922" s="136" t="str">
        <f t="shared" si="534"/>
        <v/>
      </c>
      <c r="BH922" s="136" t="str">
        <f t="shared" si="535"/>
        <v/>
      </c>
      <c r="BI922" s="136" t="str">
        <f t="shared" si="536"/>
        <v/>
      </c>
      <c r="BJ922" s="136" t="str">
        <f t="shared" si="537"/>
        <v/>
      </c>
      <c r="BK922" s="136" t="str">
        <f t="shared" si="538"/>
        <v/>
      </c>
      <c r="BL922" s="136" t="str">
        <f t="shared" si="539"/>
        <v/>
      </c>
    </row>
    <row r="923" spans="1:64" s="3" customFormat="1" x14ac:dyDescent="0.35">
      <c r="A923" s="187"/>
      <c r="B923" s="188"/>
      <c r="C923" s="189"/>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c r="AA923" s="188"/>
      <c r="AB923" s="2"/>
      <c r="AC923" s="136" t="str">
        <f t="shared" si="540"/>
        <v/>
      </c>
      <c r="AD923" s="136" t="str">
        <f t="shared" si="541"/>
        <v/>
      </c>
      <c r="AE923" s="136" t="str">
        <f t="shared" si="542"/>
        <v/>
      </c>
      <c r="AF923" s="136" t="str">
        <f t="shared" si="543"/>
        <v/>
      </c>
      <c r="AG923" s="136" t="str">
        <f t="shared" si="544"/>
        <v/>
      </c>
      <c r="AH923" s="136" t="str">
        <f t="shared" si="545"/>
        <v/>
      </c>
      <c r="AI923" s="136" t="str">
        <f t="shared" si="546"/>
        <v/>
      </c>
      <c r="AJ923" s="136" t="str">
        <f t="shared" si="547"/>
        <v/>
      </c>
      <c r="AK923" s="136" t="str">
        <f t="shared" si="548"/>
        <v/>
      </c>
      <c r="AL923" s="136" t="str">
        <f t="shared" si="549"/>
        <v/>
      </c>
      <c r="AM923" s="136" t="str">
        <f t="shared" si="550"/>
        <v/>
      </c>
      <c r="AN923" s="136" t="str">
        <f t="shared" si="551"/>
        <v/>
      </c>
      <c r="AO923" s="136" t="str">
        <f t="shared" si="552"/>
        <v/>
      </c>
      <c r="AP923" s="136" t="str">
        <f t="shared" si="553"/>
        <v/>
      </c>
      <c r="AQ923" s="136" t="str">
        <f t="shared" si="554"/>
        <v/>
      </c>
      <c r="AR923" s="136" t="str">
        <f t="shared" si="555"/>
        <v/>
      </c>
      <c r="AS923" s="136" t="str">
        <f t="shared" si="556"/>
        <v/>
      </c>
      <c r="AT923" s="136" t="str">
        <f t="shared" si="557"/>
        <v/>
      </c>
      <c r="AU923" s="136" t="str">
        <f t="shared" si="558"/>
        <v/>
      </c>
      <c r="AV923" s="136" t="str">
        <f t="shared" si="559"/>
        <v/>
      </c>
      <c r="AW923" s="136" t="str">
        <f t="shared" si="560"/>
        <v/>
      </c>
      <c r="AX923" s="136" t="str">
        <f t="shared" si="561"/>
        <v/>
      </c>
      <c r="AY923" s="136" t="str">
        <f t="shared" si="562"/>
        <v/>
      </c>
      <c r="AZ923" s="136" t="str">
        <f t="shared" si="563"/>
        <v/>
      </c>
      <c r="BA923" s="136" t="str">
        <f t="shared" si="564"/>
        <v/>
      </c>
      <c r="BB923" s="136" t="str">
        <f t="shared" si="565"/>
        <v/>
      </c>
      <c r="BC923" s="136" t="str">
        <f t="shared" si="530"/>
        <v/>
      </c>
      <c r="BD923" s="136" t="str">
        <f t="shared" si="531"/>
        <v/>
      </c>
      <c r="BE923" s="136" t="str">
        <f t="shared" si="532"/>
        <v/>
      </c>
      <c r="BF923" s="136" t="str">
        <f t="shared" si="533"/>
        <v/>
      </c>
      <c r="BG923" s="136" t="str">
        <f t="shared" si="534"/>
        <v/>
      </c>
      <c r="BH923" s="136" t="str">
        <f t="shared" si="535"/>
        <v/>
      </c>
      <c r="BI923" s="136" t="str">
        <f t="shared" si="536"/>
        <v/>
      </c>
      <c r="BJ923" s="136" t="str">
        <f t="shared" si="537"/>
        <v/>
      </c>
      <c r="BK923" s="136" t="str">
        <f t="shared" si="538"/>
        <v/>
      </c>
      <c r="BL923" s="136" t="str">
        <f t="shared" si="539"/>
        <v/>
      </c>
    </row>
    <row r="924" spans="1:64" s="3" customFormat="1" x14ac:dyDescent="0.35">
      <c r="A924" s="187"/>
      <c r="B924" s="188"/>
      <c r="C924" s="189"/>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c r="AA924" s="188"/>
      <c r="AB924" s="2"/>
      <c r="AC924" s="136" t="str">
        <f t="shared" si="540"/>
        <v/>
      </c>
      <c r="AD924" s="136" t="str">
        <f t="shared" si="541"/>
        <v/>
      </c>
      <c r="AE924" s="136" t="str">
        <f t="shared" si="542"/>
        <v/>
      </c>
      <c r="AF924" s="136" t="str">
        <f t="shared" si="543"/>
        <v/>
      </c>
      <c r="AG924" s="136" t="str">
        <f t="shared" si="544"/>
        <v/>
      </c>
      <c r="AH924" s="136" t="str">
        <f t="shared" si="545"/>
        <v/>
      </c>
      <c r="AI924" s="136" t="str">
        <f t="shared" si="546"/>
        <v/>
      </c>
      <c r="AJ924" s="136" t="str">
        <f t="shared" si="547"/>
        <v/>
      </c>
      <c r="AK924" s="136" t="str">
        <f t="shared" si="548"/>
        <v/>
      </c>
      <c r="AL924" s="136" t="str">
        <f t="shared" si="549"/>
        <v/>
      </c>
      <c r="AM924" s="136" t="str">
        <f t="shared" si="550"/>
        <v/>
      </c>
      <c r="AN924" s="136" t="str">
        <f t="shared" si="551"/>
        <v/>
      </c>
      <c r="AO924" s="136" t="str">
        <f t="shared" si="552"/>
        <v/>
      </c>
      <c r="AP924" s="136" t="str">
        <f t="shared" si="553"/>
        <v/>
      </c>
      <c r="AQ924" s="136" t="str">
        <f t="shared" si="554"/>
        <v/>
      </c>
      <c r="AR924" s="136" t="str">
        <f t="shared" si="555"/>
        <v/>
      </c>
      <c r="AS924" s="136" t="str">
        <f t="shared" si="556"/>
        <v/>
      </c>
      <c r="AT924" s="136" t="str">
        <f t="shared" si="557"/>
        <v/>
      </c>
      <c r="AU924" s="136" t="str">
        <f t="shared" si="558"/>
        <v/>
      </c>
      <c r="AV924" s="136" t="str">
        <f t="shared" si="559"/>
        <v/>
      </c>
      <c r="AW924" s="136" t="str">
        <f t="shared" si="560"/>
        <v/>
      </c>
      <c r="AX924" s="136" t="str">
        <f t="shared" si="561"/>
        <v/>
      </c>
      <c r="AY924" s="136" t="str">
        <f t="shared" si="562"/>
        <v/>
      </c>
      <c r="AZ924" s="136" t="str">
        <f t="shared" si="563"/>
        <v/>
      </c>
      <c r="BA924" s="136" t="str">
        <f t="shared" si="564"/>
        <v/>
      </c>
      <c r="BB924" s="136" t="str">
        <f t="shared" si="565"/>
        <v/>
      </c>
      <c r="BC924" s="136" t="str">
        <f t="shared" si="530"/>
        <v/>
      </c>
      <c r="BD924" s="136" t="str">
        <f t="shared" si="531"/>
        <v/>
      </c>
      <c r="BE924" s="136" t="str">
        <f t="shared" si="532"/>
        <v/>
      </c>
      <c r="BF924" s="136" t="str">
        <f t="shared" si="533"/>
        <v/>
      </c>
      <c r="BG924" s="136" t="str">
        <f t="shared" si="534"/>
        <v/>
      </c>
      <c r="BH924" s="136" t="str">
        <f t="shared" si="535"/>
        <v/>
      </c>
      <c r="BI924" s="136" t="str">
        <f t="shared" si="536"/>
        <v/>
      </c>
      <c r="BJ924" s="136" t="str">
        <f t="shared" si="537"/>
        <v/>
      </c>
      <c r="BK924" s="136" t="str">
        <f t="shared" si="538"/>
        <v/>
      </c>
      <c r="BL924" s="136" t="str">
        <f t="shared" si="539"/>
        <v/>
      </c>
    </row>
    <row r="925" spans="1:64" s="3" customFormat="1" x14ac:dyDescent="0.35">
      <c r="A925" s="187"/>
      <c r="B925" s="188"/>
      <c r="C925" s="189"/>
      <c r="D925" s="188"/>
      <c r="E925" s="188"/>
      <c r="F925" s="188"/>
      <c r="G925" s="188"/>
      <c r="H925" s="188"/>
      <c r="I925" s="188"/>
      <c r="J925" s="188"/>
      <c r="K925" s="188"/>
      <c r="L925" s="188"/>
      <c r="M925" s="188"/>
      <c r="N925" s="188"/>
      <c r="O925" s="188"/>
      <c r="P925" s="188"/>
      <c r="Q925" s="188"/>
      <c r="R925" s="188"/>
      <c r="S925" s="188"/>
      <c r="T925" s="188"/>
      <c r="U925" s="188"/>
      <c r="V925" s="188"/>
      <c r="W925" s="188"/>
      <c r="X925" s="188"/>
      <c r="Y925" s="188"/>
      <c r="Z925" s="188"/>
      <c r="AA925" s="188"/>
      <c r="AB925" s="2"/>
      <c r="AC925" s="136" t="str">
        <f t="shared" si="540"/>
        <v/>
      </c>
      <c r="AD925" s="136" t="str">
        <f t="shared" si="541"/>
        <v/>
      </c>
      <c r="AE925" s="136" t="str">
        <f t="shared" si="542"/>
        <v/>
      </c>
      <c r="AF925" s="136" t="str">
        <f t="shared" si="543"/>
        <v/>
      </c>
      <c r="AG925" s="136" t="str">
        <f t="shared" si="544"/>
        <v/>
      </c>
      <c r="AH925" s="136" t="str">
        <f t="shared" si="545"/>
        <v/>
      </c>
      <c r="AI925" s="136" t="str">
        <f t="shared" si="546"/>
        <v/>
      </c>
      <c r="AJ925" s="136" t="str">
        <f t="shared" si="547"/>
        <v/>
      </c>
      <c r="AK925" s="136" t="str">
        <f t="shared" si="548"/>
        <v/>
      </c>
      <c r="AL925" s="136" t="str">
        <f t="shared" si="549"/>
        <v/>
      </c>
      <c r="AM925" s="136" t="str">
        <f t="shared" si="550"/>
        <v/>
      </c>
      <c r="AN925" s="136" t="str">
        <f t="shared" si="551"/>
        <v/>
      </c>
      <c r="AO925" s="136" t="str">
        <f t="shared" si="552"/>
        <v/>
      </c>
      <c r="AP925" s="136" t="str">
        <f t="shared" si="553"/>
        <v/>
      </c>
      <c r="AQ925" s="136" t="str">
        <f t="shared" si="554"/>
        <v/>
      </c>
      <c r="AR925" s="136" t="str">
        <f t="shared" si="555"/>
        <v/>
      </c>
      <c r="AS925" s="136" t="str">
        <f t="shared" si="556"/>
        <v/>
      </c>
      <c r="AT925" s="136" t="str">
        <f t="shared" si="557"/>
        <v/>
      </c>
      <c r="AU925" s="136" t="str">
        <f t="shared" si="558"/>
        <v/>
      </c>
      <c r="AV925" s="136" t="str">
        <f t="shared" si="559"/>
        <v/>
      </c>
      <c r="AW925" s="136" t="str">
        <f t="shared" si="560"/>
        <v/>
      </c>
      <c r="AX925" s="136" t="str">
        <f t="shared" si="561"/>
        <v/>
      </c>
      <c r="AY925" s="136" t="str">
        <f t="shared" si="562"/>
        <v/>
      </c>
      <c r="AZ925" s="136" t="str">
        <f t="shared" si="563"/>
        <v/>
      </c>
      <c r="BA925" s="136" t="str">
        <f t="shared" si="564"/>
        <v/>
      </c>
      <c r="BB925" s="136" t="str">
        <f t="shared" si="565"/>
        <v/>
      </c>
      <c r="BC925" s="136" t="str">
        <f t="shared" si="530"/>
        <v/>
      </c>
      <c r="BD925" s="136" t="str">
        <f t="shared" si="531"/>
        <v/>
      </c>
      <c r="BE925" s="136" t="str">
        <f t="shared" si="532"/>
        <v/>
      </c>
      <c r="BF925" s="136" t="str">
        <f t="shared" si="533"/>
        <v/>
      </c>
      <c r="BG925" s="136" t="str">
        <f t="shared" si="534"/>
        <v/>
      </c>
      <c r="BH925" s="136" t="str">
        <f t="shared" si="535"/>
        <v/>
      </c>
      <c r="BI925" s="136" t="str">
        <f t="shared" si="536"/>
        <v/>
      </c>
      <c r="BJ925" s="136" t="str">
        <f t="shared" si="537"/>
        <v/>
      </c>
      <c r="BK925" s="136" t="str">
        <f t="shared" si="538"/>
        <v/>
      </c>
      <c r="BL925" s="136" t="str">
        <f t="shared" si="539"/>
        <v/>
      </c>
    </row>
    <row r="926" spans="1:64" s="3" customFormat="1" x14ac:dyDescent="0.35">
      <c r="A926" s="187"/>
      <c r="B926" s="188"/>
      <c r="C926" s="189"/>
      <c r="D926" s="188"/>
      <c r="E926" s="188"/>
      <c r="F926" s="188"/>
      <c r="G926" s="188"/>
      <c r="H926" s="188"/>
      <c r="I926" s="188"/>
      <c r="J926" s="188"/>
      <c r="K926" s="188"/>
      <c r="L926" s="188"/>
      <c r="M926" s="188"/>
      <c r="N926" s="188"/>
      <c r="O926" s="188"/>
      <c r="P926" s="188"/>
      <c r="Q926" s="188"/>
      <c r="R926" s="188"/>
      <c r="S926" s="188"/>
      <c r="T926" s="188"/>
      <c r="U926" s="188"/>
      <c r="V926" s="188"/>
      <c r="W926" s="188"/>
      <c r="X926" s="188"/>
      <c r="Y926" s="188"/>
      <c r="Z926" s="188"/>
      <c r="AA926" s="188"/>
      <c r="AB926" s="2"/>
      <c r="AC926" s="136" t="str">
        <f t="shared" si="540"/>
        <v/>
      </c>
      <c r="AD926" s="136" t="str">
        <f t="shared" si="541"/>
        <v/>
      </c>
      <c r="AE926" s="136" t="str">
        <f t="shared" si="542"/>
        <v/>
      </c>
      <c r="AF926" s="136" t="str">
        <f t="shared" si="543"/>
        <v/>
      </c>
      <c r="AG926" s="136" t="str">
        <f t="shared" si="544"/>
        <v/>
      </c>
      <c r="AH926" s="136" t="str">
        <f t="shared" si="545"/>
        <v/>
      </c>
      <c r="AI926" s="136" t="str">
        <f t="shared" si="546"/>
        <v/>
      </c>
      <c r="AJ926" s="136" t="str">
        <f t="shared" si="547"/>
        <v/>
      </c>
      <c r="AK926" s="136" t="str">
        <f t="shared" si="548"/>
        <v/>
      </c>
      <c r="AL926" s="136" t="str">
        <f t="shared" si="549"/>
        <v/>
      </c>
      <c r="AM926" s="136" t="str">
        <f t="shared" si="550"/>
        <v/>
      </c>
      <c r="AN926" s="136" t="str">
        <f t="shared" si="551"/>
        <v/>
      </c>
      <c r="AO926" s="136" t="str">
        <f t="shared" si="552"/>
        <v/>
      </c>
      <c r="AP926" s="136" t="str">
        <f t="shared" si="553"/>
        <v/>
      </c>
      <c r="AQ926" s="136" t="str">
        <f t="shared" si="554"/>
        <v/>
      </c>
      <c r="AR926" s="136" t="str">
        <f t="shared" si="555"/>
        <v/>
      </c>
      <c r="AS926" s="136" t="str">
        <f t="shared" si="556"/>
        <v/>
      </c>
      <c r="AT926" s="136" t="str">
        <f t="shared" si="557"/>
        <v/>
      </c>
      <c r="AU926" s="136" t="str">
        <f t="shared" si="558"/>
        <v/>
      </c>
      <c r="AV926" s="136" t="str">
        <f t="shared" si="559"/>
        <v/>
      </c>
      <c r="AW926" s="136" t="str">
        <f t="shared" si="560"/>
        <v/>
      </c>
      <c r="AX926" s="136" t="str">
        <f t="shared" si="561"/>
        <v/>
      </c>
      <c r="AY926" s="136" t="str">
        <f t="shared" si="562"/>
        <v/>
      </c>
      <c r="AZ926" s="136" t="str">
        <f t="shared" si="563"/>
        <v/>
      </c>
      <c r="BA926" s="136" t="str">
        <f t="shared" si="564"/>
        <v/>
      </c>
      <c r="BB926" s="136" t="str">
        <f t="shared" si="565"/>
        <v/>
      </c>
      <c r="BC926" s="136" t="str">
        <f t="shared" si="530"/>
        <v/>
      </c>
      <c r="BD926" s="136" t="str">
        <f t="shared" si="531"/>
        <v/>
      </c>
      <c r="BE926" s="136" t="str">
        <f t="shared" si="532"/>
        <v/>
      </c>
      <c r="BF926" s="136" t="str">
        <f t="shared" si="533"/>
        <v/>
      </c>
      <c r="BG926" s="136" t="str">
        <f t="shared" si="534"/>
        <v/>
      </c>
      <c r="BH926" s="136" t="str">
        <f t="shared" si="535"/>
        <v/>
      </c>
      <c r="BI926" s="136" t="str">
        <f t="shared" si="536"/>
        <v/>
      </c>
      <c r="BJ926" s="136" t="str">
        <f t="shared" si="537"/>
        <v/>
      </c>
      <c r="BK926" s="136" t="str">
        <f t="shared" si="538"/>
        <v/>
      </c>
      <c r="BL926" s="136" t="str">
        <f t="shared" si="539"/>
        <v/>
      </c>
    </row>
    <row r="927" spans="1:64" s="3" customFormat="1" x14ac:dyDescent="0.35">
      <c r="A927" s="187"/>
      <c r="B927" s="188"/>
      <c r="C927" s="189"/>
      <c r="D927" s="188"/>
      <c r="E927" s="188"/>
      <c r="F927" s="188"/>
      <c r="G927" s="188"/>
      <c r="H927" s="188"/>
      <c r="I927" s="188"/>
      <c r="J927" s="188"/>
      <c r="K927" s="188"/>
      <c r="L927" s="188"/>
      <c r="M927" s="188"/>
      <c r="N927" s="188"/>
      <c r="O927" s="188"/>
      <c r="P927" s="188"/>
      <c r="Q927" s="188"/>
      <c r="R927" s="188"/>
      <c r="S927" s="188"/>
      <c r="T927" s="188"/>
      <c r="U927" s="188"/>
      <c r="V927" s="188"/>
      <c r="W927" s="188"/>
      <c r="X927" s="188"/>
      <c r="Y927" s="188"/>
      <c r="Z927" s="188"/>
      <c r="AA927" s="188"/>
      <c r="AB927" s="2"/>
      <c r="AC927" s="136" t="str">
        <f t="shared" si="540"/>
        <v/>
      </c>
      <c r="AD927" s="136" t="str">
        <f t="shared" si="541"/>
        <v/>
      </c>
      <c r="AE927" s="136" t="str">
        <f t="shared" si="542"/>
        <v/>
      </c>
      <c r="AF927" s="136" t="str">
        <f t="shared" si="543"/>
        <v/>
      </c>
      <c r="AG927" s="136" t="str">
        <f t="shared" si="544"/>
        <v/>
      </c>
      <c r="AH927" s="136" t="str">
        <f t="shared" si="545"/>
        <v/>
      </c>
      <c r="AI927" s="136" t="str">
        <f t="shared" si="546"/>
        <v/>
      </c>
      <c r="AJ927" s="136" t="str">
        <f t="shared" si="547"/>
        <v/>
      </c>
      <c r="AK927" s="136" t="str">
        <f t="shared" si="548"/>
        <v/>
      </c>
      <c r="AL927" s="136" t="str">
        <f t="shared" si="549"/>
        <v/>
      </c>
      <c r="AM927" s="136" t="str">
        <f t="shared" si="550"/>
        <v/>
      </c>
      <c r="AN927" s="136" t="str">
        <f t="shared" si="551"/>
        <v/>
      </c>
      <c r="AO927" s="136" t="str">
        <f t="shared" si="552"/>
        <v/>
      </c>
      <c r="AP927" s="136" t="str">
        <f t="shared" si="553"/>
        <v/>
      </c>
      <c r="AQ927" s="136" t="str">
        <f t="shared" si="554"/>
        <v/>
      </c>
      <c r="AR927" s="136" t="str">
        <f t="shared" si="555"/>
        <v/>
      </c>
      <c r="AS927" s="136" t="str">
        <f t="shared" si="556"/>
        <v/>
      </c>
      <c r="AT927" s="136" t="str">
        <f t="shared" si="557"/>
        <v/>
      </c>
      <c r="AU927" s="136" t="str">
        <f t="shared" si="558"/>
        <v/>
      </c>
      <c r="AV927" s="136" t="str">
        <f t="shared" si="559"/>
        <v/>
      </c>
      <c r="AW927" s="136" t="str">
        <f t="shared" si="560"/>
        <v/>
      </c>
      <c r="AX927" s="136" t="str">
        <f t="shared" si="561"/>
        <v/>
      </c>
      <c r="AY927" s="136" t="str">
        <f t="shared" si="562"/>
        <v/>
      </c>
      <c r="AZ927" s="136" t="str">
        <f t="shared" si="563"/>
        <v/>
      </c>
      <c r="BA927" s="136" t="str">
        <f t="shared" si="564"/>
        <v/>
      </c>
      <c r="BB927" s="136" t="str">
        <f t="shared" si="565"/>
        <v/>
      </c>
      <c r="BC927" s="136" t="str">
        <f t="shared" si="530"/>
        <v/>
      </c>
      <c r="BD927" s="136" t="str">
        <f t="shared" si="531"/>
        <v/>
      </c>
      <c r="BE927" s="136" t="str">
        <f t="shared" si="532"/>
        <v/>
      </c>
      <c r="BF927" s="136" t="str">
        <f t="shared" si="533"/>
        <v/>
      </c>
      <c r="BG927" s="136" t="str">
        <f t="shared" si="534"/>
        <v/>
      </c>
      <c r="BH927" s="136" t="str">
        <f t="shared" si="535"/>
        <v/>
      </c>
      <c r="BI927" s="136" t="str">
        <f t="shared" si="536"/>
        <v/>
      </c>
      <c r="BJ927" s="136" t="str">
        <f t="shared" si="537"/>
        <v/>
      </c>
      <c r="BK927" s="136" t="str">
        <f t="shared" si="538"/>
        <v/>
      </c>
      <c r="BL927" s="136" t="str">
        <f t="shared" si="539"/>
        <v/>
      </c>
    </row>
    <row r="928" spans="1:64" s="3" customFormat="1" x14ac:dyDescent="0.35">
      <c r="A928" s="187"/>
      <c r="B928" s="188"/>
      <c r="C928" s="189"/>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c r="AA928" s="188"/>
      <c r="AB928" s="2"/>
      <c r="AC928" s="136" t="str">
        <f t="shared" si="540"/>
        <v/>
      </c>
      <c r="AD928" s="136" t="str">
        <f t="shared" si="541"/>
        <v/>
      </c>
      <c r="AE928" s="136" t="str">
        <f t="shared" si="542"/>
        <v/>
      </c>
      <c r="AF928" s="136" t="str">
        <f t="shared" si="543"/>
        <v/>
      </c>
      <c r="AG928" s="136" t="str">
        <f t="shared" si="544"/>
        <v/>
      </c>
      <c r="AH928" s="136" t="str">
        <f t="shared" si="545"/>
        <v/>
      </c>
      <c r="AI928" s="136" t="str">
        <f t="shared" si="546"/>
        <v/>
      </c>
      <c r="AJ928" s="136" t="str">
        <f t="shared" si="547"/>
        <v/>
      </c>
      <c r="AK928" s="136" t="str">
        <f t="shared" si="548"/>
        <v/>
      </c>
      <c r="AL928" s="136" t="str">
        <f t="shared" si="549"/>
        <v/>
      </c>
      <c r="AM928" s="136" t="str">
        <f t="shared" si="550"/>
        <v/>
      </c>
      <c r="AN928" s="136" t="str">
        <f t="shared" si="551"/>
        <v/>
      </c>
      <c r="AO928" s="136" t="str">
        <f t="shared" si="552"/>
        <v/>
      </c>
      <c r="AP928" s="136" t="str">
        <f t="shared" si="553"/>
        <v/>
      </c>
      <c r="AQ928" s="136" t="str">
        <f t="shared" si="554"/>
        <v/>
      </c>
      <c r="AR928" s="136" t="str">
        <f t="shared" si="555"/>
        <v/>
      </c>
      <c r="AS928" s="136" t="str">
        <f t="shared" si="556"/>
        <v/>
      </c>
      <c r="AT928" s="136" t="str">
        <f t="shared" si="557"/>
        <v/>
      </c>
      <c r="AU928" s="136" t="str">
        <f t="shared" si="558"/>
        <v/>
      </c>
      <c r="AV928" s="136" t="str">
        <f t="shared" si="559"/>
        <v/>
      </c>
      <c r="AW928" s="136" t="str">
        <f t="shared" si="560"/>
        <v/>
      </c>
      <c r="AX928" s="136" t="str">
        <f t="shared" si="561"/>
        <v/>
      </c>
      <c r="AY928" s="136" t="str">
        <f t="shared" si="562"/>
        <v/>
      </c>
      <c r="AZ928" s="136" t="str">
        <f t="shared" si="563"/>
        <v/>
      </c>
      <c r="BA928" s="136" t="str">
        <f t="shared" si="564"/>
        <v/>
      </c>
      <c r="BB928" s="136" t="str">
        <f t="shared" si="565"/>
        <v/>
      </c>
      <c r="BC928" s="136" t="str">
        <f t="shared" si="530"/>
        <v/>
      </c>
      <c r="BD928" s="136" t="str">
        <f t="shared" si="531"/>
        <v/>
      </c>
      <c r="BE928" s="136" t="str">
        <f t="shared" si="532"/>
        <v/>
      </c>
      <c r="BF928" s="136" t="str">
        <f t="shared" si="533"/>
        <v/>
      </c>
      <c r="BG928" s="136" t="str">
        <f t="shared" si="534"/>
        <v/>
      </c>
      <c r="BH928" s="136" t="str">
        <f t="shared" si="535"/>
        <v/>
      </c>
      <c r="BI928" s="136" t="str">
        <f t="shared" si="536"/>
        <v/>
      </c>
      <c r="BJ928" s="136" t="str">
        <f t="shared" si="537"/>
        <v/>
      </c>
      <c r="BK928" s="136" t="str">
        <f t="shared" si="538"/>
        <v/>
      </c>
      <c r="BL928" s="136" t="str">
        <f t="shared" si="539"/>
        <v/>
      </c>
    </row>
    <row r="929" spans="1:64" s="3" customFormat="1" x14ac:dyDescent="0.35">
      <c r="A929" s="187"/>
      <c r="B929" s="188"/>
      <c r="C929" s="189"/>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c r="AA929" s="188"/>
      <c r="AB929" s="2"/>
      <c r="AC929" s="136" t="str">
        <f t="shared" si="540"/>
        <v/>
      </c>
      <c r="AD929" s="136" t="str">
        <f t="shared" si="541"/>
        <v/>
      </c>
      <c r="AE929" s="136" t="str">
        <f t="shared" si="542"/>
        <v/>
      </c>
      <c r="AF929" s="136" t="str">
        <f t="shared" si="543"/>
        <v/>
      </c>
      <c r="AG929" s="136" t="str">
        <f t="shared" si="544"/>
        <v/>
      </c>
      <c r="AH929" s="136" t="str">
        <f t="shared" si="545"/>
        <v/>
      </c>
      <c r="AI929" s="136" t="str">
        <f t="shared" si="546"/>
        <v/>
      </c>
      <c r="AJ929" s="136" t="str">
        <f t="shared" si="547"/>
        <v/>
      </c>
      <c r="AK929" s="136" t="str">
        <f t="shared" si="548"/>
        <v/>
      </c>
      <c r="AL929" s="136" t="str">
        <f t="shared" si="549"/>
        <v/>
      </c>
      <c r="AM929" s="136" t="str">
        <f t="shared" si="550"/>
        <v/>
      </c>
      <c r="AN929" s="136" t="str">
        <f t="shared" si="551"/>
        <v/>
      </c>
      <c r="AO929" s="136" t="str">
        <f t="shared" si="552"/>
        <v/>
      </c>
      <c r="AP929" s="136" t="str">
        <f t="shared" si="553"/>
        <v/>
      </c>
      <c r="AQ929" s="136" t="str">
        <f t="shared" si="554"/>
        <v/>
      </c>
      <c r="AR929" s="136" t="str">
        <f t="shared" si="555"/>
        <v/>
      </c>
      <c r="AS929" s="136" t="str">
        <f t="shared" si="556"/>
        <v/>
      </c>
      <c r="AT929" s="136" t="str">
        <f t="shared" si="557"/>
        <v/>
      </c>
      <c r="AU929" s="136" t="str">
        <f t="shared" si="558"/>
        <v/>
      </c>
      <c r="AV929" s="136" t="str">
        <f t="shared" si="559"/>
        <v/>
      </c>
      <c r="AW929" s="136" t="str">
        <f t="shared" si="560"/>
        <v/>
      </c>
      <c r="AX929" s="136" t="str">
        <f t="shared" si="561"/>
        <v/>
      </c>
      <c r="AY929" s="136" t="str">
        <f t="shared" si="562"/>
        <v/>
      </c>
      <c r="AZ929" s="136" t="str">
        <f t="shared" si="563"/>
        <v/>
      </c>
      <c r="BA929" s="136" t="str">
        <f t="shared" si="564"/>
        <v/>
      </c>
      <c r="BB929" s="136" t="str">
        <f t="shared" si="565"/>
        <v/>
      </c>
      <c r="BC929" s="136" t="str">
        <f t="shared" si="530"/>
        <v/>
      </c>
      <c r="BD929" s="136" t="str">
        <f t="shared" si="531"/>
        <v/>
      </c>
      <c r="BE929" s="136" t="str">
        <f t="shared" si="532"/>
        <v/>
      </c>
      <c r="BF929" s="136" t="str">
        <f t="shared" si="533"/>
        <v/>
      </c>
      <c r="BG929" s="136" t="str">
        <f t="shared" si="534"/>
        <v/>
      </c>
      <c r="BH929" s="136" t="str">
        <f t="shared" si="535"/>
        <v/>
      </c>
      <c r="BI929" s="136" t="str">
        <f t="shared" si="536"/>
        <v/>
      </c>
      <c r="BJ929" s="136" t="str">
        <f t="shared" si="537"/>
        <v/>
      </c>
      <c r="BK929" s="136" t="str">
        <f t="shared" si="538"/>
        <v/>
      </c>
      <c r="BL929" s="136" t="str">
        <f t="shared" si="539"/>
        <v/>
      </c>
    </row>
    <row r="930" spans="1:64" s="3" customFormat="1" x14ac:dyDescent="0.35">
      <c r="A930" s="187"/>
      <c r="B930" s="188"/>
      <c r="C930" s="189"/>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c r="AA930" s="188"/>
      <c r="AB930" s="2"/>
      <c r="AC930" s="136" t="str">
        <f t="shared" si="540"/>
        <v/>
      </c>
      <c r="AD930" s="136" t="str">
        <f t="shared" si="541"/>
        <v/>
      </c>
      <c r="AE930" s="136" t="str">
        <f t="shared" si="542"/>
        <v/>
      </c>
      <c r="AF930" s="136" t="str">
        <f t="shared" si="543"/>
        <v/>
      </c>
      <c r="AG930" s="136" t="str">
        <f t="shared" si="544"/>
        <v/>
      </c>
      <c r="AH930" s="136" t="str">
        <f t="shared" si="545"/>
        <v/>
      </c>
      <c r="AI930" s="136" t="str">
        <f t="shared" si="546"/>
        <v/>
      </c>
      <c r="AJ930" s="136" t="str">
        <f t="shared" si="547"/>
        <v/>
      </c>
      <c r="AK930" s="136" t="str">
        <f t="shared" si="548"/>
        <v/>
      </c>
      <c r="AL930" s="136" t="str">
        <f t="shared" si="549"/>
        <v/>
      </c>
      <c r="AM930" s="136" t="str">
        <f t="shared" si="550"/>
        <v/>
      </c>
      <c r="AN930" s="136" t="str">
        <f t="shared" si="551"/>
        <v/>
      </c>
      <c r="AO930" s="136" t="str">
        <f t="shared" si="552"/>
        <v/>
      </c>
      <c r="AP930" s="136" t="str">
        <f t="shared" si="553"/>
        <v/>
      </c>
      <c r="AQ930" s="136" t="str">
        <f t="shared" si="554"/>
        <v/>
      </c>
      <c r="AR930" s="136" t="str">
        <f t="shared" si="555"/>
        <v/>
      </c>
      <c r="AS930" s="136" t="str">
        <f t="shared" si="556"/>
        <v/>
      </c>
      <c r="AT930" s="136" t="str">
        <f t="shared" si="557"/>
        <v/>
      </c>
      <c r="AU930" s="136" t="str">
        <f t="shared" si="558"/>
        <v/>
      </c>
      <c r="AV930" s="136" t="str">
        <f t="shared" si="559"/>
        <v/>
      </c>
      <c r="AW930" s="136" t="str">
        <f t="shared" si="560"/>
        <v/>
      </c>
      <c r="AX930" s="136" t="str">
        <f t="shared" si="561"/>
        <v/>
      </c>
      <c r="AY930" s="136" t="str">
        <f t="shared" si="562"/>
        <v/>
      </c>
      <c r="AZ930" s="136" t="str">
        <f t="shared" si="563"/>
        <v/>
      </c>
      <c r="BA930" s="136" t="str">
        <f t="shared" si="564"/>
        <v/>
      </c>
      <c r="BB930" s="136" t="str">
        <f t="shared" si="565"/>
        <v/>
      </c>
      <c r="BC930" s="136" t="str">
        <f t="shared" si="530"/>
        <v/>
      </c>
      <c r="BD930" s="136" t="str">
        <f t="shared" si="531"/>
        <v/>
      </c>
      <c r="BE930" s="136" t="str">
        <f t="shared" si="532"/>
        <v/>
      </c>
      <c r="BF930" s="136" t="str">
        <f t="shared" si="533"/>
        <v/>
      </c>
      <c r="BG930" s="136" t="str">
        <f t="shared" si="534"/>
        <v/>
      </c>
      <c r="BH930" s="136" t="str">
        <f t="shared" si="535"/>
        <v/>
      </c>
      <c r="BI930" s="136" t="str">
        <f t="shared" si="536"/>
        <v/>
      </c>
      <c r="BJ930" s="136" t="str">
        <f t="shared" si="537"/>
        <v/>
      </c>
      <c r="BK930" s="136" t="str">
        <f t="shared" si="538"/>
        <v/>
      </c>
      <c r="BL930" s="136" t="str">
        <f t="shared" si="539"/>
        <v/>
      </c>
    </row>
    <row r="931" spans="1:64" s="3" customFormat="1" x14ac:dyDescent="0.35">
      <c r="A931" s="187"/>
      <c r="B931" s="188"/>
      <c r="C931" s="189"/>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c r="AA931" s="188"/>
      <c r="AB931" s="2"/>
      <c r="AC931" s="136" t="str">
        <f t="shared" si="540"/>
        <v/>
      </c>
      <c r="AD931" s="136" t="str">
        <f t="shared" si="541"/>
        <v/>
      </c>
      <c r="AE931" s="136" t="str">
        <f t="shared" si="542"/>
        <v/>
      </c>
      <c r="AF931" s="136" t="str">
        <f t="shared" si="543"/>
        <v/>
      </c>
      <c r="AG931" s="136" t="str">
        <f t="shared" si="544"/>
        <v/>
      </c>
      <c r="AH931" s="136" t="str">
        <f t="shared" si="545"/>
        <v/>
      </c>
      <c r="AI931" s="136" t="str">
        <f t="shared" si="546"/>
        <v/>
      </c>
      <c r="AJ931" s="136" t="str">
        <f t="shared" si="547"/>
        <v/>
      </c>
      <c r="AK931" s="136" t="str">
        <f t="shared" si="548"/>
        <v/>
      </c>
      <c r="AL931" s="136" t="str">
        <f t="shared" si="549"/>
        <v/>
      </c>
      <c r="AM931" s="136" t="str">
        <f t="shared" si="550"/>
        <v/>
      </c>
      <c r="AN931" s="136" t="str">
        <f t="shared" si="551"/>
        <v/>
      </c>
      <c r="AO931" s="136" t="str">
        <f t="shared" si="552"/>
        <v/>
      </c>
      <c r="AP931" s="136" t="str">
        <f t="shared" si="553"/>
        <v/>
      </c>
      <c r="AQ931" s="136" t="str">
        <f t="shared" si="554"/>
        <v/>
      </c>
      <c r="AR931" s="136" t="str">
        <f t="shared" si="555"/>
        <v/>
      </c>
      <c r="AS931" s="136" t="str">
        <f t="shared" si="556"/>
        <v/>
      </c>
      <c r="AT931" s="136" t="str">
        <f t="shared" si="557"/>
        <v/>
      </c>
      <c r="AU931" s="136" t="str">
        <f t="shared" si="558"/>
        <v/>
      </c>
      <c r="AV931" s="136" t="str">
        <f t="shared" si="559"/>
        <v/>
      </c>
      <c r="AW931" s="136" t="str">
        <f t="shared" si="560"/>
        <v/>
      </c>
      <c r="AX931" s="136" t="str">
        <f t="shared" si="561"/>
        <v/>
      </c>
      <c r="AY931" s="136" t="str">
        <f t="shared" si="562"/>
        <v/>
      </c>
      <c r="AZ931" s="136" t="str">
        <f t="shared" si="563"/>
        <v/>
      </c>
      <c r="BA931" s="136" t="str">
        <f t="shared" si="564"/>
        <v/>
      </c>
      <c r="BB931" s="136" t="str">
        <f t="shared" si="565"/>
        <v/>
      </c>
      <c r="BC931" s="136" t="str">
        <f t="shared" si="530"/>
        <v/>
      </c>
      <c r="BD931" s="136" t="str">
        <f t="shared" si="531"/>
        <v/>
      </c>
      <c r="BE931" s="136" t="str">
        <f t="shared" si="532"/>
        <v/>
      </c>
      <c r="BF931" s="136" t="str">
        <f t="shared" si="533"/>
        <v/>
      </c>
      <c r="BG931" s="136" t="str">
        <f t="shared" si="534"/>
        <v/>
      </c>
      <c r="BH931" s="136" t="str">
        <f t="shared" si="535"/>
        <v/>
      </c>
      <c r="BI931" s="136" t="str">
        <f t="shared" si="536"/>
        <v/>
      </c>
      <c r="BJ931" s="136" t="str">
        <f t="shared" si="537"/>
        <v/>
      </c>
      <c r="BK931" s="136" t="str">
        <f t="shared" si="538"/>
        <v/>
      </c>
      <c r="BL931" s="136" t="str">
        <f t="shared" si="539"/>
        <v/>
      </c>
    </row>
    <row r="932" spans="1:64" s="3" customFormat="1" x14ac:dyDescent="0.35">
      <c r="A932" s="187"/>
      <c r="B932" s="188"/>
      <c r="C932" s="189"/>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c r="AA932" s="188"/>
      <c r="AB932" s="2"/>
      <c r="AC932" s="136" t="str">
        <f t="shared" si="540"/>
        <v/>
      </c>
      <c r="AD932" s="136" t="str">
        <f t="shared" si="541"/>
        <v/>
      </c>
      <c r="AE932" s="136" t="str">
        <f t="shared" si="542"/>
        <v/>
      </c>
      <c r="AF932" s="136" t="str">
        <f t="shared" si="543"/>
        <v/>
      </c>
      <c r="AG932" s="136" t="str">
        <f t="shared" si="544"/>
        <v/>
      </c>
      <c r="AH932" s="136" t="str">
        <f t="shared" si="545"/>
        <v/>
      </c>
      <c r="AI932" s="136" t="str">
        <f t="shared" si="546"/>
        <v/>
      </c>
      <c r="AJ932" s="136" t="str">
        <f t="shared" si="547"/>
        <v/>
      </c>
      <c r="AK932" s="136" t="str">
        <f t="shared" si="548"/>
        <v/>
      </c>
      <c r="AL932" s="136" t="str">
        <f t="shared" si="549"/>
        <v/>
      </c>
      <c r="AM932" s="136" t="str">
        <f t="shared" si="550"/>
        <v/>
      </c>
      <c r="AN932" s="136" t="str">
        <f t="shared" si="551"/>
        <v/>
      </c>
      <c r="AO932" s="136" t="str">
        <f t="shared" si="552"/>
        <v/>
      </c>
      <c r="AP932" s="136" t="str">
        <f t="shared" si="553"/>
        <v/>
      </c>
      <c r="AQ932" s="136" t="str">
        <f t="shared" si="554"/>
        <v/>
      </c>
      <c r="AR932" s="136" t="str">
        <f t="shared" si="555"/>
        <v/>
      </c>
      <c r="AS932" s="136" t="str">
        <f t="shared" si="556"/>
        <v/>
      </c>
      <c r="AT932" s="136" t="str">
        <f t="shared" si="557"/>
        <v/>
      </c>
      <c r="AU932" s="136" t="str">
        <f t="shared" si="558"/>
        <v/>
      </c>
      <c r="AV932" s="136" t="str">
        <f t="shared" si="559"/>
        <v/>
      </c>
      <c r="AW932" s="136" t="str">
        <f t="shared" si="560"/>
        <v/>
      </c>
      <c r="AX932" s="136" t="str">
        <f t="shared" si="561"/>
        <v/>
      </c>
      <c r="AY932" s="136" t="str">
        <f t="shared" si="562"/>
        <v/>
      </c>
      <c r="AZ932" s="136" t="str">
        <f t="shared" si="563"/>
        <v/>
      </c>
      <c r="BA932" s="136" t="str">
        <f t="shared" si="564"/>
        <v/>
      </c>
      <c r="BB932" s="136" t="str">
        <f t="shared" si="565"/>
        <v/>
      </c>
      <c r="BC932" s="136" t="str">
        <f t="shared" si="530"/>
        <v/>
      </c>
      <c r="BD932" s="136" t="str">
        <f t="shared" si="531"/>
        <v/>
      </c>
      <c r="BE932" s="136" t="str">
        <f t="shared" si="532"/>
        <v/>
      </c>
      <c r="BF932" s="136" t="str">
        <f t="shared" si="533"/>
        <v/>
      </c>
      <c r="BG932" s="136" t="str">
        <f t="shared" si="534"/>
        <v/>
      </c>
      <c r="BH932" s="136" t="str">
        <f t="shared" si="535"/>
        <v/>
      </c>
      <c r="BI932" s="136" t="str">
        <f t="shared" si="536"/>
        <v/>
      </c>
      <c r="BJ932" s="136" t="str">
        <f t="shared" si="537"/>
        <v/>
      </c>
      <c r="BK932" s="136" t="str">
        <f t="shared" si="538"/>
        <v/>
      </c>
      <c r="BL932" s="136" t="str">
        <f t="shared" si="539"/>
        <v/>
      </c>
    </row>
    <row r="933" spans="1:64" s="3" customFormat="1" x14ac:dyDescent="0.35">
      <c r="A933" s="187"/>
      <c r="B933" s="188"/>
      <c r="C933" s="189"/>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c r="AA933" s="188"/>
      <c r="AB933" s="2"/>
      <c r="AC933" s="136" t="str">
        <f t="shared" si="540"/>
        <v/>
      </c>
      <c r="AD933" s="136" t="str">
        <f t="shared" si="541"/>
        <v/>
      </c>
      <c r="AE933" s="136" t="str">
        <f t="shared" si="542"/>
        <v/>
      </c>
      <c r="AF933" s="136" t="str">
        <f t="shared" si="543"/>
        <v/>
      </c>
      <c r="AG933" s="136" t="str">
        <f t="shared" si="544"/>
        <v/>
      </c>
      <c r="AH933" s="136" t="str">
        <f t="shared" si="545"/>
        <v/>
      </c>
      <c r="AI933" s="136" t="str">
        <f t="shared" si="546"/>
        <v/>
      </c>
      <c r="AJ933" s="136" t="str">
        <f t="shared" si="547"/>
        <v/>
      </c>
      <c r="AK933" s="136" t="str">
        <f t="shared" si="548"/>
        <v/>
      </c>
      <c r="AL933" s="136" t="str">
        <f t="shared" si="549"/>
        <v/>
      </c>
      <c r="AM933" s="136" t="str">
        <f t="shared" si="550"/>
        <v/>
      </c>
      <c r="AN933" s="136" t="str">
        <f t="shared" si="551"/>
        <v/>
      </c>
      <c r="AO933" s="136" t="str">
        <f t="shared" si="552"/>
        <v/>
      </c>
      <c r="AP933" s="136" t="str">
        <f t="shared" si="553"/>
        <v/>
      </c>
      <c r="AQ933" s="136" t="str">
        <f t="shared" si="554"/>
        <v/>
      </c>
      <c r="AR933" s="136" t="str">
        <f t="shared" si="555"/>
        <v/>
      </c>
      <c r="AS933" s="136" t="str">
        <f t="shared" si="556"/>
        <v/>
      </c>
      <c r="AT933" s="136" t="str">
        <f t="shared" si="557"/>
        <v/>
      </c>
      <c r="AU933" s="136" t="str">
        <f t="shared" si="558"/>
        <v/>
      </c>
      <c r="AV933" s="136" t="str">
        <f t="shared" si="559"/>
        <v/>
      </c>
      <c r="AW933" s="136" t="str">
        <f t="shared" si="560"/>
        <v/>
      </c>
      <c r="AX933" s="136" t="str">
        <f t="shared" si="561"/>
        <v/>
      </c>
      <c r="AY933" s="136" t="str">
        <f t="shared" si="562"/>
        <v/>
      </c>
      <c r="AZ933" s="136" t="str">
        <f t="shared" si="563"/>
        <v/>
      </c>
      <c r="BA933" s="136" t="str">
        <f t="shared" si="564"/>
        <v/>
      </c>
      <c r="BB933" s="136" t="str">
        <f t="shared" si="565"/>
        <v/>
      </c>
      <c r="BC933" s="136" t="str">
        <f t="shared" si="530"/>
        <v/>
      </c>
      <c r="BD933" s="136" t="str">
        <f t="shared" si="531"/>
        <v/>
      </c>
      <c r="BE933" s="136" t="str">
        <f t="shared" si="532"/>
        <v/>
      </c>
      <c r="BF933" s="136" t="str">
        <f t="shared" si="533"/>
        <v/>
      </c>
      <c r="BG933" s="136" t="str">
        <f t="shared" si="534"/>
        <v/>
      </c>
      <c r="BH933" s="136" t="str">
        <f t="shared" si="535"/>
        <v/>
      </c>
      <c r="BI933" s="136" t="str">
        <f t="shared" si="536"/>
        <v/>
      </c>
      <c r="BJ933" s="136" t="str">
        <f t="shared" si="537"/>
        <v/>
      </c>
      <c r="BK933" s="136" t="str">
        <f t="shared" si="538"/>
        <v/>
      </c>
      <c r="BL933" s="136" t="str">
        <f t="shared" si="539"/>
        <v/>
      </c>
    </row>
    <row r="934" spans="1:64" s="3" customFormat="1" x14ac:dyDescent="0.35">
      <c r="A934" s="187"/>
      <c r="B934" s="188"/>
      <c r="C934" s="189"/>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c r="AA934" s="188"/>
      <c r="AB934" s="2"/>
      <c r="AC934" s="136" t="str">
        <f t="shared" si="540"/>
        <v/>
      </c>
      <c r="AD934" s="136" t="str">
        <f t="shared" si="541"/>
        <v/>
      </c>
      <c r="AE934" s="136" t="str">
        <f t="shared" si="542"/>
        <v/>
      </c>
      <c r="AF934" s="136" t="str">
        <f t="shared" si="543"/>
        <v/>
      </c>
      <c r="AG934" s="136" t="str">
        <f t="shared" si="544"/>
        <v/>
      </c>
      <c r="AH934" s="136" t="str">
        <f t="shared" si="545"/>
        <v/>
      </c>
      <c r="AI934" s="136" t="str">
        <f t="shared" si="546"/>
        <v/>
      </c>
      <c r="AJ934" s="136" t="str">
        <f t="shared" si="547"/>
        <v/>
      </c>
      <c r="AK934" s="136" t="str">
        <f t="shared" si="548"/>
        <v/>
      </c>
      <c r="AL934" s="136" t="str">
        <f t="shared" si="549"/>
        <v/>
      </c>
      <c r="AM934" s="136" t="str">
        <f t="shared" si="550"/>
        <v/>
      </c>
      <c r="AN934" s="136" t="str">
        <f t="shared" si="551"/>
        <v/>
      </c>
      <c r="AO934" s="136" t="str">
        <f t="shared" si="552"/>
        <v/>
      </c>
      <c r="AP934" s="136" t="str">
        <f t="shared" si="553"/>
        <v/>
      </c>
      <c r="AQ934" s="136" t="str">
        <f t="shared" si="554"/>
        <v/>
      </c>
      <c r="AR934" s="136" t="str">
        <f t="shared" si="555"/>
        <v/>
      </c>
      <c r="AS934" s="136" t="str">
        <f t="shared" si="556"/>
        <v/>
      </c>
      <c r="AT934" s="136" t="str">
        <f t="shared" si="557"/>
        <v/>
      </c>
      <c r="AU934" s="136" t="str">
        <f t="shared" si="558"/>
        <v/>
      </c>
      <c r="AV934" s="136" t="str">
        <f t="shared" si="559"/>
        <v/>
      </c>
      <c r="AW934" s="136" t="str">
        <f t="shared" si="560"/>
        <v/>
      </c>
      <c r="AX934" s="136" t="str">
        <f t="shared" si="561"/>
        <v/>
      </c>
      <c r="AY934" s="136" t="str">
        <f t="shared" si="562"/>
        <v/>
      </c>
      <c r="AZ934" s="136" t="str">
        <f t="shared" si="563"/>
        <v/>
      </c>
      <c r="BA934" s="136" t="str">
        <f t="shared" si="564"/>
        <v/>
      </c>
      <c r="BB934" s="136" t="str">
        <f t="shared" si="565"/>
        <v/>
      </c>
      <c r="BC934" s="136" t="str">
        <f t="shared" si="530"/>
        <v/>
      </c>
      <c r="BD934" s="136" t="str">
        <f t="shared" si="531"/>
        <v/>
      </c>
      <c r="BE934" s="136" t="str">
        <f t="shared" si="532"/>
        <v/>
      </c>
      <c r="BF934" s="136" t="str">
        <f t="shared" si="533"/>
        <v/>
      </c>
      <c r="BG934" s="136" t="str">
        <f t="shared" si="534"/>
        <v/>
      </c>
      <c r="BH934" s="136" t="str">
        <f t="shared" si="535"/>
        <v/>
      </c>
      <c r="BI934" s="136" t="str">
        <f t="shared" si="536"/>
        <v/>
      </c>
      <c r="BJ934" s="136" t="str">
        <f t="shared" si="537"/>
        <v/>
      </c>
      <c r="BK934" s="136" t="str">
        <f t="shared" si="538"/>
        <v/>
      </c>
      <c r="BL934" s="136" t="str">
        <f t="shared" si="539"/>
        <v/>
      </c>
    </row>
    <row r="935" spans="1:64" s="3" customFormat="1" x14ac:dyDescent="0.35">
      <c r="A935" s="187"/>
      <c r="B935" s="188"/>
      <c r="C935" s="189"/>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c r="AA935" s="188"/>
      <c r="AB935" s="2"/>
      <c r="AC935" s="136" t="str">
        <f t="shared" si="540"/>
        <v/>
      </c>
      <c r="AD935" s="136" t="str">
        <f t="shared" si="541"/>
        <v/>
      </c>
      <c r="AE935" s="136" t="str">
        <f t="shared" si="542"/>
        <v/>
      </c>
      <c r="AF935" s="136" t="str">
        <f t="shared" si="543"/>
        <v/>
      </c>
      <c r="AG935" s="136" t="str">
        <f t="shared" si="544"/>
        <v/>
      </c>
      <c r="AH935" s="136" t="str">
        <f t="shared" si="545"/>
        <v/>
      </c>
      <c r="AI935" s="136" t="str">
        <f t="shared" si="546"/>
        <v/>
      </c>
      <c r="AJ935" s="136" t="str">
        <f t="shared" si="547"/>
        <v/>
      </c>
      <c r="AK935" s="136" t="str">
        <f t="shared" si="548"/>
        <v/>
      </c>
      <c r="AL935" s="136" t="str">
        <f t="shared" si="549"/>
        <v/>
      </c>
      <c r="AM935" s="136" t="str">
        <f t="shared" si="550"/>
        <v/>
      </c>
      <c r="AN935" s="136" t="str">
        <f t="shared" si="551"/>
        <v/>
      </c>
      <c r="AO935" s="136" t="str">
        <f t="shared" si="552"/>
        <v/>
      </c>
      <c r="AP935" s="136" t="str">
        <f t="shared" si="553"/>
        <v/>
      </c>
      <c r="AQ935" s="136" t="str">
        <f t="shared" si="554"/>
        <v/>
      </c>
      <c r="AR935" s="136" t="str">
        <f t="shared" si="555"/>
        <v/>
      </c>
      <c r="AS935" s="136" t="str">
        <f t="shared" si="556"/>
        <v/>
      </c>
      <c r="AT935" s="136" t="str">
        <f t="shared" si="557"/>
        <v/>
      </c>
      <c r="AU935" s="136" t="str">
        <f t="shared" si="558"/>
        <v/>
      </c>
      <c r="AV935" s="136" t="str">
        <f t="shared" si="559"/>
        <v/>
      </c>
      <c r="AW935" s="136" t="str">
        <f t="shared" si="560"/>
        <v/>
      </c>
      <c r="AX935" s="136" t="str">
        <f t="shared" si="561"/>
        <v/>
      </c>
      <c r="AY935" s="136" t="str">
        <f t="shared" si="562"/>
        <v/>
      </c>
      <c r="AZ935" s="136" t="str">
        <f t="shared" si="563"/>
        <v/>
      </c>
      <c r="BA935" s="136" t="str">
        <f t="shared" si="564"/>
        <v/>
      </c>
      <c r="BB935" s="136" t="str">
        <f t="shared" si="565"/>
        <v/>
      </c>
      <c r="BC935" s="136" t="str">
        <f t="shared" si="530"/>
        <v/>
      </c>
      <c r="BD935" s="136" t="str">
        <f t="shared" si="531"/>
        <v/>
      </c>
      <c r="BE935" s="136" t="str">
        <f t="shared" si="532"/>
        <v/>
      </c>
      <c r="BF935" s="136" t="str">
        <f t="shared" si="533"/>
        <v/>
      </c>
      <c r="BG935" s="136" t="str">
        <f t="shared" si="534"/>
        <v/>
      </c>
      <c r="BH935" s="136" t="str">
        <f t="shared" si="535"/>
        <v/>
      </c>
      <c r="BI935" s="136" t="str">
        <f t="shared" si="536"/>
        <v/>
      </c>
      <c r="BJ935" s="136" t="str">
        <f t="shared" si="537"/>
        <v/>
      </c>
      <c r="BK935" s="136" t="str">
        <f t="shared" si="538"/>
        <v/>
      </c>
      <c r="BL935" s="136" t="str">
        <f t="shared" si="539"/>
        <v/>
      </c>
    </row>
    <row r="936" spans="1:64" s="3" customFormat="1" x14ac:dyDescent="0.35">
      <c r="A936" s="187"/>
      <c r="B936" s="188"/>
      <c r="C936" s="189"/>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c r="AA936" s="188"/>
      <c r="AB936" s="2"/>
      <c r="AC936" s="136" t="str">
        <f t="shared" si="540"/>
        <v/>
      </c>
      <c r="AD936" s="136" t="str">
        <f t="shared" si="541"/>
        <v/>
      </c>
      <c r="AE936" s="136" t="str">
        <f t="shared" si="542"/>
        <v/>
      </c>
      <c r="AF936" s="136" t="str">
        <f t="shared" si="543"/>
        <v/>
      </c>
      <c r="AG936" s="136" t="str">
        <f t="shared" si="544"/>
        <v/>
      </c>
      <c r="AH936" s="136" t="str">
        <f t="shared" si="545"/>
        <v/>
      </c>
      <c r="AI936" s="136" t="str">
        <f t="shared" si="546"/>
        <v/>
      </c>
      <c r="AJ936" s="136" t="str">
        <f t="shared" si="547"/>
        <v/>
      </c>
      <c r="AK936" s="136" t="str">
        <f t="shared" si="548"/>
        <v/>
      </c>
      <c r="AL936" s="136" t="str">
        <f t="shared" si="549"/>
        <v/>
      </c>
      <c r="AM936" s="136" t="str">
        <f t="shared" si="550"/>
        <v/>
      </c>
      <c r="AN936" s="136" t="str">
        <f t="shared" si="551"/>
        <v/>
      </c>
      <c r="AO936" s="136" t="str">
        <f t="shared" si="552"/>
        <v/>
      </c>
      <c r="AP936" s="136" t="str">
        <f t="shared" si="553"/>
        <v/>
      </c>
      <c r="AQ936" s="136" t="str">
        <f t="shared" si="554"/>
        <v/>
      </c>
      <c r="AR936" s="136" t="str">
        <f t="shared" si="555"/>
        <v/>
      </c>
      <c r="AS936" s="136" t="str">
        <f t="shared" si="556"/>
        <v/>
      </c>
      <c r="AT936" s="136" t="str">
        <f t="shared" si="557"/>
        <v/>
      </c>
      <c r="AU936" s="136" t="str">
        <f t="shared" si="558"/>
        <v/>
      </c>
      <c r="AV936" s="136" t="str">
        <f t="shared" si="559"/>
        <v/>
      </c>
      <c r="AW936" s="136" t="str">
        <f t="shared" si="560"/>
        <v/>
      </c>
      <c r="AX936" s="136" t="str">
        <f t="shared" si="561"/>
        <v/>
      </c>
      <c r="AY936" s="136" t="str">
        <f t="shared" si="562"/>
        <v/>
      </c>
      <c r="AZ936" s="136" t="str">
        <f t="shared" si="563"/>
        <v/>
      </c>
      <c r="BA936" s="136" t="str">
        <f t="shared" si="564"/>
        <v/>
      </c>
      <c r="BB936" s="136" t="str">
        <f t="shared" si="565"/>
        <v/>
      </c>
      <c r="BC936" s="136" t="str">
        <f t="shared" si="530"/>
        <v/>
      </c>
      <c r="BD936" s="136" t="str">
        <f t="shared" si="531"/>
        <v/>
      </c>
      <c r="BE936" s="136" t="str">
        <f t="shared" si="532"/>
        <v/>
      </c>
      <c r="BF936" s="136" t="str">
        <f t="shared" si="533"/>
        <v/>
      </c>
      <c r="BG936" s="136" t="str">
        <f t="shared" si="534"/>
        <v/>
      </c>
      <c r="BH936" s="136" t="str">
        <f t="shared" si="535"/>
        <v/>
      </c>
      <c r="BI936" s="136" t="str">
        <f t="shared" si="536"/>
        <v/>
      </c>
      <c r="BJ936" s="136" t="str">
        <f t="shared" si="537"/>
        <v/>
      </c>
      <c r="BK936" s="136" t="str">
        <f t="shared" si="538"/>
        <v/>
      </c>
      <c r="BL936" s="136" t="str">
        <f t="shared" si="539"/>
        <v/>
      </c>
    </row>
    <row r="937" spans="1:64" s="3" customFormat="1" x14ac:dyDescent="0.35">
      <c r="A937" s="187"/>
      <c r="B937" s="188"/>
      <c r="C937" s="189"/>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c r="AA937" s="188"/>
      <c r="AB937" s="2"/>
      <c r="AC937" s="136" t="str">
        <f t="shared" si="540"/>
        <v/>
      </c>
      <c r="AD937" s="136" t="str">
        <f t="shared" si="541"/>
        <v/>
      </c>
      <c r="AE937" s="136" t="str">
        <f t="shared" si="542"/>
        <v/>
      </c>
      <c r="AF937" s="136" t="str">
        <f t="shared" si="543"/>
        <v/>
      </c>
      <c r="AG937" s="136" t="str">
        <f t="shared" si="544"/>
        <v/>
      </c>
      <c r="AH937" s="136" t="str">
        <f t="shared" si="545"/>
        <v/>
      </c>
      <c r="AI937" s="136" t="str">
        <f t="shared" si="546"/>
        <v/>
      </c>
      <c r="AJ937" s="136" t="str">
        <f t="shared" si="547"/>
        <v/>
      </c>
      <c r="AK937" s="136" t="str">
        <f t="shared" si="548"/>
        <v/>
      </c>
      <c r="AL937" s="136" t="str">
        <f t="shared" si="549"/>
        <v/>
      </c>
      <c r="AM937" s="136" t="str">
        <f t="shared" si="550"/>
        <v/>
      </c>
      <c r="AN937" s="136" t="str">
        <f t="shared" si="551"/>
        <v/>
      </c>
      <c r="AO937" s="136" t="str">
        <f t="shared" si="552"/>
        <v/>
      </c>
      <c r="AP937" s="136" t="str">
        <f t="shared" si="553"/>
        <v/>
      </c>
      <c r="AQ937" s="136" t="str">
        <f t="shared" si="554"/>
        <v/>
      </c>
      <c r="AR937" s="136" t="str">
        <f t="shared" si="555"/>
        <v/>
      </c>
      <c r="AS937" s="136" t="str">
        <f t="shared" si="556"/>
        <v/>
      </c>
      <c r="AT937" s="136" t="str">
        <f t="shared" si="557"/>
        <v/>
      </c>
      <c r="AU937" s="136" t="str">
        <f t="shared" si="558"/>
        <v/>
      </c>
      <c r="AV937" s="136" t="str">
        <f t="shared" si="559"/>
        <v/>
      </c>
      <c r="AW937" s="136" t="str">
        <f t="shared" si="560"/>
        <v/>
      </c>
      <c r="AX937" s="136" t="str">
        <f t="shared" si="561"/>
        <v/>
      </c>
      <c r="AY937" s="136" t="str">
        <f t="shared" si="562"/>
        <v/>
      </c>
      <c r="AZ937" s="136" t="str">
        <f t="shared" si="563"/>
        <v/>
      </c>
      <c r="BA937" s="136" t="str">
        <f t="shared" si="564"/>
        <v/>
      </c>
      <c r="BB937" s="136" t="str">
        <f t="shared" si="565"/>
        <v/>
      </c>
      <c r="BC937" s="136" t="str">
        <f t="shared" si="530"/>
        <v/>
      </c>
      <c r="BD937" s="136" t="str">
        <f t="shared" si="531"/>
        <v/>
      </c>
      <c r="BE937" s="136" t="str">
        <f t="shared" si="532"/>
        <v/>
      </c>
      <c r="BF937" s="136" t="str">
        <f t="shared" si="533"/>
        <v/>
      </c>
      <c r="BG937" s="136" t="str">
        <f t="shared" si="534"/>
        <v/>
      </c>
      <c r="BH937" s="136" t="str">
        <f t="shared" si="535"/>
        <v/>
      </c>
      <c r="BI937" s="136" t="str">
        <f t="shared" si="536"/>
        <v/>
      </c>
      <c r="BJ937" s="136" t="str">
        <f t="shared" si="537"/>
        <v/>
      </c>
      <c r="BK937" s="136" t="str">
        <f t="shared" si="538"/>
        <v/>
      </c>
      <c r="BL937" s="136" t="str">
        <f t="shared" si="539"/>
        <v/>
      </c>
    </row>
    <row r="938" spans="1:64" s="3" customFormat="1" x14ac:dyDescent="0.35">
      <c r="A938" s="187"/>
      <c r="B938" s="188"/>
      <c r="C938" s="189"/>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c r="AA938" s="188"/>
      <c r="AB938" s="2"/>
      <c r="AC938" s="136" t="str">
        <f t="shared" si="540"/>
        <v/>
      </c>
      <c r="AD938" s="136" t="str">
        <f t="shared" si="541"/>
        <v/>
      </c>
      <c r="AE938" s="136" t="str">
        <f t="shared" si="542"/>
        <v/>
      </c>
      <c r="AF938" s="136" t="str">
        <f t="shared" si="543"/>
        <v/>
      </c>
      <c r="AG938" s="136" t="str">
        <f t="shared" si="544"/>
        <v/>
      </c>
      <c r="AH938" s="136" t="str">
        <f t="shared" si="545"/>
        <v/>
      </c>
      <c r="AI938" s="136" t="str">
        <f t="shared" si="546"/>
        <v/>
      </c>
      <c r="AJ938" s="136" t="str">
        <f t="shared" si="547"/>
        <v/>
      </c>
      <c r="AK938" s="136" t="str">
        <f t="shared" si="548"/>
        <v/>
      </c>
      <c r="AL938" s="136" t="str">
        <f t="shared" si="549"/>
        <v/>
      </c>
      <c r="AM938" s="136" t="str">
        <f t="shared" si="550"/>
        <v/>
      </c>
      <c r="AN938" s="136" t="str">
        <f t="shared" si="551"/>
        <v/>
      </c>
      <c r="AO938" s="136" t="str">
        <f t="shared" si="552"/>
        <v/>
      </c>
      <c r="AP938" s="136" t="str">
        <f t="shared" si="553"/>
        <v/>
      </c>
      <c r="AQ938" s="136" t="str">
        <f t="shared" si="554"/>
        <v/>
      </c>
      <c r="AR938" s="136" t="str">
        <f t="shared" si="555"/>
        <v/>
      </c>
      <c r="AS938" s="136" t="str">
        <f t="shared" si="556"/>
        <v/>
      </c>
      <c r="AT938" s="136" t="str">
        <f t="shared" si="557"/>
        <v/>
      </c>
      <c r="AU938" s="136" t="str">
        <f t="shared" si="558"/>
        <v/>
      </c>
      <c r="AV938" s="136" t="str">
        <f t="shared" si="559"/>
        <v/>
      </c>
      <c r="AW938" s="136" t="str">
        <f t="shared" si="560"/>
        <v/>
      </c>
      <c r="AX938" s="136" t="str">
        <f t="shared" si="561"/>
        <v/>
      </c>
      <c r="AY938" s="136" t="str">
        <f t="shared" si="562"/>
        <v/>
      </c>
      <c r="AZ938" s="136" t="str">
        <f t="shared" si="563"/>
        <v/>
      </c>
      <c r="BA938" s="136" t="str">
        <f t="shared" si="564"/>
        <v/>
      </c>
      <c r="BB938" s="136" t="str">
        <f t="shared" si="565"/>
        <v/>
      </c>
      <c r="BC938" s="136" t="str">
        <f t="shared" si="530"/>
        <v/>
      </c>
      <c r="BD938" s="136" t="str">
        <f t="shared" si="531"/>
        <v/>
      </c>
      <c r="BE938" s="136" t="str">
        <f t="shared" si="532"/>
        <v/>
      </c>
      <c r="BF938" s="136" t="str">
        <f t="shared" si="533"/>
        <v/>
      </c>
      <c r="BG938" s="136" t="str">
        <f t="shared" si="534"/>
        <v/>
      </c>
      <c r="BH938" s="136" t="str">
        <f t="shared" si="535"/>
        <v/>
      </c>
      <c r="BI938" s="136" t="str">
        <f t="shared" si="536"/>
        <v/>
      </c>
      <c r="BJ938" s="136" t="str">
        <f t="shared" si="537"/>
        <v/>
      </c>
      <c r="BK938" s="136" t="str">
        <f t="shared" si="538"/>
        <v/>
      </c>
      <c r="BL938" s="136" t="str">
        <f t="shared" si="539"/>
        <v/>
      </c>
    </row>
    <row r="939" spans="1:64" s="3" customFormat="1" x14ac:dyDescent="0.35">
      <c r="A939" s="187"/>
      <c r="B939" s="188"/>
      <c r="C939" s="189"/>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c r="AA939" s="188"/>
      <c r="AB939" s="2"/>
      <c r="AC939" s="136" t="str">
        <f t="shared" si="540"/>
        <v/>
      </c>
      <c r="AD939" s="136" t="str">
        <f t="shared" si="541"/>
        <v/>
      </c>
      <c r="AE939" s="136" t="str">
        <f t="shared" si="542"/>
        <v/>
      </c>
      <c r="AF939" s="136" t="str">
        <f t="shared" si="543"/>
        <v/>
      </c>
      <c r="AG939" s="136" t="str">
        <f t="shared" si="544"/>
        <v/>
      </c>
      <c r="AH939" s="136" t="str">
        <f t="shared" si="545"/>
        <v/>
      </c>
      <c r="AI939" s="136" t="str">
        <f t="shared" si="546"/>
        <v/>
      </c>
      <c r="AJ939" s="136" t="str">
        <f t="shared" si="547"/>
        <v/>
      </c>
      <c r="AK939" s="136" t="str">
        <f t="shared" si="548"/>
        <v/>
      </c>
      <c r="AL939" s="136" t="str">
        <f t="shared" si="549"/>
        <v/>
      </c>
      <c r="AM939" s="136" t="str">
        <f t="shared" si="550"/>
        <v/>
      </c>
      <c r="AN939" s="136" t="str">
        <f t="shared" si="551"/>
        <v/>
      </c>
      <c r="AO939" s="136" t="str">
        <f t="shared" si="552"/>
        <v/>
      </c>
      <c r="AP939" s="136" t="str">
        <f t="shared" si="553"/>
        <v/>
      </c>
      <c r="AQ939" s="136" t="str">
        <f t="shared" si="554"/>
        <v/>
      </c>
      <c r="AR939" s="136" t="str">
        <f t="shared" si="555"/>
        <v/>
      </c>
      <c r="AS939" s="136" t="str">
        <f t="shared" si="556"/>
        <v/>
      </c>
      <c r="AT939" s="136" t="str">
        <f t="shared" si="557"/>
        <v/>
      </c>
      <c r="AU939" s="136" t="str">
        <f t="shared" si="558"/>
        <v/>
      </c>
      <c r="AV939" s="136" t="str">
        <f t="shared" si="559"/>
        <v/>
      </c>
      <c r="AW939" s="136" t="str">
        <f t="shared" si="560"/>
        <v/>
      </c>
      <c r="AX939" s="136" t="str">
        <f t="shared" si="561"/>
        <v/>
      </c>
      <c r="AY939" s="136" t="str">
        <f t="shared" si="562"/>
        <v/>
      </c>
      <c r="AZ939" s="136" t="str">
        <f t="shared" si="563"/>
        <v/>
      </c>
      <c r="BA939" s="136" t="str">
        <f t="shared" si="564"/>
        <v/>
      </c>
      <c r="BB939" s="136" t="str">
        <f t="shared" si="565"/>
        <v/>
      </c>
      <c r="BC939" s="136" t="str">
        <f t="shared" si="530"/>
        <v/>
      </c>
      <c r="BD939" s="136" t="str">
        <f t="shared" si="531"/>
        <v/>
      </c>
      <c r="BE939" s="136" t="str">
        <f t="shared" si="532"/>
        <v/>
      </c>
      <c r="BF939" s="136" t="str">
        <f t="shared" si="533"/>
        <v/>
      </c>
      <c r="BG939" s="136" t="str">
        <f t="shared" si="534"/>
        <v/>
      </c>
      <c r="BH939" s="136" t="str">
        <f t="shared" si="535"/>
        <v/>
      </c>
      <c r="BI939" s="136" t="str">
        <f t="shared" si="536"/>
        <v/>
      </c>
      <c r="BJ939" s="136" t="str">
        <f t="shared" si="537"/>
        <v/>
      </c>
      <c r="BK939" s="136" t="str">
        <f t="shared" si="538"/>
        <v/>
      </c>
      <c r="BL939" s="136" t="str">
        <f t="shared" si="539"/>
        <v/>
      </c>
    </row>
    <row r="940" spans="1:64" s="3" customFormat="1" x14ac:dyDescent="0.35">
      <c r="A940" s="187"/>
      <c r="B940" s="188"/>
      <c r="C940" s="189"/>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c r="AA940" s="188"/>
      <c r="AB940" s="2"/>
      <c r="AC940" s="136" t="str">
        <f t="shared" si="540"/>
        <v/>
      </c>
      <c r="AD940" s="136" t="str">
        <f t="shared" si="541"/>
        <v/>
      </c>
      <c r="AE940" s="136" t="str">
        <f t="shared" si="542"/>
        <v/>
      </c>
      <c r="AF940" s="136" t="str">
        <f t="shared" si="543"/>
        <v/>
      </c>
      <c r="AG940" s="136" t="str">
        <f t="shared" si="544"/>
        <v/>
      </c>
      <c r="AH940" s="136" t="str">
        <f t="shared" si="545"/>
        <v/>
      </c>
      <c r="AI940" s="136" t="str">
        <f t="shared" si="546"/>
        <v/>
      </c>
      <c r="AJ940" s="136" t="str">
        <f t="shared" si="547"/>
        <v/>
      </c>
      <c r="AK940" s="136" t="str">
        <f t="shared" si="548"/>
        <v/>
      </c>
      <c r="AL940" s="136" t="str">
        <f t="shared" si="549"/>
        <v/>
      </c>
      <c r="AM940" s="136" t="str">
        <f t="shared" si="550"/>
        <v/>
      </c>
      <c r="AN940" s="136" t="str">
        <f t="shared" si="551"/>
        <v/>
      </c>
      <c r="AO940" s="136" t="str">
        <f t="shared" si="552"/>
        <v/>
      </c>
      <c r="AP940" s="136" t="str">
        <f t="shared" si="553"/>
        <v/>
      </c>
      <c r="AQ940" s="136" t="str">
        <f t="shared" si="554"/>
        <v/>
      </c>
      <c r="AR940" s="136" t="str">
        <f t="shared" si="555"/>
        <v/>
      </c>
      <c r="AS940" s="136" t="str">
        <f t="shared" si="556"/>
        <v/>
      </c>
      <c r="AT940" s="136" t="str">
        <f t="shared" si="557"/>
        <v/>
      </c>
      <c r="AU940" s="136" t="str">
        <f t="shared" si="558"/>
        <v/>
      </c>
      <c r="AV940" s="136" t="str">
        <f t="shared" si="559"/>
        <v/>
      </c>
      <c r="AW940" s="136" t="str">
        <f t="shared" si="560"/>
        <v/>
      </c>
      <c r="AX940" s="136" t="str">
        <f t="shared" si="561"/>
        <v/>
      </c>
      <c r="AY940" s="136" t="str">
        <f t="shared" si="562"/>
        <v/>
      </c>
      <c r="AZ940" s="136" t="str">
        <f t="shared" si="563"/>
        <v/>
      </c>
      <c r="BA940" s="136" t="str">
        <f t="shared" si="564"/>
        <v/>
      </c>
      <c r="BB940" s="136" t="str">
        <f t="shared" si="565"/>
        <v/>
      </c>
      <c r="BC940" s="136" t="str">
        <f t="shared" si="530"/>
        <v/>
      </c>
      <c r="BD940" s="136" t="str">
        <f t="shared" si="531"/>
        <v/>
      </c>
      <c r="BE940" s="136" t="str">
        <f t="shared" si="532"/>
        <v/>
      </c>
      <c r="BF940" s="136" t="str">
        <f t="shared" si="533"/>
        <v/>
      </c>
      <c r="BG940" s="136" t="str">
        <f t="shared" si="534"/>
        <v/>
      </c>
      <c r="BH940" s="136" t="str">
        <f t="shared" si="535"/>
        <v/>
      </c>
      <c r="BI940" s="136" t="str">
        <f t="shared" si="536"/>
        <v/>
      </c>
      <c r="BJ940" s="136" t="str">
        <f t="shared" si="537"/>
        <v/>
      </c>
      <c r="BK940" s="136" t="str">
        <f t="shared" si="538"/>
        <v/>
      </c>
      <c r="BL940" s="136" t="str">
        <f t="shared" si="539"/>
        <v/>
      </c>
    </row>
    <row r="941" spans="1:64" s="3" customFormat="1" x14ac:dyDescent="0.35">
      <c r="A941" s="187"/>
      <c r="B941" s="188"/>
      <c r="C941" s="189"/>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c r="AA941" s="188"/>
      <c r="AB941" s="2"/>
      <c r="AC941" s="136" t="str">
        <f t="shared" si="540"/>
        <v/>
      </c>
      <c r="AD941" s="136" t="str">
        <f t="shared" si="541"/>
        <v/>
      </c>
      <c r="AE941" s="136" t="str">
        <f t="shared" si="542"/>
        <v/>
      </c>
      <c r="AF941" s="136" t="str">
        <f t="shared" si="543"/>
        <v/>
      </c>
      <c r="AG941" s="136" t="str">
        <f t="shared" si="544"/>
        <v/>
      </c>
      <c r="AH941" s="136" t="str">
        <f t="shared" si="545"/>
        <v/>
      </c>
      <c r="AI941" s="136" t="str">
        <f t="shared" si="546"/>
        <v/>
      </c>
      <c r="AJ941" s="136" t="str">
        <f t="shared" si="547"/>
        <v/>
      </c>
      <c r="AK941" s="136" t="str">
        <f t="shared" si="548"/>
        <v/>
      </c>
      <c r="AL941" s="136" t="str">
        <f t="shared" si="549"/>
        <v/>
      </c>
      <c r="AM941" s="136" t="str">
        <f t="shared" si="550"/>
        <v/>
      </c>
      <c r="AN941" s="136" t="str">
        <f t="shared" si="551"/>
        <v/>
      </c>
      <c r="AO941" s="136" t="str">
        <f t="shared" si="552"/>
        <v/>
      </c>
      <c r="AP941" s="136" t="str">
        <f t="shared" si="553"/>
        <v/>
      </c>
      <c r="AQ941" s="136" t="str">
        <f t="shared" si="554"/>
        <v/>
      </c>
      <c r="AR941" s="136" t="str">
        <f t="shared" si="555"/>
        <v/>
      </c>
      <c r="AS941" s="136" t="str">
        <f t="shared" si="556"/>
        <v/>
      </c>
      <c r="AT941" s="136" t="str">
        <f t="shared" si="557"/>
        <v/>
      </c>
      <c r="AU941" s="136" t="str">
        <f t="shared" si="558"/>
        <v/>
      </c>
      <c r="AV941" s="136" t="str">
        <f t="shared" si="559"/>
        <v/>
      </c>
      <c r="AW941" s="136" t="str">
        <f t="shared" si="560"/>
        <v/>
      </c>
      <c r="AX941" s="136" t="str">
        <f t="shared" si="561"/>
        <v/>
      </c>
      <c r="AY941" s="136" t="str">
        <f t="shared" si="562"/>
        <v/>
      </c>
      <c r="AZ941" s="136" t="str">
        <f t="shared" si="563"/>
        <v/>
      </c>
      <c r="BA941" s="136" t="str">
        <f t="shared" si="564"/>
        <v/>
      </c>
      <c r="BB941" s="136" t="str">
        <f t="shared" si="565"/>
        <v/>
      </c>
      <c r="BC941" s="136" t="str">
        <f t="shared" si="530"/>
        <v/>
      </c>
      <c r="BD941" s="136" t="str">
        <f t="shared" si="531"/>
        <v/>
      </c>
      <c r="BE941" s="136" t="str">
        <f t="shared" si="532"/>
        <v/>
      </c>
      <c r="BF941" s="136" t="str">
        <f t="shared" si="533"/>
        <v/>
      </c>
      <c r="BG941" s="136" t="str">
        <f t="shared" si="534"/>
        <v/>
      </c>
      <c r="BH941" s="136" t="str">
        <f t="shared" si="535"/>
        <v/>
      </c>
      <c r="BI941" s="136" t="str">
        <f t="shared" si="536"/>
        <v/>
      </c>
      <c r="BJ941" s="136" t="str">
        <f t="shared" si="537"/>
        <v/>
      </c>
      <c r="BK941" s="136" t="str">
        <f t="shared" si="538"/>
        <v/>
      </c>
      <c r="BL941" s="136" t="str">
        <f t="shared" si="539"/>
        <v/>
      </c>
    </row>
    <row r="942" spans="1:64" s="3" customFormat="1" x14ac:dyDescent="0.35">
      <c r="A942" s="187"/>
      <c r="B942" s="188"/>
      <c r="C942" s="189"/>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c r="AA942" s="188"/>
      <c r="AB942" s="2"/>
      <c r="AC942" s="136" t="str">
        <f t="shared" si="540"/>
        <v/>
      </c>
      <c r="AD942" s="136" t="str">
        <f t="shared" si="541"/>
        <v/>
      </c>
      <c r="AE942" s="136" t="str">
        <f t="shared" si="542"/>
        <v/>
      </c>
      <c r="AF942" s="136" t="str">
        <f t="shared" si="543"/>
        <v/>
      </c>
      <c r="AG942" s="136" t="str">
        <f t="shared" si="544"/>
        <v/>
      </c>
      <c r="AH942" s="136" t="str">
        <f t="shared" si="545"/>
        <v/>
      </c>
      <c r="AI942" s="136" t="str">
        <f t="shared" si="546"/>
        <v/>
      </c>
      <c r="AJ942" s="136" t="str">
        <f t="shared" si="547"/>
        <v/>
      </c>
      <c r="AK942" s="136" t="str">
        <f t="shared" si="548"/>
        <v/>
      </c>
      <c r="AL942" s="136" t="str">
        <f t="shared" si="549"/>
        <v/>
      </c>
      <c r="AM942" s="136" t="str">
        <f t="shared" si="550"/>
        <v/>
      </c>
      <c r="AN942" s="136" t="str">
        <f t="shared" si="551"/>
        <v/>
      </c>
      <c r="AO942" s="136" t="str">
        <f t="shared" si="552"/>
        <v/>
      </c>
      <c r="AP942" s="136" t="str">
        <f t="shared" si="553"/>
        <v/>
      </c>
      <c r="AQ942" s="136" t="str">
        <f t="shared" si="554"/>
        <v/>
      </c>
      <c r="AR942" s="136" t="str">
        <f t="shared" si="555"/>
        <v/>
      </c>
      <c r="AS942" s="136" t="str">
        <f t="shared" si="556"/>
        <v/>
      </c>
      <c r="AT942" s="136" t="str">
        <f t="shared" si="557"/>
        <v/>
      </c>
      <c r="AU942" s="136" t="str">
        <f t="shared" si="558"/>
        <v/>
      </c>
      <c r="AV942" s="136" t="str">
        <f t="shared" si="559"/>
        <v/>
      </c>
      <c r="AW942" s="136" t="str">
        <f t="shared" si="560"/>
        <v/>
      </c>
      <c r="AX942" s="136" t="str">
        <f t="shared" si="561"/>
        <v/>
      </c>
      <c r="AY942" s="136" t="str">
        <f t="shared" si="562"/>
        <v/>
      </c>
      <c r="AZ942" s="136" t="str">
        <f t="shared" si="563"/>
        <v/>
      </c>
      <c r="BA942" s="136" t="str">
        <f t="shared" si="564"/>
        <v/>
      </c>
      <c r="BB942" s="136" t="str">
        <f t="shared" si="565"/>
        <v/>
      </c>
      <c r="BC942" s="136" t="str">
        <f t="shared" si="530"/>
        <v/>
      </c>
      <c r="BD942" s="136" t="str">
        <f t="shared" si="531"/>
        <v/>
      </c>
      <c r="BE942" s="136" t="str">
        <f t="shared" si="532"/>
        <v/>
      </c>
      <c r="BF942" s="136" t="str">
        <f t="shared" si="533"/>
        <v/>
      </c>
      <c r="BG942" s="136" t="str">
        <f t="shared" si="534"/>
        <v/>
      </c>
      <c r="BH942" s="136" t="str">
        <f t="shared" si="535"/>
        <v/>
      </c>
      <c r="BI942" s="136" t="str">
        <f t="shared" si="536"/>
        <v/>
      </c>
      <c r="BJ942" s="136" t="str">
        <f t="shared" si="537"/>
        <v/>
      </c>
      <c r="BK942" s="136" t="str">
        <f t="shared" si="538"/>
        <v/>
      </c>
      <c r="BL942" s="136" t="str">
        <f t="shared" si="539"/>
        <v/>
      </c>
    </row>
    <row r="943" spans="1:64" s="3" customFormat="1" x14ac:dyDescent="0.35">
      <c r="A943" s="187"/>
      <c r="B943" s="188"/>
      <c r="C943" s="189"/>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c r="AA943" s="188"/>
      <c r="AB943" s="2"/>
      <c r="AC943" s="136" t="str">
        <f t="shared" si="540"/>
        <v/>
      </c>
      <c r="AD943" s="136" t="str">
        <f t="shared" si="541"/>
        <v/>
      </c>
      <c r="AE943" s="136" t="str">
        <f t="shared" si="542"/>
        <v/>
      </c>
      <c r="AF943" s="136" t="str">
        <f t="shared" si="543"/>
        <v/>
      </c>
      <c r="AG943" s="136" t="str">
        <f t="shared" si="544"/>
        <v/>
      </c>
      <c r="AH943" s="136" t="str">
        <f t="shared" si="545"/>
        <v/>
      </c>
      <c r="AI943" s="136" t="str">
        <f t="shared" si="546"/>
        <v/>
      </c>
      <c r="AJ943" s="136" t="str">
        <f t="shared" si="547"/>
        <v/>
      </c>
      <c r="AK943" s="136" t="str">
        <f t="shared" si="548"/>
        <v/>
      </c>
      <c r="AL943" s="136" t="str">
        <f t="shared" si="549"/>
        <v/>
      </c>
      <c r="AM943" s="136" t="str">
        <f t="shared" si="550"/>
        <v/>
      </c>
      <c r="AN943" s="136" t="str">
        <f t="shared" si="551"/>
        <v/>
      </c>
      <c r="AO943" s="136" t="str">
        <f t="shared" si="552"/>
        <v/>
      </c>
      <c r="AP943" s="136" t="str">
        <f t="shared" si="553"/>
        <v/>
      </c>
      <c r="AQ943" s="136" t="str">
        <f t="shared" si="554"/>
        <v/>
      </c>
      <c r="AR943" s="136" t="str">
        <f t="shared" si="555"/>
        <v/>
      </c>
      <c r="AS943" s="136" t="str">
        <f t="shared" si="556"/>
        <v/>
      </c>
      <c r="AT943" s="136" t="str">
        <f t="shared" si="557"/>
        <v/>
      </c>
      <c r="AU943" s="136" t="str">
        <f t="shared" si="558"/>
        <v/>
      </c>
      <c r="AV943" s="136" t="str">
        <f t="shared" si="559"/>
        <v/>
      </c>
      <c r="AW943" s="136" t="str">
        <f t="shared" si="560"/>
        <v/>
      </c>
      <c r="AX943" s="136" t="str">
        <f t="shared" si="561"/>
        <v/>
      </c>
      <c r="AY943" s="136" t="str">
        <f t="shared" si="562"/>
        <v/>
      </c>
      <c r="AZ943" s="136" t="str">
        <f t="shared" si="563"/>
        <v/>
      </c>
      <c r="BA943" s="136" t="str">
        <f t="shared" si="564"/>
        <v/>
      </c>
      <c r="BB943" s="136" t="str">
        <f t="shared" si="565"/>
        <v/>
      </c>
      <c r="BC943" s="136" t="str">
        <f t="shared" si="530"/>
        <v/>
      </c>
      <c r="BD943" s="136" t="str">
        <f t="shared" si="531"/>
        <v/>
      </c>
      <c r="BE943" s="136" t="str">
        <f t="shared" si="532"/>
        <v/>
      </c>
      <c r="BF943" s="136" t="str">
        <f t="shared" si="533"/>
        <v/>
      </c>
      <c r="BG943" s="136" t="str">
        <f t="shared" si="534"/>
        <v/>
      </c>
      <c r="BH943" s="136" t="str">
        <f t="shared" si="535"/>
        <v/>
      </c>
      <c r="BI943" s="136" t="str">
        <f t="shared" si="536"/>
        <v/>
      </c>
      <c r="BJ943" s="136" t="str">
        <f t="shared" si="537"/>
        <v/>
      </c>
      <c r="BK943" s="136" t="str">
        <f t="shared" si="538"/>
        <v/>
      </c>
      <c r="BL943" s="136" t="str">
        <f t="shared" si="539"/>
        <v/>
      </c>
    </row>
    <row r="944" spans="1:64" s="3" customFormat="1" x14ac:dyDescent="0.35">
      <c r="A944" s="187"/>
      <c r="B944" s="188"/>
      <c r="C944" s="189"/>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c r="AA944" s="188"/>
      <c r="AB944" s="2"/>
      <c r="AC944" s="136" t="str">
        <f t="shared" si="540"/>
        <v/>
      </c>
      <c r="AD944" s="136" t="str">
        <f t="shared" si="541"/>
        <v/>
      </c>
      <c r="AE944" s="136" t="str">
        <f t="shared" si="542"/>
        <v/>
      </c>
      <c r="AF944" s="136" t="str">
        <f t="shared" si="543"/>
        <v/>
      </c>
      <c r="AG944" s="136" t="str">
        <f t="shared" si="544"/>
        <v/>
      </c>
      <c r="AH944" s="136" t="str">
        <f t="shared" si="545"/>
        <v/>
      </c>
      <c r="AI944" s="136" t="str">
        <f t="shared" si="546"/>
        <v/>
      </c>
      <c r="AJ944" s="136" t="str">
        <f t="shared" si="547"/>
        <v/>
      </c>
      <c r="AK944" s="136" t="str">
        <f t="shared" si="548"/>
        <v/>
      </c>
      <c r="AL944" s="136" t="str">
        <f t="shared" si="549"/>
        <v/>
      </c>
      <c r="AM944" s="136" t="str">
        <f t="shared" si="550"/>
        <v/>
      </c>
      <c r="AN944" s="136" t="str">
        <f t="shared" si="551"/>
        <v/>
      </c>
      <c r="AO944" s="136" t="str">
        <f t="shared" si="552"/>
        <v/>
      </c>
      <c r="AP944" s="136" t="str">
        <f t="shared" si="553"/>
        <v/>
      </c>
      <c r="AQ944" s="136" t="str">
        <f t="shared" si="554"/>
        <v/>
      </c>
      <c r="AR944" s="136" t="str">
        <f t="shared" si="555"/>
        <v/>
      </c>
      <c r="AS944" s="136" t="str">
        <f t="shared" si="556"/>
        <v/>
      </c>
      <c r="AT944" s="136" t="str">
        <f t="shared" si="557"/>
        <v/>
      </c>
      <c r="AU944" s="136" t="str">
        <f t="shared" si="558"/>
        <v/>
      </c>
      <c r="AV944" s="136" t="str">
        <f t="shared" si="559"/>
        <v/>
      </c>
      <c r="AW944" s="136" t="str">
        <f t="shared" si="560"/>
        <v/>
      </c>
      <c r="AX944" s="136" t="str">
        <f t="shared" si="561"/>
        <v/>
      </c>
      <c r="AY944" s="136" t="str">
        <f t="shared" si="562"/>
        <v/>
      </c>
      <c r="AZ944" s="136" t="str">
        <f t="shared" si="563"/>
        <v/>
      </c>
      <c r="BA944" s="136" t="str">
        <f t="shared" si="564"/>
        <v/>
      </c>
      <c r="BB944" s="136" t="str">
        <f t="shared" si="565"/>
        <v/>
      </c>
      <c r="BC944" s="136" t="str">
        <f t="shared" si="530"/>
        <v/>
      </c>
      <c r="BD944" s="136" t="str">
        <f t="shared" si="531"/>
        <v/>
      </c>
      <c r="BE944" s="136" t="str">
        <f t="shared" si="532"/>
        <v/>
      </c>
      <c r="BF944" s="136" t="str">
        <f t="shared" si="533"/>
        <v/>
      </c>
      <c r="BG944" s="136" t="str">
        <f t="shared" si="534"/>
        <v/>
      </c>
      <c r="BH944" s="136" t="str">
        <f t="shared" si="535"/>
        <v/>
      </c>
      <c r="BI944" s="136" t="str">
        <f t="shared" si="536"/>
        <v/>
      </c>
      <c r="BJ944" s="136" t="str">
        <f t="shared" si="537"/>
        <v/>
      </c>
      <c r="BK944" s="136" t="str">
        <f t="shared" si="538"/>
        <v/>
      </c>
      <c r="BL944" s="136" t="str">
        <f t="shared" si="539"/>
        <v/>
      </c>
    </row>
    <row r="945" spans="1:64" s="3" customFormat="1" x14ac:dyDescent="0.35">
      <c r="A945" s="187"/>
      <c r="B945" s="188"/>
      <c r="C945" s="189"/>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c r="AA945" s="188"/>
      <c r="AB945" s="2"/>
      <c r="AC945" s="136" t="str">
        <f t="shared" si="540"/>
        <v/>
      </c>
      <c r="AD945" s="136" t="str">
        <f t="shared" si="541"/>
        <v/>
      </c>
      <c r="AE945" s="136" t="str">
        <f t="shared" si="542"/>
        <v/>
      </c>
      <c r="AF945" s="136" t="str">
        <f t="shared" si="543"/>
        <v/>
      </c>
      <c r="AG945" s="136" t="str">
        <f t="shared" si="544"/>
        <v/>
      </c>
      <c r="AH945" s="136" t="str">
        <f t="shared" si="545"/>
        <v/>
      </c>
      <c r="AI945" s="136" t="str">
        <f t="shared" si="546"/>
        <v/>
      </c>
      <c r="AJ945" s="136" t="str">
        <f t="shared" si="547"/>
        <v/>
      </c>
      <c r="AK945" s="136" t="str">
        <f t="shared" si="548"/>
        <v/>
      </c>
      <c r="AL945" s="136" t="str">
        <f t="shared" si="549"/>
        <v/>
      </c>
      <c r="AM945" s="136" t="str">
        <f t="shared" si="550"/>
        <v/>
      </c>
      <c r="AN945" s="136" t="str">
        <f t="shared" si="551"/>
        <v/>
      </c>
      <c r="AO945" s="136" t="str">
        <f t="shared" si="552"/>
        <v/>
      </c>
      <c r="AP945" s="136" t="str">
        <f t="shared" si="553"/>
        <v/>
      </c>
      <c r="AQ945" s="136" t="str">
        <f t="shared" si="554"/>
        <v/>
      </c>
      <c r="AR945" s="136" t="str">
        <f t="shared" si="555"/>
        <v/>
      </c>
      <c r="AS945" s="136" t="str">
        <f t="shared" si="556"/>
        <v/>
      </c>
      <c r="AT945" s="136" t="str">
        <f t="shared" si="557"/>
        <v/>
      </c>
      <c r="AU945" s="136" t="str">
        <f t="shared" si="558"/>
        <v/>
      </c>
      <c r="AV945" s="136" t="str">
        <f t="shared" si="559"/>
        <v/>
      </c>
      <c r="AW945" s="136" t="str">
        <f t="shared" si="560"/>
        <v/>
      </c>
      <c r="AX945" s="136" t="str">
        <f t="shared" si="561"/>
        <v/>
      </c>
      <c r="AY945" s="136" t="str">
        <f t="shared" si="562"/>
        <v/>
      </c>
      <c r="AZ945" s="136" t="str">
        <f t="shared" si="563"/>
        <v/>
      </c>
      <c r="BA945" s="136" t="str">
        <f t="shared" si="564"/>
        <v/>
      </c>
      <c r="BB945" s="136" t="str">
        <f t="shared" si="565"/>
        <v/>
      </c>
      <c r="BC945" s="136" t="str">
        <f t="shared" si="530"/>
        <v/>
      </c>
      <c r="BD945" s="136" t="str">
        <f t="shared" si="531"/>
        <v/>
      </c>
      <c r="BE945" s="136" t="str">
        <f t="shared" si="532"/>
        <v/>
      </c>
      <c r="BF945" s="136" t="str">
        <f t="shared" si="533"/>
        <v/>
      </c>
      <c r="BG945" s="136" t="str">
        <f t="shared" si="534"/>
        <v/>
      </c>
      <c r="BH945" s="136" t="str">
        <f t="shared" si="535"/>
        <v/>
      </c>
      <c r="BI945" s="136" t="str">
        <f t="shared" si="536"/>
        <v/>
      </c>
      <c r="BJ945" s="136" t="str">
        <f t="shared" si="537"/>
        <v/>
      </c>
      <c r="BK945" s="136" t="str">
        <f t="shared" si="538"/>
        <v/>
      </c>
      <c r="BL945" s="136" t="str">
        <f t="shared" si="539"/>
        <v/>
      </c>
    </row>
    <row r="946" spans="1:64" s="3" customFormat="1" x14ac:dyDescent="0.35">
      <c r="A946" s="187"/>
      <c r="B946" s="188"/>
      <c r="C946" s="189"/>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c r="AA946" s="188"/>
      <c r="AB946" s="2"/>
      <c r="AC946" s="136" t="str">
        <f t="shared" si="540"/>
        <v/>
      </c>
      <c r="AD946" s="136" t="str">
        <f t="shared" si="541"/>
        <v/>
      </c>
      <c r="AE946" s="136" t="str">
        <f t="shared" si="542"/>
        <v/>
      </c>
      <c r="AF946" s="136" t="str">
        <f t="shared" si="543"/>
        <v/>
      </c>
      <c r="AG946" s="136" t="str">
        <f t="shared" si="544"/>
        <v/>
      </c>
      <c r="AH946" s="136" t="str">
        <f t="shared" si="545"/>
        <v/>
      </c>
      <c r="AI946" s="136" t="str">
        <f t="shared" si="546"/>
        <v/>
      </c>
      <c r="AJ946" s="136" t="str">
        <f t="shared" si="547"/>
        <v/>
      </c>
      <c r="AK946" s="136" t="str">
        <f t="shared" si="548"/>
        <v/>
      </c>
      <c r="AL946" s="136" t="str">
        <f t="shared" si="549"/>
        <v/>
      </c>
      <c r="AM946" s="136" t="str">
        <f t="shared" si="550"/>
        <v/>
      </c>
      <c r="AN946" s="136" t="str">
        <f t="shared" si="551"/>
        <v/>
      </c>
      <c r="AO946" s="136" t="str">
        <f t="shared" si="552"/>
        <v/>
      </c>
      <c r="AP946" s="136" t="str">
        <f t="shared" si="553"/>
        <v/>
      </c>
      <c r="AQ946" s="136" t="str">
        <f t="shared" si="554"/>
        <v/>
      </c>
      <c r="AR946" s="136" t="str">
        <f t="shared" si="555"/>
        <v/>
      </c>
      <c r="AS946" s="136" t="str">
        <f t="shared" si="556"/>
        <v/>
      </c>
      <c r="AT946" s="136" t="str">
        <f t="shared" si="557"/>
        <v/>
      </c>
      <c r="AU946" s="136" t="str">
        <f t="shared" si="558"/>
        <v/>
      </c>
      <c r="AV946" s="136" t="str">
        <f t="shared" si="559"/>
        <v/>
      </c>
      <c r="AW946" s="136" t="str">
        <f t="shared" si="560"/>
        <v/>
      </c>
      <c r="AX946" s="136" t="str">
        <f t="shared" si="561"/>
        <v/>
      </c>
      <c r="AY946" s="136" t="str">
        <f t="shared" si="562"/>
        <v/>
      </c>
      <c r="AZ946" s="136" t="str">
        <f t="shared" si="563"/>
        <v/>
      </c>
      <c r="BA946" s="136" t="str">
        <f t="shared" si="564"/>
        <v/>
      </c>
      <c r="BB946" s="136" t="str">
        <f t="shared" si="565"/>
        <v/>
      </c>
      <c r="BC946" s="136" t="str">
        <f t="shared" si="530"/>
        <v/>
      </c>
      <c r="BD946" s="136" t="str">
        <f t="shared" si="531"/>
        <v/>
      </c>
      <c r="BE946" s="136" t="str">
        <f t="shared" si="532"/>
        <v/>
      </c>
      <c r="BF946" s="136" t="str">
        <f t="shared" si="533"/>
        <v/>
      </c>
      <c r="BG946" s="136" t="str">
        <f t="shared" si="534"/>
        <v/>
      </c>
      <c r="BH946" s="136" t="str">
        <f t="shared" si="535"/>
        <v/>
      </c>
      <c r="BI946" s="136" t="str">
        <f t="shared" si="536"/>
        <v/>
      </c>
      <c r="BJ946" s="136" t="str">
        <f t="shared" si="537"/>
        <v/>
      </c>
      <c r="BK946" s="136" t="str">
        <f t="shared" si="538"/>
        <v/>
      </c>
      <c r="BL946" s="136" t="str">
        <f t="shared" si="539"/>
        <v/>
      </c>
    </row>
    <row r="947" spans="1:64" s="3" customFormat="1" x14ac:dyDescent="0.35">
      <c r="A947" s="187"/>
      <c r="B947" s="188"/>
      <c r="C947" s="189"/>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c r="AA947" s="188"/>
      <c r="AB947" s="2"/>
      <c r="AC947" s="136" t="str">
        <f t="shared" si="540"/>
        <v/>
      </c>
      <c r="AD947" s="136" t="str">
        <f t="shared" si="541"/>
        <v/>
      </c>
      <c r="AE947" s="136" t="str">
        <f t="shared" si="542"/>
        <v/>
      </c>
      <c r="AF947" s="136" t="str">
        <f t="shared" si="543"/>
        <v/>
      </c>
      <c r="AG947" s="136" t="str">
        <f t="shared" si="544"/>
        <v/>
      </c>
      <c r="AH947" s="136" t="str">
        <f t="shared" si="545"/>
        <v/>
      </c>
      <c r="AI947" s="136" t="str">
        <f t="shared" si="546"/>
        <v/>
      </c>
      <c r="AJ947" s="136" t="str">
        <f t="shared" si="547"/>
        <v/>
      </c>
      <c r="AK947" s="136" t="str">
        <f t="shared" si="548"/>
        <v/>
      </c>
      <c r="AL947" s="136" t="str">
        <f t="shared" si="549"/>
        <v/>
      </c>
      <c r="AM947" s="136" t="str">
        <f t="shared" si="550"/>
        <v/>
      </c>
      <c r="AN947" s="136" t="str">
        <f t="shared" si="551"/>
        <v/>
      </c>
      <c r="AO947" s="136" t="str">
        <f t="shared" si="552"/>
        <v/>
      </c>
      <c r="AP947" s="136" t="str">
        <f t="shared" si="553"/>
        <v/>
      </c>
      <c r="AQ947" s="136" t="str">
        <f t="shared" si="554"/>
        <v/>
      </c>
      <c r="AR947" s="136" t="str">
        <f t="shared" si="555"/>
        <v/>
      </c>
      <c r="AS947" s="136" t="str">
        <f t="shared" si="556"/>
        <v/>
      </c>
      <c r="AT947" s="136" t="str">
        <f t="shared" si="557"/>
        <v/>
      </c>
      <c r="AU947" s="136" t="str">
        <f t="shared" si="558"/>
        <v/>
      </c>
      <c r="AV947" s="136" t="str">
        <f t="shared" si="559"/>
        <v/>
      </c>
      <c r="AW947" s="136" t="str">
        <f t="shared" si="560"/>
        <v/>
      </c>
      <c r="AX947" s="136" t="str">
        <f t="shared" si="561"/>
        <v/>
      </c>
      <c r="AY947" s="136" t="str">
        <f t="shared" si="562"/>
        <v/>
      </c>
      <c r="AZ947" s="136" t="str">
        <f t="shared" si="563"/>
        <v/>
      </c>
      <c r="BA947" s="136" t="str">
        <f t="shared" si="564"/>
        <v/>
      </c>
      <c r="BB947" s="136" t="str">
        <f t="shared" si="565"/>
        <v/>
      </c>
      <c r="BC947" s="136" t="str">
        <f t="shared" si="530"/>
        <v/>
      </c>
      <c r="BD947" s="136" t="str">
        <f t="shared" si="531"/>
        <v/>
      </c>
      <c r="BE947" s="136" t="str">
        <f t="shared" si="532"/>
        <v/>
      </c>
      <c r="BF947" s="136" t="str">
        <f t="shared" si="533"/>
        <v/>
      </c>
      <c r="BG947" s="136" t="str">
        <f t="shared" si="534"/>
        <v/>
      </c>
      <c r="BH947" s="136" t="str">
        <f t="shared" si="535"/>
        <v/>
      </c>
      <c r="BI947" s="136" t="str">
        <f t="shared" si="536"/>
        <v/>
      </c>
      <c r="BJ947" s="136" t="str">
        <f t="shared" si="537"/>
        <v/>
      </c>
      <c r="BK947" s="136" t="str">
        <f t="shared" si="538"/>
        <v/>
      </c>
      <c r="BL947" s="136" t="str">
        <f t="shared" si="539"/>
        <v/>
      </c>
    </row>
    <row r="948" spans="1:64" s="3" customFormat="1" x14ac:dyDescent="0.35">
      <c r="A948" s="187"/>
      <c r="B948" s="188"/>
      <c r="C948" s="189"/>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c r="AA948" s="188"/>
      <c r="AB948" s="2"/>
      <c r="AC948" s="136" t="str">
        <f t="shared" si="540"/>
        <v/>
      </c>
      <c r="AD948" s="136" t="str">
        <f t="shared" si="541"/>
        <v/>
      </c>
      <c r="AE948" s="136" t="str">
        <f t="shared" si="542"/>
        <v/>
      </c>
      <c r="AF948" s="136" t="str">
        <f t="shared" si="543"/>
        <v/>
      </c>
      <c r="AG948" s="136" t="str">
        <f t="shared" si="544"/>
        <v/>
      </c>
      <c r="AH948" s="136" t="str">
        <f t="shared" si="545"/>
        <v/>
      </c>
      <c r="AI948" s="136" t="str">
        <f t="shared" si="546"/>
        <v/>
      </c>
      <c r="AJ948" s="136" t="str">
        <f t="shared" si="547"/>
        <v/>
      </c>
      <c r="AK948" s="136" t="str">
        <f t="shared" si="548"/>
        <v/>
      </c>
      <c r="AL948" s="136" t="str">
        <f t="shared" si="549"/>
        <v/>
      </c>
      <c r="AM948" s="136" t="str">
        <f t="shared" si="550"/>
        <v/>
      </c>
      <c r="AN948" s="136" t="str">
        <f t="shared" si="551"/>
        <v/>
      </c>
      <c r="AO948" s="136" t="str">
        <f t="shared" si="552"/>
        <v/>
      </c>
      <c r="AP948" s="136" t="str">
        <f t="shared" si="553"/>
        <v/>
      </c>
      <c r="AQ948" s="136" t="str">
        <f t="shared" si="554"/>
        <v/>
      </c>
      <c r="AR948" s="136" t="str">
        <f t="shared" si="555"/>
        <v/>
      </c>
      <c r="AS948" s="136" t="str">
        <f t="shared" si="556"/>
        <v/>
      </c>
      <c r="AT948" s="136" t="str">
        <f t="shared" si="557"/>
        <v/>
      </c>
      <c r="AU948" s="136" t="str">
        <f t="shared" si="558"/>
        <v/>
      </c>
      <c r="AV948" s="136" t="str">
        <f t="shared" si="559"/>
        <v/>
      </c>
      <c r="AW948" s="136" t="str">
        <f t="shared" si="560"/>
        <v/>
      </c>
      <c r="AX948" s="136" t="str">
        <f t="shared" si="561"/>
        <v/>
      </c>
      <c r="AY948" s="136" t="str">
        <f t="shared" si="562"/>
        <v/>
      </c>
      <c r="AZ948" s="136" t="str">
        <f t="shared" si="563"/>
        <v/>
      </c>
      <c r="BA948" s="136" t="str">
        <f t="shared" si="564"/>
        <v/>
      </c>
      <c r="BB948" s="136" t="str">
        <f t="shared" si="565"/>
        <v/>
      </c>
      <c r="BC948" s="136" t="str">
        <f t="shared" si="530"/>
        <v/>
      </c>
      <c r="BD948" s="136" t="str">
        <f t="shared" si="531"/>
        <v/>
      </c>
      <c r="BE948" s="136" t="str">
        <f t="shared" si="532"/>
        <v/>
      </c>
      <c r="BF948" s="136" t="str">
        <f t="shared" si="533"/>
        <v/>
      </c>
      <c r="BG948" s="136" t="str">
        <f t="shared" si="534"/>
        <v/>
      </c>
      <c r="BH948" s="136" t="str">
        <f t="shared" si="535"/>
        <v/>
      </c>
      <c r="BI948" s="136" t="str">
        <f t="shared" si="536"/>
        <v/>
      </c>
      <c r="BJ948" s="136" t="str">
        <f t="shared" si="537"/>
        <v/>
      </c>
      <c r="BK948" s="136" t="str">
        <f t="shared" si="538"/>
        <v/>
      </c>
      <c r="BL948" s="136" t="str">
        <f t="shared" si="539"/>
        <v/>
      </c>
    </row>
    <row r="949" spans="1:64" s="3" customFormat="1" x14ac:dyDescent="0.35">
      <c r="A949" s="187"/>
      <c r="B949" s="188"/>
      <c r="C949" s="189"/>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c r="AA949" s="188"/>
      <c r="AB949" s="2"/>
      <c r="AC949" s="136" t="str">
        <f t="shared" si="540"/>
        <v/>
      </c>
      <c r="AD949" s="136" t="str">
        <f t="shared" si="541"/>
        <v/>
      </c>
      <c r="AE949" s="136" t="str">
        <f t="shared" si="542"/>
        <v/>
      </c>
      <c r="AF949" s="136" t="str">
        <f t="shared" si="543"/>
        <v/>
      </c>
      <c r="AG949" s="136" t="str">
        <f t="shared" si="544"/>
        <v/>
      </c>
      <c r="AH949" s="136" t="str">
        <f t="shared" si="545"/>
        <v/>
      </c>
      <c r="AI949" s="136" t="str">
        <f t="shared" si="546"/>
        <v/>
      </c>
      <c r="AJ949" s="136" t="str">
        <f t="shared" si="547"/>
        <v/>
      </c>
      <c r="AK949" s="136" t="str">
        <f t="shared" si="548"/>
        <v/>
      </c>
      <c r="AL949" s="136" t="str">
        <f t="shared" si="549"/>
        <v/>
      </c>
      <c r="AM949" s="136" t="str">
        <f t="shared" si="550"/>
        <v/>
      </c>
      <c r="AN949" s="136" t="str">
        <f t="shared" si="551"/>
        <v/>
      </c>
      <c r="AO949" s="136" t="str">
        <f t="shared" si="552"/>
        <v/>
      </c>
      <c r="AP949" s="136" t="str">
        <f t="shared" si="553"/>
        <v/>
      </c>
      <c r="AQ949" s="136" t="str">
        <f t="shared" si="554"/>
        <v/>
      </c>
      <c r="AR949" s="136" t="str">
        <f t="shared" si="555"/>
        <v/>
      </c>
      <c r="AS949" s="136" t="str">
        <f t="shared" si="556"/>
        <v/>
      </c>
      <c r="AT949" s="136" t="str">
        <f t="shared" si="557"/>
        <v/>
      </c>
      <c r="AU949" s="136" t="str">
        <f t="shared" si="558"/>
        <v/>
      </c>
      <c r="AV949" s="136" t="str">
        <f t="shared" si="559"/>
        <v/>
      </c>
      <c r="AW949" s="136" t="str">
        <f t="shared" si="560"/>
        <v/>
      </c>
      <c r="AX949" s="136" t="str">
        <f t="shared" si="561"/>
        <v/>
      </c>
      <c r="AY949" s="136" t="str">
        <f t="shared" si="562"/>
        <v/>
      </c>
      <c r="AZ949" s="136" t="str">
        <f t="shared" si="563"/>
        <v/>
      </c>
      <c r="BA949" s="136" t="str">
        <f t="shared" si="564"/>
        <v/>
      </c>
      <c r="BB949" s="136" t="str">
        <f t="shared" si="565"/>
        <v/>
      </c>
      <c r="BC949" s="136" t="str">
        <f t="shared" si="530"/>
        <v/>
      </c>
      <c r="BD949" s="136" t="str">
        <f t="shared" si="531"/>
        <v/>
      </c>
      <c r="BE949" s="136" t="str">
        <f t="shared" si="532"/>
        <v/>
      </c>
      <c r="BF949" s="136" t="str">
        <f t="shared" si="533"/>
        <v/>
      </c>
      <c r="BG949" s="136" t="str">
        <f t="shared" si="534"/>
        <v/>
      </c>
      <c r="BH949" s="136" t="str">
        <f t="shared" si="535"/>
        <v/>
      </c>
      <c r="BI949" s="136" t="str">
        <f t="shared" si="536"/>
        <v/>
      </c>
      <c r="BJ949" s="136" t="str">
        <f t="shared" si="537"/>
        <v/>
      </c>
      <c r="BK949" s="136" t="str">
        <f t="shared" si="538"/>
        <v/>
      </c>
      <c r="BL949" s="136" t="str">
        <f t="shared" si="539"/>
        <v/>
      </c>
    </row>
    <row r="950" spans="1:64" s="3" customFormat="1" x14ac:dyDescent="0.35">
      <c r="A950" s="187"/>
      <c r="B950" s="188"/>
      <c r="C950" s="189"/>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c r="AA950" s="188"/>
      <c r="AB950" s="2"/>
      <c r="AC950" s="136" t="str">
        <f t="shared" si="540"/>
        <v/>
      </c>
      <c r="AD950" s="136" t="str">
        <f t="shared" si="541"/>
        <v/>
      </c>
      <c r="AE950" s="136" t="str">
        <f t="shared" si="542"/>
        <v/>
      </c>
      <c r="AF950" s="136" t="str">
        <f t="shared" si="543"/>
        <v/>
      </c>
      <c r="AG950" s="136" t="str">
        <f t="shared" si="544"/>
        <v/>
      </c>
      <c r="AH950" s="136" t="str">
        <f t="shared" si="545"/>
        <v/>
      </c>
      <c r="AI950" s="136" t="str">
        <f t="shared" si="546"/>
        <v/>
      </c>
      <c r="AJ950" s="136" t="str">
        <f t="shared" si="547"/>
        <v/>
      </c>
      <c r="AK950" s="136" t="str">
        <f t="shared" si="548"/>
        <v/>
      </c>
      <c r="AL950" s="136" t="str">
        <f t="shared" si="549"/>
        <v/>
      </c>
      <c r="AM950" s="136" t="str">
        <f t="shared" si="550"/>
        <v/>
      </c>
      <c r="AN950" s="136" t="str">
        <f t="shared" si="551"/>
        <v/>
      </c>
      <c r="AO950" s="136" t="str">
        <f t="shared" si="552"/>
        <v/>
      </c>
      <c r="AP950" s="136" t="str">
        <f t="shared" si="553"/>
        <v/>
      </c>
      <c r="AQ950" s="136" t="str">
        <f t="shared" si="554"/>
        <v/>
      </c>
      <c r="AR950" s="136" t="str">
        <f t="shared" si="555"/>
        <v/>
      </c>
      <c r="AS950" s="136" t="str">
        <f t="shared" si="556"/>
        <v/>
      </c>
      <c r="AT950" s="136" t="str">
        <f t="shared" si="557"/>
        <v/>
      </c>
      <c r="AU950" s="136" t="str">
        <f t="shared" si="558"/>
        <v/>
      </c>
      <c r="AV950" s="136" t="str">
        <f t="shared" si="559"/>
        <v/>
      </c>
      <c r="AW950" s="136" t="str">
        <f t="shared" si="560"/>
        <v/>
      </c>
      <c r="AX950" s="136" t="str">
        <f t="shared" si="561"/>
        <v/>
      </c>
      <c r="AY950" s="136" t="str">
        <f t="shared" si="562"/>
        <v/>
      </c>
      <c r="AZ950" s="136" t="str">
        <f t="shared" si="563"/>
        <v/>
      </c>
      <c r="BA950" s="136" t="str">
        <f t="shared" si="564"/>
        <v/>
      </c>
      <c r="BB950" s="136" t="str">
        <f t="shared" si="565"/>
        <v/>
      </c>
      <c r="BC950" s="136" t="str">
        <f t="shared" si="530"/>
        <v/>
      </c>
      <c r="BD950" s="136" t="str">
        <f t="shared" si="531"/>
        <v/>
      </c>
      <c r="BE950" s="136" t="str">
        <f t="shared" si="532"/>
        <v/>
      </c>
      <c r="BF950" s="136" t="str">
        <f t="shared" si="533"/>
        <v/>
      </c>
      <c r="BG950" s="136" t="str">
        <f t="shared" si="534"/>
        <v/>
      </c>
      <c r="BH950" s="136" t="str">
        <f t="shared" si="535"/>
        <v/>
      </c>
      <c r="BI950" s="136" t="str">
        <f t="shared" si="536"/>
        <v/>
      </c>
      <c r="BJ950" s="136" t="str">
        <f t="shared" si="537"/>
        <v/>
      </c>
      <c r="BK950" s="136" t="str">
        <f t="shared" si="538"/>
        <v/>
      </c>
      <c r="BL950" s="136" t="str">
        <f t="shared" si="539"/>
        <v/>
      </c>
    </row>
    <row r="951" spans="1:64" s="3" customFormat="1" x14ac:dyDescent="0.35">
      <c r="A951" s="187"/>
      <c r="B951" s="188"/>
      <c r="C951" s="189"/>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c r="AA951" s="188"/>
      <c r="AB951" s="2"/>
      <c r="AC951" s="136" t="str">
        <f t="shared" si="540"/>
        <v/>
      </c>
      <c r="AD951" s="136" t="str">
        <f t="shared" si="541"/>
        <v/>
      </c>
      <c r="AE951" s="136" t="str">
        <f t="shared" si="542"/>
        <v/>
      </c>
      <c r="AF951" s="136" t="str">
        <f t="shared" si="543"/>
        <v/>
      </c>
      <c r="AG951" s="136" t="str">
        <f t="shared" si="544"/>
        <v/>
      </c>
      <c r="AH951" s="136" t="str">
        <f t="shared" si="545"/>
        <v/>
      </c>
      <c r="AI951" s="136" t="str">
        <f t="shared" si="546"/>
        <v/>
      </c>
      <c r="AJ951" s="136" t="str">
        <f t="shared" si="547"/>
        <v/>
      </c>
      <c r="AK951" s="136" t="str">
        <f t="shared" si="548"/>
        <v/>
      </c>
      <c r="AL951" s="136" t="str">
        <f t="shared" si="549"/>
        <v/>
      </c>
      <c r="AM951" s="136" t="str">
        <f t="shared" si="550"/>
        <v/>
      </c>
      <c r="AN951" s="136" t="str">
        <f t="shared" si="551"/>
        <v/>
      </c>
      <c r="AO951" s="136" t="str">
        <f t="shared" si="552"/>
        <v/>
      </c>
      <c r="AP951" s="136" t="str">
        <f t="shared" si="553"/>
        <v/>
      </c>
      <c r="AQ951" s="136" t="str">
        <f t="shared" si="554"/>
        <v/>
      </c>
      <c r="AR951" s="136" t="str">
        <f t="shared" si="555"/>
        <v/>
      </c>
      <c r="AS951" s="136" t="str">
        <f t="shared" si="556"/>
        <v/>
      </c>
      <c r="AT951" s="136" t="str">
        <f t="shared" si="557"/>
        <v/>
      </c>
      <c r="AU951" s="136" t="str">
        <f t="shared" si="558"/>
        <v/>
      </c>
      <c r="AV951" s="136" t="str">
        <f t="shared" si="559"/>
        <v/>
      </c>
      <c r="AW951" s="136" t="str">
        <f t="shared" si="560"/>
        <v/>
      </c>
      <c r="AX951" s="136" t="str">
        <f t="shared" si="561"/>
        <v/>
      </c>
      <c r="AY951" s="136" t="str">
        <f t="shared" si="562"/>
        <v/>
      </c>
      <c r="AZ951" s="136" t="str">
        <f t="shared" si="563"/>
        <v/>
      </c>
      <c r="BA951" s="136" t="str">
        <f t="shared" si="564"/>
        <v/>
      </c>
      <c r="BB951" s="136" t="str">
        <f t="shared" si="565"/>
        <v/>
      </c>
      <c r="BC951" s="136" t="str">
        <f t="shared" si="530"/>
        <v/>
      </c>
      <c r="BD951" s="136" t="str">
        <f t="shared" si="531"/>
        <v/>
      </c>
      <c r="BE951" s="136" t="str">
        <f t="shared" si="532"/>
        <v/>
      </c>
      <c r="BF951" s="136" t="str">
        <f t="shared" si="533"/>
        <v/>
      </c>
      <c r="BG951" s="136" t="str">
        <f t="shared" si="534"/>
        <v/>
      </c>
      <c r="BH951" s="136" t="str">
        <f t="shared" si="535"/>
        <v/>
      </c>
      <c r="BI951" s="136" t="str">
        <f t="shared" si="536"/>
        <v/>
      </c>
      <c r="BJ951" s="136" t="str">
        <f t="shared" si="537"/>
        <v/>
      </c>
      <c r="BK951" s="136" t="str">
        <f t="shared" si="538"/>
        <v/>
      </c>
      <c r="BL951" s="136" t="str">
        <f t="shared" si="539"/>
        <v/>
      </c>
    </row>
    <row r="952" spans="1:64" s="3" customFormat="1" x14ac:dyDescent="0.35">
      <c r="A952" s="187"/>
      <c r="B952" s="188"/>
      <c r="C952" s="189"/>
      <c r="D952" s="188"/>
      <c r="E952" s="188"/>
      <c r="F952" s="188"/>
      <c r="G952" s="188"/>
      <c r="H952" s="188"/>
      <c r="I952" s="188"/>
      <c r="J952" s="188"/>
      <c r="K952" s="188"/>
      <c r="L952" s="188"/>
      <c r="M952" s="188"/>
      <c r="N952" s="188"/>
      <c r="O952" s="188"/>
      <c r="P952" s="188"/>
      <c r="Q952" s="188"/>
      <c r="R952" s="188"/>
      <c r="S952" s="188"/>
      <c r="T952" s="188"/>
      <c r="U952" s="188"/>
      <c r="V952" s="188"/>
      <c r="W952" s="188"/>
      <c r="X952" s="188"/>
      <c r="Y952" s="188"/>
      <c r="Z952" s="188"/>
      <c r="AA952" s="188"/>
      <c r="AB952" s="2"/>
      <c r="AC952" s="136" t="str">
        <f t="shared" si="540"/>
        <v/>
      </c>
      <c r="AD952" s="136" t="str">
        <f t="shared" si="541"/>
        <v/>
      </c>
      <c r="AE952" s="136" t="str">
        <f t="shared" si="542"/>
        <v/>
      </c>
      <c r="AF952" s="136" t="str">
        <f t="shared" si="543"/>
        <v/>
      </c>
      <c r="AG952" s="136" t="str">
        <f t="shared" si="544"/>
        <v/>
      </c>
      <c r="AH952" s="136" t="str">
        <f t="shared" si="545"/>
        <v/>
      </c>
      <c r="AI952" s="136" t="str">
        <f t="shared" si="546"/>
        <v/>
      </c>
      <c r="AJ952" s="136" t="str">
        <f t="shared" si="547"/>
        <v/>
      </c>
      <c r="AK952" s="136" t="str">
        <f t="shared" si="548"/>
        <v/>
      </c>
      <c r="AL952" s="136" t="str">
        <f t="shared" si="549"/>
        <v/>
      </c>
      <c r="AM952" s="136" t="str">
        <f t="shared" si="550"/>
        <v/>
      </c>
      <c r="AN952" s="136" t="str">
        <f t="shared" si="551"/>
        <v/>
      </c>
      <c r="AO952" s="136" t="str">
        <f t="shared" si="552"/>
        <v/>
      </c>
      <c r="AP952" s="136" t="str">
        <f t="shared" si="553"/>
        <v/>
      </c>
      <c r="AQ952" s="136" t="str">
        <f t="shared" si="554"/>
        <v/>
      </c>
      <c r="AR952" s="136" t="str">
        <f t="shared" si="555"/>
        <v/>
      </c>
      <c r="AS952" s="136" t="str">
        <f t="shared" si="556"/>
        <v/>
      </c>
      <c r="AT952" s="136" t="str">
        <f t="shared" si="557"/>
        <v/>
      </c>
      <c r="AU952" s="136" t="str">
        <f t="shared" si="558"/>
        <v/>
      </c>
      <c r="AV952" s="136" t="str">
        <f t="shared" si="559"/>
        <v/>
      </c>
      <c r="AW952" s="136" t="str">
        <f t="shared" si="560"/>
        <v/>
      </c>
      <c r="AX952" s="136" t="str">
        <f t="shared" si="561"/>
        <v/>
      </c>
      <c r="AY952" s="136" t="str">
        <f t="shared" si="562"/>
        <v/>
      </c>
      <c r="AZ952" s="136" t="str">
        <f t="shared" si="563"/>
        <v/>
      </c>
      <c r="BA952" s="136" t="str">
        <f t="shared" si="564"/>
        <v/>
      </c>
      <c r="BB952" s="136" t="str">
        <f t="shared" si="565"/>
        <v/>
      </c>
      <c r="BC952" s="136" t="str">
        <f t="shared" si="530"/>
        <v/>
      </c>
      <c r="BD952" s="136" t="str">
        <f t="shared" si="531"/>
        <v/>
      </c>
      <c r="BE952" s="136" t="str">
        <f t="shared" si="532"/>
        <v/>
      </c>
      <c r="BF952" s="136" t="str">
        <f t="shared" si="533"/>
        <v/>
      </c>
      <c r="BG952" s="136" t="str">
        <f t="shared" si="534"/>
        <v/>
      </c>
      <c r="BH952" s="136" t="str">
        <f t="shared" si="535"/>
        <v/>
      </c>
      <c r="BI952" s="136" t="str">
        <f t="shared" si="536"/>
        <v/>
      </c>
      <c r="BJ952" s="136" t="str">
        <f t="shared" si="537"/>
        <v/>
      </c>
      <c r="BK952" s="136" t="str">
        <f t="shared" si="538"/>
        <v/>
      </c>
      <c r="BL952" s="136" t="str">
        <f t="shared" si="539"/>
        <v/>
      </c>
    </row>
    <row r="953" spans="1:64" s="3" customFormat="1" x14ac:dyDescent="0.35">
      <c r="A953" s="187"/>
      <c r="B953" s="188"/>
      <c r="C953" s="189"/>
      <c r="D953" s="188"/>
      <c r="E953" s="188"/>
      <c r="F953" s="188"/>
      <c r="G953" s="188"/>
      <c r="H953" s="188"/>
      <c r="I953" s="188"/>
      <c r="J953" s="188"/>
      <c r="K953" s="188"/>
      <c r="L953" s="188"/>
      <c r="M953" s="188"/>
      <c r="N953" s="188"/>
      <c r="O953" s="188"/>
      <c r="P953" s="188"/>
      <c r="Q953" s="188"/>
      <c r="R953" s="188"/>
      <c r="S953" s="188"/>
      <c r="T953" s="188"/>
      <c r="U953" s="188"/>
      <c r="V953" s="188"/>
      <c r="W953" s="188"/>
      <c r="X953" s="188"/>
      <c r="Y953" s="188"/>
      <c r="Z953" s="188"/>
      <c r="AA953" s="188"/>
      <c r="AB953" s="2"/>
      <c r="AC953" s="136" t="str">
        <f t="shared" si="540"/>
        <v/>
      </c>
      <c r="AD953" s="136" t="str">
        <f t="shared" si="541"/>
        <v/>
      </c>
      <c r="AE953" s="136" t="str">
        <f t="shared" si="542"/>
        <v/>
      </c>
      <c r="AF953" s="136" t="str">
        <f t="shared" si="543"/>
        <v/>
      </c>
      <c r="AG953" s="136" t="str">
        <f t="shared" si="544"/>
        <v/>
      </c>
      <c r="AH953" s="136" t="str">
        <f t="shared" si="545"/>
        <v/>
      </c>
      <c r="AI953" s="136" t="str">
        <f t="shared" si="546"/>
        <v/>
      </c>
      <c r="AJ953" s="136" t="str">
        <f t="shared" si="547"/>
        <v/>
      </c>
      <c r="AK953" s="136" t="str">
        <f t="shared" si="548"/>
        <v/>
      </c>
      <c r="AL953" s="136" t="str">
        <f t="shared" si="549"/>
        <v/>
      </c>
      <c r="AM953" s="136" t="str">
        <f t="shared" si="550"/>
        <v/>
      </c>
      <c r="AN953" s="136" t="str">
        <f t="shared" si="551"/>
        <v/>
      </c>
      <c r="AO953" s="136" t="str">
        <f t="shared" si="552"/>
        <v/>
      </c>
      <c r="AP953" s="136" t="str">
        <f t="shared" si="553"/>
        <v/>
      </c>
      <c r="AQ953" s="136" t="str">
        <f t="shared" si="554"/>
        <v/>
      </c>
      <c r="AR953" s="136" t="str">
        <f t="shared" si="555"/>
        <v/>
      </c>
      <c r="AS953" s="136" t="str">
        <f t="shared" si="556"/>
        <v/>
      </c>
      <c r="AT953" s="136" t="str">
        <f t="shared" si="557"/>
        <v/>
      </c>
      <c r="AU953" s="136" t="str">
        <f t="shared" si="558"/>
        <v/>
      </c>
      <c r="AV953" s="136" t="str">
        <f t="shared" si="559"/>
        <v/>
      </c>
      <c r="AW953" s="136" t="str">
        <f t="shared" si="560"/>
        <v/>
      </c>
      <c r="AX953" s="136" t="str">
        <f t="shared" si="561"/>
        <v/>
      </c>
      <c r="AY953" s="136" t="str">
        <f t="shared" si="562"/>
        <v/>
      </c>
      <c r="AZ953" s="136" t="str">
        <f t="shared" si="563"/>
        <v/>
      </c>
      <c r="BA953" s="136" t="str">
        <f t="shared" si="564"/>
        <v/>
      </c>
      <c r="BB953" s="136" t="str">
        <f t="shared" si="565"/>
        <v/>
      </c>
      <c r="BC953" s="136" t="str">
        <f t="shared" si="530"/>
        <v/>
      </c>
      <c r="BD953" s="136" t="str">
        <f t="shared" si="531"/>
        <v/>
      </c>
      <c r="BE953" s="136" t="str">
        <f t="shared" si="532"/>
        <v/>
      </c>
      <c r="BF953" s="136" t="str">
        <f t="shared" si="533"/>
        <v/>
      </c>
      <c r="BG953" s="136" t="str">
        <f t="shared" si="534"/>
        <v/>
      </c>
      <c r="BH953" s="136" t="str">
        <f t="shared" si="535"/>
        <v/>
      </c>
      <c r="BI953" s="136" t="str">
        <f t="shared" si="536"/>
        <v/>
      </c>
      <c r="BJ953" s="136" t="str">
        <f t="shared" si="537"/>
        <v/>
      </c>
      <c r="BK953" s="136" t="str">
        <f t="shared" si="538"/>
        <v/>
      </c>
      <c r="BL953" s="136" t="str">
        <f t="shared" si="539"/>
        <v/>
      </c>
    </row>
    <row r="954" spans="1:64" s="3" customFormat="1" x14ac:dyDescent="0.35">
      <c r="A954" s="187"/>
      <c r="B954" s="188"/>
      <c r="C954" s="189"/>
      <c r="D954" s="188"/>
      <c r="E954" s="188"/>
      <c r="F954" s="188"/>
      <c r="G954" s="188"/>
      <c r="H954" s="188"/>
      <c r="I954" s="188"/>
      <c r="J954" s="188"/>
      <c r="K954" s="188"/>
      <c r="L954" s="188"/>
      <c r="M954" s="188"/>
      <c r="N954" s="188"/>
      <c r="O954" s="188"/>
      <c r="P954" s="188"/>
      <c r="Q954" s="188"/>
      <c r="R954" s="188"/>
      <c r="S954" s="188"/>
      <c r="T954" s="188"/>
      <c r="U954" s="188"/>
      <c r="V954" s="188"/>
      <c r="W954" s="188"/>
      <c r="X954" s="188"/>
      <c r="Y954" s="188"/>
      <c r="Z954" s="188"/>
      <c r="AA954" s="188"/>
      <c r="AB954" s="2"/>
      <c r="AC954" s="136" t="str">
        <f t="shared" si="540"/>
        <v/>
      </c>
      <c r="AD954" s="136" t="str">
        <f t="shared" si="541"/>
        <v/>
      </c>
      <c r="AE954" s="136" t="str">
        <f t="shared" si="542"/>
        <v/>
      </c>
      <c r="AF954" s="136" t="str">
        <f t="shared" si="543"/>
        <v/>
      </c>
      <c r="AG954" s="136" t="str">
        <f t="shared" si="544"/>
        <v/>
      </c>
      <c r="AH954" s="136" t="str">
        <f t="shared" si="545"/>
        <v/>
      </c>
      <c r="AI954" s="136" t="str">
        <f t="shared" si="546"/>
        <v/>
      </c>
      <c r="AJ954" s="136" t="str">
        <f t="shared" si="547"/>
        <v/>
      </c>
      <c r="AK954" s="136" t="str">
        <f t="shared" si="548"/>
        <v/>
      </c>
      <c r="AL954" s="136" t="str">
        <f t="shared" si="549"/>
        <v/>
      </c>
      <c r="AM954" s="136" t="str">
        <f t="shared" si="550"/>
        <v/>
      </c>
      <c r="AN954" s="136" t="str">
        <f t="shared" si="551"/>
        <v/>
      </c>
      <c r="AO954" s="136" t="str">
        <f t="shared" si="552"/>
        <v/>
      </c>
      <c r="AP954" s="136" t="str">
        <f t="shared" si="553"/>
        <v/>
      </c>
      <c r="AQ954" s="136" t="str">
        <f t="shared" si="554"/>
        <v/>
      </c>
      <c r="AR954" s="136" t="str">
        <f t="shared" si="555"/>
        <v/>
      </c>
      <c r="AS954" s="136" t="str">
        <f t="shared" si="556"/>
        <v/>
      </c>
      <c r="AT954" s="136" t="str">
        <f t="shared" si="557"/>
        <v/>
      </c>
      <c r="AU954" s="136" t="str">
        <f t="shared" si="558"/>
        <v/>
      </c>
      <c r="AV954" s="136" t="str">
        <f t="shared" si="559"/>
        <v/>
      </c>
      <c r="AW954" s="136" t="str">
        <f t="shared" si="560"/>
        <v/>
      </c>
      <c r="AX954" s="136" t="str">
        <f t="shared" si="561"/>
        <v/>
      </c>
      <c r="AY954" s="136" t="str">
        <f t="shared" si="562"/>
        <v/>
      </c>
      <c r="AZ954" s="136" t="str">
        <f t="shared" si="563"/>
        <v/>
      </c>
      <c r="BA954" s="136" t="str">
        <f t="shared" si="564"/>
        <v/>
      </c>
      <c r="BB954" s="136" t="str">
        <f t="shared" si="565"/>
        <v/>
      </c>
      <c r="BC954" s="136" t="str">
        <f t="shared" si="530"/>
        <v/>
      </c>
      <c r="BD954" s="136" t="str">
        <f t="shared" si="531"/>
        <v/>
      </c>
      <c r="BE954" s="136" t="str">
        <f t="shared" si="532"/>
        <v/>
      </c>
      <c r="BF954" s="136" t="str">
        <f t="shared" si="533"/>
        <v/>
      </c>
      <c r="BG954" s="136" t="str">
        <f t="shared" si="534"/>
        <v/>
      </c>
      <c r="BH954" s="136" t="str">
        <f t="shared" si="535"/>
        <v/>
      </c>
      <c r="BI954" s="136" t="str">
        <f t="shared" si="536"/>
        <v/>
      </c>
      <c r="BJ954" s="136" t="str">
        <f t="shared" si="537"/>
        <v/>
      </c>
      <c r="BK954" s="136" t="str">
        <f t="shared" si="538"/>
        <v/>
      </c>
      <c r="BL954" s="136" t="str">
        <f t="shared" si="539"/>
        <v/>
      </c>
    </row>
    <row r="955" spans="1:64" s="3" customFormat="1" x14ac:dyDescent="0.35">
      <c r="A955" s="187"/>
      <c r="B955" s="188"/>
      <c r="C955" s="189"/>
      <c r="D955" s="188"/>
      <c r="E955" s="188"/>
      <c r="F955" s="188"/>
      <c r="G955" s="188"/>
      <c r="H955" s="188"/>
      <c r="I955" s="188"/>
      <c r="J955" s="188"/>
      <c r="K955" s="188"/>
      <c r="L955" s="188"/>
      <c r="M955" s="188"/>
      <c r="N955" s="188"/>
      <c r="O955" s="188"/>
      <c r="P955" s="188"/>
      <c r="Q955" s="188"/>
      <c r="R955" s="188"/>
      <c r="S955" s="188"/>
      <c r="T955" s="188"/>
      <c r="U955" s="188"/>
      <c r="V955" s="188"/>
      <c r="W955" s="188"/>
      <c r="X955" s="188"/>
      <c r="Y955" s="188"/>
      <c r="Z955" s="188"/>
      <c r="AA955" s="188"/>
      <c r="AB955" s="2"/>
      <c r="AC955" s="136" t="str">
        <f t="shared" si="540"/>
        <v/>
      </c>
      <c r="AD955" s="136" t="str">
        <f t="shared" si="541"/>
        <v/>
      </c>
      <c r="AE955" s="136" t="str">
        <f t="shared" si="542"/>
        <v/>
      </c>
      <c r="AF955" s="136" t="str">
        <f t="shared" si="543"/>
        <v/>
      </c>
      <c r="AG955" s="136" t="str">
        <f t="shared" si="544"/>
        <v/>
      </c>
      <c r="AH955" s="136" t="str">
        <f t="shared" si="545"/>
        <v/>
      </c>
      <c r="AI955" s="136" t="str">
        <f t="shared" si="546"/>
        <v/>
      </c>
      <c r="AJ955" s="136" t="str">
        <f t="shared" si="547"/>
        <v/>
      </c>
      <c r="AK955" s="136" t="str">
        <f t="shared" si="548"/>
        <v/>
      </c>
      <c r="AL955" s="136" t="str">
        <f t="shared" si="549"/>
        <v/>
      </c>
      <c r="AM955" s="136" t="str">
        <f t="shared" si="550"/>
        <v/>
      </c>
      <c r="AN955" s="136" t="str">
        <f t="shared" si="551"/>
        <v/>
      </c>
      <c r="AO955" s="136" t="str">
        <f t="shared" si="552"/>
        <v/>
      </c>
      <c r="AP955" s="136" t="str">
        <f t="shared" si="553"/>
        <v/>
      </c>
      <c r="AQ955" s="136" t="str">
        <f t="shared" si="554"/>
        <v/>
      </c>
      <c r="AR955" s="136" t="str">
        <f t="shared" si="555"/>
        <v/>
      </c>
      <c r="AS955" s="136" t="str">
        <f t="shared" si="556"/>
        <v/>
      </c>
      <c r="AT955" s="136" t="str">
        <f t="shared" si="557"/>
        <v/>
      </c>
      <c r="AU955" s="136" t="str">
        <f t="shared" si="558"/>
        <v/>
      </c>
      <c r="AV955" s="136" t="str">
        <f t="shared" si="559"/>
        <v/>
      </c>
      <c r="AW955" s="136" t="str">
        <f t="shared" si="560"/>
        <v/>
      </c>
      <c r="AX955" s="136" t="str">
        <f t="shared" si="561"/>
        <v/>
      </c>
      <c r="AY955" s="136" t="str">
        <f t="shared" si="562"/>
        <v/>
      </c>
      <c r="AZ955" s="136" t="str">
        <f t="shared" si="563"/>
        <v/>
      </c>
      <c r="BA955" s="136" t="str">
        <f t="shared" si="564"/>
        <v/>
      </c>
      <c r="BB955" s="136" t="str">
        <f t="shared" si="565"/>
        <v/>
      </c>
      <c r="BC955" s="136" t="str">
        <f t="shared" si="530"/>
        <v/>
      </c>
      <c r="BD955" s="136" t="str">
        <f t="shared" si="531"/>
        <v/>
      </c>
      <c r="BE955" s="136" t="str">
        <f t="shared" si="532"/>
        <v/>
      </c>
      <c r="BF955" s="136" t="str">
        <f t="shared" si="533"/>
        <v/>
      </c>
      <c r="BG955" s="136" t="str">
        <f t="shared" si="534"/>
        <v/>
      </c>
      <c r="BH955" s="136" t="str">
        <f t="shared" si="535"/>
        <v/>
      </c>
      <c r="BI955" s="136" t="str">
        <f t="shared" si="536"/>
        <v/>
      </c>
      <c r="BJ955" s="136" t="str">
        <f t="shared" si="537"/>
        <v/>
      </c>
      <c r="BK955" s="136" t="str">
        <f t="shared" si="538"/>
        <v/>
      </c>
      <c r="BL955" s="136" t="str">
        <f t="shared" si="539"/>
        <v/>
      </c>
    </row>
    <row r="956" spans="1:64" s="3" customFormat="1" x14ac:dyDescent="0.35">
      <c r="A956" s="187"/>
      <c r="B956" s="188"/>
      <c r="C956" s="189"/>
      <c r="D956" s="188"/>
      <c r="E956" s="188"/>
      <c r="F956" s="188"/>
      <c r="G956" s="188"/>
      <c r="H956" s="188"/>
      <c r="I956" s="188"/>
      <c r="J956" s="188"/>
      <c r="K956" s="188"/>
      <c r="L956" s="188"/>
      <c r="M956" s="188"/>
      <c r="N956" s="188"/>
      <c r="O956" s="188"/>
      <c r="P956" s="188"/>
      <c r="Q956" s="188"/>
      <c r="R956" s="188"/>
      <c r="S956" s="188"/>
      <c r="T956" s="188"/>
      <c r="U956" s="188"/>
      <c r="V956" s="188"/>
      <c r="W956" s="188"/>
      <c r="X956" s="188"/>
      <c r="Y956" s="188"/>
      <c r="Z956" s="188"/>
      <c r="AA956" s="188"/>
      <c r="AB956" s="2"/>
      <c r="AC956" s="136" t="str">
        <f t="shared" si="540"/>
        <v/>
      </c>
      <c r="AD956" s="136" t="str">
        <f t="shared" si="541"/>
        <v/>
      </c>
      <c r="AE956" s="136" t="str">
        <f t="shared" si="542"/>
        <v/>
      </c>
      <c r="AF956" s="136" t="str">
        <f t="shared" si="543"/>
        <v/>
      </c>
      <c r="AG956" s="136" t="str">
        <f t="shared" si="544"/>
        <v/>
      </c>
      <c r="AH956" s="136" t="str">
        <f t="shared" si="545"/>
        <v/>
      </c>
      <c r="AI956" s="136" t="str">
        <f t="shared" si="546"/>
        <v/>
      </c>
      <c r="AJ956" s="136" t="str">
        <f t="shared" si="547"/>
        <v/>
      </c>
      <c r="AK956" s="136" t="str">
        <f t="shared" si="548"/>
        <v/>
      </c>
      <c r="AL956" s="136" t="str">
        <f t="shared" si="549"/>
        <v/>
      </c>
      <c r="AM956" s="136" t="str">
        <f t="shared" si="550"/>
        <v/>
      </c>
      <c r="AN956" s="136" t="str">
        <f t="shared" si="551"/>
        <v/>
      </c>
      <c r="AO956" s="136" t="str">
        <f t="shared" si="552"/>
        <v/>
      </c>
      <c r="AP956" s="136" t="str">
        <f t="shared" si="553"/>
        <v/>
      </c>
      <c r="AQ956" s="136" t="str">
        <f t="shared" si="554"/>
        <v/>
      </c>
      <c r="AR956" s="136" t="str">
        <f t="shared" si="555"/>
        <v/>
      </c>
      <c r="AS956" s="136" t="str">
        <f t="shared" si="556"/>
        <v/>
      </c>
      <c r="AT956" s="136" t="str">
        <f t="shared" si="557"/>
        <v/>
      </c>
      <c r="AU956" s="136" t="str">
        <f t="shared" si="558"/>
        <v/>
      </c>
      <c r="AV956" s="136" t="str">
        <f t="shared" si="559"/>
        <v/>
      </c>
      <c r="AW956" s="136" t="str">
        <f t="shared" si="560"/>
        <v/>
      </c>
      <c r="AX956" s="136" t="str">
        <f t="shared" si="561"/>
        <v/>
      </c>
      <c r="AY956" s="136" t="str">
        <f t="shared" si="562"/>
        <v/>
      </c>
      <c r="AZ956" s="136" t="str">
        <f t="shared" si="563"/>
        <v/>
      </c>
      <c r="BA956" s="136" t="str">
        <f t="shared" si="564"/>
        <v/>
      </c>
      <c r="BB956" s="136" t="str">
        <f t="shared" si="565"/>
        <v/>
      </c>
      <c r="BC956" s="136" t="str">
        <f t="shared" si="530"/>
        <v/>
      </c>
      <c r="BD956" s="136" t="str">
        <f t="shared" si="531"/>
        <v/>
      </c>
      <c r="BE956" s="136" t="str">
        <f t="shared" si="532"/>
        <v/>
      </c>
      <c r="BF956" s="136" t="str">
        <f t="shared" si="533"/>
        <v/>
      </c>
      <c r="BG956" s="136" t="str">
        <f t="shared" si="534"/>
        <v/>
      </c>
      <c r="BH956" s="136" t="str">
        <f t="shared" si="535"/>
        <v/>
      </c>
      <c r="BI956" s="136" t="str">
        <f t="shared" si="536"/>
        <v/>
      </c>
      <c r="BJ956" s="136" t="str">
        <f t="shared" si="537"/>
        <v/>
      </c>
      <c r="BK956" s="136" t="str">
        <f t="shared" si="538"/>
        <v/>
      </c>
      <c r="BL956" s="136" t="str">
        <f t="shared" si="539"/>
        <v/>
      </c>
    </row>
    <row r="957" spans="1:64" s="3" customFormat="1" x14ac:dyDescent="0.35">
      <c r="A957" s="187"/>
      <c r="B957" s="188"/>
      <c r="C957" s="189"/>
      <c r="D957" s="188"/>
      <c r="E957" s="188"/>
      <c r="F957" s="188"/>
      <c r="G957" s="188"/>
      <c r="H957" s="188"/>
      <c r="I957" s="188"/>
      <c r="J957" s="188"/>
      <c r="K957" s="188"/>
      <c r="L957" s="188"/>
      <c r="M957" s="188"/>
      <c r="N957" s="188"/>
      <c r="O957" s="188"/>
      <c r="P957" s="188"/>
      <c r="Q957" s="188"/>
      <c r="R957" s="188"/>
      <c r="S957" s="188"/>
      <c r="T957" s="188"/>
      <c r="U957" s="188"/>
      <c r="V957" s="188"/>
      <c r="W957" s="188"/>
      <c r="X957" s="188"/>
      <c r="Y957" s="188"/>
      <c r="Z957" s="188"/>
      <c r="AA957" s="188"/>
      <c r="AB957" s="2"/>
      <c r="AC957" s="136" t="str">
        <f t="shared" si="540"/>
        <v/>
      </c>
      <c r="AD957" s="136" t="str">
        <f t="shared" si="541"/>
        <v/>
      </c>
      <c r="AE957" s="136" t="str">
        <f t="shared" si="542"/>
        <v/>
      </c>
      <c r="AF957" s="136" t="str">
        <f t="shared" si="543"/>
        <v/>
      </c>
      <c r="AG957" s="136" t="str">
        <f t="shared" si="544"/>
        <v/>
      </c>
      <c r="AH957" s="136" t="str">
        <f t="shared" si="545"/>
        <v/>
      </c>
      <c r="AI957" s="136" t="str">
        <f t="shared" si="546"/>
        <v/>
      </c>
      <c r="AJ957" s="136" t="str">
        <f t="shared" si="547"/>
        <v/>
      </c>
      <c r="AK957" s="136" t="str">
        <f t="shared" si="548"/>
        <v/>
      </c>
      <c r="AL957" s="136" t="str">
        <f t="shared" si="549"/>
        <v/>
      </c>
      <c r="AM957" s="136" t="str">
        <f t="shared" si="550"/>
        <v/>
      </c>
      <c r="AN957" s="136" t="str">
        <f t="shared" si="551"/>
        <v/>
      </c>
      <c r="AO957" s="136" t="str">
        <f t="shared" si="552"/>
        <v/>
      </c>
      <c r="AP957" s="136" t="str">
        <f t="shared" si="553"/>
        <v/>
      </c>
      <c r="AQ957" s="136" t="str">
        <f t="shared" si="554"/>
        <v/>
      </c>
      <c r="AR957" s="136" t="str">
        <f t="shared" si="555"/>
        <v/>
      </c>
      <c r="AS957" s="136" t="str">
        <f t="shared" si="556"/>
        <v/>
      </c>
      <c r="AT957" s="136" t="str">
        <f t="shared" si="557"/>
        <v/>
      </c>
      <c r="AU957" s="136" t="str">
        <f t="shared" si="558"/>
        <v/>
      </c>
      <c r="AV957" s="136" t="str">
        <f t="shared" si="559"/>
        <v/>
      </c>
      <c r="AW957" s="136" t="str">
        <f t="shared" si="560"/>
        <v/>
      </c>
      <c r="AX957" s="136" t="str">
        <f t="shared" si="561"/>
        <v/>
      </c>
      <c r="AY957" s="136" t="str">
        <f t="shared" si="562"/>
        <v/>
      </c>
      <c r="AZ957" s="136" t="str">
        <f t="shared" si="563"/>
        <v/>
      </c>
      <c r="BA957" s="136" t="str">
        <f t="shared" si="564"/>
        <v/>
      </c>
      <c r="BB957" s="136" t="str">
        <f t="shared" si="565"/>
        <v/>
      </c>
      <c r="BC957" s="136" t="str">
        <f t="shared" si="530"/>
        <v/>
      </c>
      <c r="BD957" s="136" t="str">
        <f t="shared" si="531"/>
        <v/>
      </c>
      <c r="BE957" s="136" t="str">
        <f t="shared" si="532"/>
        <v/>
      </c>
      <c r="BF957" s="136" t="str">
        <f t="shared" si="533"/>
        <v/>
      </c>
      <c r="BG957" s="136" t="str">
        <f t="shared" si="534"/>
        <v/>
      </c>
      <c r="BH957" s="136" t="str">
        <f t="shared" si="535"/>
        <v/>
      </c>
      <c r="BI957" s="136" t="str">
        <f t="shared" si="536"/>
        <v/>
      </c>
      <c r="BJ957" s="136" t="str">
        <f t="shared" si="537"/>
        <v/>
      </c>
      <c r="BK957" s="136" t="str">
        <f t="shared" si="538"/>
        <v/>
      </c>
      <c r="BL957" s="136" t="str">
        <f t="shared" si="539"/>
        <v/>
      </c>
    </row>
    <row r="958" spans="1:64" s="3" customFormat="1" x14ac:dyDescent="0.35">
      <c r="A958" s="187"/>
      <c r="B958" s="188"/>
      <c r="C958" s="189"/>
      <c r="D958" s="188"/>
      <c r="E958" s="188"/>
      <c r="F958" s="188"/>
      <c r="G958" s="188"/>
      <c r="H958" s="188"/>
      <c r="I958" s="188"/>
      <c r="J958" s="188"/>
      <c r="K958" s="188"/>
      <c r="L958" s="188"/>
      <c r="M958" s="188"/>
      <c r="N958" s="188"/>
      <c r="O958" s="188"/>
      <c r="P958" s="188"/>
      <c r="Q958" s="188"/>
      <c r="R958" s="188"/>
      <c r="S958" s="188"/>
      <c r="T958" s="188"/>
      <c r="U958" s="188"/>
      <c r="V958" s="188"/>
      <c r="W958" s="188"/>
      <c r="X958" s="188"/>
      <c r="Y958" s="188"/>
      <c r="Z958" s="188"/>
      <c r="AA958" s="188"/>
      <c r="AB958" s="2"/>
      <c r="AC958" s="136" t="str">
        <f t="shared" si="540"/>
        <v/>
      </c>
      <c r="AD958" s="136" t="str">
        <f t="shared" si="541"/>
        <v/>
      </c>
      <c r="AE958" s="136" t="str">
        <f t="shared" si="542"/>
        <v/>
      </c>
      <c r="AF958" s="136" t="str">
        <f t="shared" si="543"/>
        <v/>
      </c>
      <c r="AG958" s="136" t="str">
        <f t="shared" si="544"/>
        <v/>
      </c>
      <c r="AH958" s="136" t="str">
        <f t="shared" si="545"/>
        <v/>
      </c>
      <c r="AI958" s="136" t="str">
        <f t="shared" si="546"/>
        <v/>
      </c>
      <c r="AJ958" s="136" t="str">
        <f t="shared" si="547"/>
        <v/>
      </c>
      <c r="AK958" s="136" t="str">
        <f t="shared" si="548"/>
        <v/>
      </c>
      <c r="AL958" s="136" t="str">
        <f t="shared" si="549"/>
        <v/>
      </c>
      <c r="AM958" s="136" t="str">
        <f t="shared" si="550"/>
        <v/>
      </c>
      <c r="AN958" s="136" t="str">
        <f t="shared" si="551"/>
        <v/>
      </c>
      <c r="AO958" s="136" t="str">
        <f t="shared" si="552"/>
        <v/>
      </c>
      <c r="AP958" s="136" t="str">
        <f t="shared" si="553"/>
        <v/>
      </c>
      <c r="AQ958" s="136" t="str">
        <f t="shared" si="554"/>
        <v/>
      </c>
      <c r="AR958" s="136" t="str">
        <f t="shared" si="555"/>
        <v/>
      </c>
      <c r="AS958" s="136" t="str">
        <f t="shared" si="556"/>
        <v/>
      </c>
      <c r="AT958" s="136" t="str">
        <f t="shared" si="557"/>
        <v/>
      </c>
      <c r="AU958" s="136" t="str">
        <f t="shared" si="558"/>
        <v/>
      </c>
      <c r="AV958" s="136" t="str">
        <f t="shared" si="559"/>
        <v/>
      </c>
      <c r="AW958" s="136" t="str">
        <f t="shared" si="560"/>
        <v/>
      </c>
      <c r="AX958" s="136" t="str">
        <f t="shared" si="561"/>
        <v/>
      </c>
      <c r="AY958" s="136" t="str">
        <f t="shared" si="562"/>
        <v/>
      </c>
      <c r="AZ958" s="136" t="str">
        <f t="shared" si="563"/>
        <v/>
      </c>
      <c r="BA958" s="136" t="str">
        <f t="shared" si="564"/>
        <v/>
      </c>
      <c r="BB958" s="136" t="str">
        <f t="shared" si="565"/>
        <v/>
      </c>
      <c r="BC958" s="136" t="str">
        <f t="shared" si="530"/>
        <v/>
      </c>
      <c r="BD958" s="136" t="str">
        <f t="shared" si="531"/>
        <v/>
      </c>
      <c r="BE958" s="136" t="str">
        <f t="shared" si="532"/>
        <v/>
      </c>
      <c r="BF958" s="136" t="str">
        <f t="shared" si="533"/>
        <v/>
      </c>
      <c r="BG958" s="136" t="str">
        <f t="shared" si="534"/>
        <v/>
      </c>
      <c r="BH958" s="136" t="str">
        <f t="shared" si="535"/>
        <v/>
      </c>
      <c r="BI958" s="136" t="str">
        <f t="shared" si="536"/>
        <v/>
      </c>
      <c r="BJ958" s="136" t="str">
        <f t="shared" si="537"/>
        <v/>
      </c>
      <c r="BK958" s="136" t="str">
        <f t="shared" si="538"/>
        <v/>
      </c>
      <c r="BL958" s="136" t="str">
        <f t="shared" si="539"/>
        <v/>
      </c>
    </row>
    <row r="959" spans="1:64" s="3" customFormat="1" x14ac:dyDescent="0.35">
      <c r="A959" s="187"/>
      <c r="B959" s="188"/>
      <c r="C959" s="189"/>
      <c r="D959" s="188"/>
      <c r="E959" s="188"/>
      <c r="F959" s="188"/>
      <c r="G959" s="188"/>
      <c r="H959" s="188"/>
      <c r="I959" s="188"/>
      <c r="J959" s="188"/>
      <c r="K959" s="188"/>
      <c r="L959" s="188"/>
      <c r="M959" s="188"/>
      <c r="N959" s="188"/>
      <c r="O959" s="188"/>
      <c r="P959" s="188"/>
      <c r="Q959" s="188"/>
      <c r="R959" s="188"/>
      <c r="S959" s="188"/>
      <c r="T959" s="188"/>
      <c r="U959" s="188"/>
      <c r="V959" s="188"/>
      <c r="W959" s="188"/>
      <c r="X959" s="188"/>
      <c r="Y959" s="188"/>
      <c r="Z959" s="188"/>
      <c r="AA959" s="188"/>
      <c r="AB959" s="2"/>
      <c r="AC959" s="136" t="str">
        <f t="shared" si="540"/>
        <v/>
      </c>
      <c r="AD959" s="136" t="str">
        <f t="shared" si="541"/>
        <v/>
      </c>
      <c r="AE959" s="136" t="str">
        <f t="shared" si="542"/>
        <v/>
      </c>
      <c r="AF959" s="136" t="str">
        <f t="shared" si="543"/>
        <v/>
      </c>
      <c r="AG959" s="136" t="str">
        <f t="shared" si="544"/>
        <v/>
      </c>
      <c r="AH959" s="136" t="str">
        <f t="shared" si="545"/>
        <v/>
      </c>
      <c r="AI959" s="136" t="str">
        <f t="shared" si="546"/>
        <v/>
      </c>
      <c r="AJ959" s="136" t="str">
        <f t="shared" si="547"/>
        <v/>
      </c>
      <c r="AK959" s="136" t="str">
        <f t="shared" si="548"/>
        <v/>
      </c>
      <c r="AL959" s="136" t="str">
        <f t="shared" si="549"/>
        <v/>
      </c>
      <c r="AM959" s="136" t="str">
        <f t="shared" si="550"/>
        <v/>
      </c>
      <c r="AN959" s="136" t="str">
        <f t="shared" si="551"/>
        <v/>
      </c>
      <c r="AO959" s="136" t="str">
        <f t="shared" si="552"/>
        <v/>
      </c>
      <c r="AP959" s="136" t="str">
        <f t="shared" si="553"/>
        <v/>
      </c>
      <c r="AQ959" s="136" t="str">
        <f t="shared" si="554"/>
        <v/>
      </c>
      <c r="AR959" s="136" t="str">
        <f t="shared" si="555"/>
        <v/>
      </c>
      <c r="AS959" s="136" t="str">
        <f t="shared" si="556"/>
        <v/>
      </c>
      <c r="AT959" s="136" t="str">
        <f t="shared" si="557"/>
        <v/>
      </c>
      <c r="AU959" s="136" t="str">
        <f t="shared" si="558"/>
        <v/>
      </c>
      <c r="AV959" s="136" t="str">
        <f t="shared" si="559"/>
        <v/>
      </c>
      <c r="AW959" s="136" t="str">
        <f t="shared" si="560"/>
        <v/>
      </c>
      <c r="AX959" s="136" t="str">
        <f t="shared" si="561"/>
        <v/>
      </c>
      <c r="AY959" s="136" t="str">
        <f t="shared" si="562"/>
        <v/>
      </c>
      <c r="AZ959" s="136" t="str">
        <f t="shared" si="563"/>
        <v/>
      </c>
      <c r="BA959" s="136" t="str">
        <f t="shared" si="564"/>
        <v/>
      </c>
      <c r="BB959" s="136" t="str">
        <f t="shared" si="565"/>
        <v/>
      </c>
      <c r="BC959" s="136" t="str">
        <f t="shared" si="530"/>
        <v/>
      </c>
      <c r="BD959" s="136" t="str">
        <f t="shared" si="531"/>
        <v/>
      </c>
      <c r="BE959" s="136" t="str">
        <f t="shared" si="532"/>
        <v/>
      </c>
      <c r="BF959" s="136" t="str">
        <f t="shared" si="533"/>
        <v/>
      </c>
      <c r="BG959" s="136" t="str">
        <f t="shared" si="534"/>
        <v/>
      </c>
      <c r="BH959" s="136" t="str">
        <f t="shared" si="535"/>
        <v/>
      </c>
      <c r="BI959" s="136" t="str">
        <f t="shared" si="536"/>
        <v/>
      </c>
      <c r="BJ959" s="136" t="str">
        <f t="shared" si="537"/>
        <v/>
      </c>
      <c r="BK959" s="136" t="str">
        <f t="shared" si="538"/>
        <v/>
      </c>
      <c r="BL959" s="136" t="str">
        <f t="shared" si="539"/>
        <v/>
      </c>
    </row>
    <row r="960" spans="1:64" s="3" customFormat="1" x14ac:dyDescent="0.35">
      <c r="A960" s="187"/>
      <c r="B960" s="188"/>
      <c r="C960" s="189"/>
      <c r="D960" s="188"/>
      <c r="E960" s="188"/>
      <c r="F960" s="188"/>
      <c r="G960" s="188"/>
      <c r="H960" s="188"/>
      <c r="I960" s="188"/>
      <c r="J960" s="188"/>
      <c r="K960" s="188"/>
      <c r="L960" s="188"/>
      <c r="M960" s="188"/>
      <c r="N960" s="188"/>
      <c r="O960" s="188"/>
      <c r="P960" s="188"/>
      <c r="Q960" s="188"/>
      <c r="R960" s="188"/>
      <c r="S960" s="188"/>
      <c r="T960" s="188"/>
      <c r="U960" s="188"/>
      <c r="V960" s="188"/>
      <c r="W960" s="188"/>
      <c r="X960" s="188"/>
      <c r="Y960" s="188"/>
      <c r="Z960" s="188"/>
      <c r="AA960" s="188"/>
      <c r="AB960" s="2"/>
      <c r="AC960" s="136" t="str">
        <f t="shared" si="540"/>
        <v/>
      </c>
      <c r="AD960" s="136" t="str">
        <f t="shared" si="541"/>
        <v/>
      </c>
      <c r="AE960" s="136" t="str">
        <f t="shared" si="542"/>
        <v/>
      </c>
      <c r="AF960" s="136" t="str">
        <f t="shared" si="543"/>
        <v/>
      </c>
      <c r="AG960" s="136" t="str">
        <f t="shared" si="544"/>
        <v/>
      </c>
      <c r="AH960" s="136" t="str">
        <f t="shared" si="545"/>
        <v/>
      </c>
      <c r="AI960" s="136" t="str">
        <f t="shared" si="546"/>
        <v/>
      </c>
      <c r="AJ960" s="136" t="str">
        <f t="shared" si="547"/>
        <v/>
      </c>
      <c r="AK960" s="136" t="str">
        <f t="shared" si="548"/>
        <v/>
      </c>
      <c r="AL960" s="136" t="str">
        <f t="shared" si="549"/>
        <v/>
      </c>
      <c r="AM960" s="136" t="str">
        <f t="shared" si="550"/>
        <v/>
      </c>
      <c r="AN960" s="136" t="str">
        <f t="shared" si="551"/>
        <v/>
      </c>
      <c r="AO960" s="136" t="str">
        <f t="shared" si="552"/>
        <v/>
      </c>
      <c r="AP960" s="136" t="str">
        <f t="shared" si="553"/>
        <v/>
      </c>
      <c r="AQ960" s="136" t="str">
        <f t="shared" si="554"/>
        <v/>
      </c>
      <c r="AR960" s="136" t="str">
        <f t="shared" si="555"/>
        <v/>
      </c>
      <c r="AS960" s="136" t="str">
        <f t="shared" si="556"/>
        <v/>
      </c>
      <c r="AT960" s="136" t="str">
        <f t="shared" si="557"/>
        <v/>
      </c>
      <c r="AU960" s="136" t="str">
        <f t="shared" si="558"/>
        <v/>
      </c>
      <c r="AV960" s="136" t="str">
        <f t="shared" si="559"/>
        <v/>
      </c>
      <c r="AW960" s="136" t="str">
        <f t="shared" si="560"/>
        <v/>
      </c>
      <c r="AX960" s="136" t="str">
        <f t="shared" si="561"/>
        <v/>
      </c>
      <c r="AY960" s="136" t="str">
        <f t="shared" si="562"/>
        <v/>
      </c>
      <c r="AZ960" s="136" t="str">
        <f t="shared" si="563"/>
        <v/>
      </c>
      <c r="BA960" s="136" t="str">
        <f t="shared" si="564"/>
        <v/>
      </c>
      <c r="BB960" s="136" t="str">
        <f t="shared" si="565"/>
        <v/>
      </c>
      <c r="BC960" s="136" t="str">
        <f t="shared" si="530"/>
        <v/>
      </c>
      <c r="BD960" s="136" t="str">
        <f t="shared" si="531"/>
        <v/>
      </c>
      <c r="BE960" s="136" t="str">
        <f t="shared" si="532"/>
        <v/>
      </c>
      <c r="BF960" s="136" t="str">
        <f t="shared" si="533"/>
        <v/>
      </c>
      <c r="BG960" s="136" t="str">
        <f t="shared" si="534"/>
        <v/>
      </c>
      <c r="BH960" s="136" t="str">
        <f t="shared" si="535"/>
        <v/>
      </c>
      <c r="BI960" s="136" t="str">
        <f t="shared" si="536"/>
        <v/>
      </c>
      <c r="BJ960" s="136" t="str">
        <f t="shared" si="537"/>
        <v/>
      </c>
      <c r="BK960" s="136" t="str">
        <f t="shared" si="538"/>
        <v/>
      </c>
      <c r="BL960" s="136" t="str">
        <f t="shared" si="539"/>
        <v/>
      </c>
    </row>
    <row r="961" spans="1:64" s="3" customFormat="1" x14ac:dyDescent="0.35">
      <c r="A961" s="187"/>
      <c r="B961" s="188"/>
      <c r="C961" s="189"/>
      <c r="D961" s="188"/>
      <c r="E961" s="188"/>
      <c r="F961" s="188"/>
      <c r="G961" s="188"/>
      <c r="H961" s="188"/>
      <c r="I961" s="188"/>
      <c r="J961" s="188"/>
      <c r="K961" s="188"/>
      <c r="L961" s="188"/>
      <c r="M961" s="188"/>
      <c r="N961" s="188"/>
      <c r="O961" s="188"/>
      <c r="P961" s="188"/>
      <c r="Q961" s="188"/>
      <c r="R961" s="188"/>
      <c r="S961" s="188"/>
      <c r="T961" s="188"/>
      <c r="U961" s="188"/>
      <c r="V961" s="188"/>
      <c r="W961" s="188"/>
      <c r="X961" s="188"/>
      <c r="Y961" s="188"/>
      <c r="Z961" s="188"/>
      <c r="AA961" s="188"/>
      <c r="AB961" s="2"/>
      <c r="AC961" s="136" t="str">
        <f t="shared" si="540"/>
        <v/>
      </c>
      <c r="AD961" s="136" t="str">
        <f t="shared" si="541"/>
        <v/>
      </c>
      <c r="AE961" s="136" t="str">
        <f t="shared" si="542"/>
        <v/>
      </c>
      <c r="AF961" s="136" t="str">
        <f t="shared" si="543"/>
        <v/>
      </c>
      <c r="AG961" s="136" t="str">
        <f t="shared" si="544"/>
        <v/>
      </c>
      <c r="AH961" s="136" t="str">
        <f t="shared" si="545"/>
        <v/>
      </c>
      <c r="AI961" s="136" t="str">
        <f t="shared" si="546"/>
        <v/>
      </c>
      <c r="AJ961" s="136" t="str">
        <f t="shared" si="547"/>
        <v/>
      </c>
      <c r="AK961" s="136" t="str">
        <f t="shared" si="548"/>
        <v/>
      </c>
      <c r="AL961" s="136" t="str">
        <f t="shared" si="549"/>
        <v/>
      </c>
      <c r="AM961" s="136" t="str">
        <f t="shared" si="550"/>
        <v/>
      </c>
      <c r="AN961" s="136" t="str">
        <f t="shared" si="551"/>
        <v/>
      </c>
      <c r="AO961" s="136" t="str">
        <f t="shared" si="552"/>
        <v/>
      </c>
      <c r="AP961" s="136" t="str">
        <f t="shared" si="553"/>
        <v/>
      </c>
      <c r="AQ961" s="136" t="str">
        <f t="shared" si="554"/>
        <v/>
      </c>
      <c r="AR961" s="136" t="str">
        <f t="shared" si="555"/>
        <v/>
      </c>
      <c r="AS961" s="136" t="str">
        <f t="shared" si="556"/>
        <v/>
      </c>
      <c r="AT961" s="136" t="str">
        <f t="shared" si="557"/>
        <v/>
      </c>
      <c r="AU961" s="136" t="str">
        <f t="shared" si="558"/>
        <v/>
      </c>
      <c r="AV961" s="136" t="str">
        <f t="shared" si="559"/>
        <v/>
      </c>
      <c r="AW961" s="136" t="str">
        <f t="shared" si="560"/>
        <v/>
      </c>
      <c r="AX961" s="136" t="str">
        <f t="shared" si="561"/>
        <v/>
      </c>
      <c r="AY961" s="136" t="str">
        <f t="shared" si="562"/>
        <v/>
      </c>
      <c r="AZ961" s="136" t="str">
        <f t="shared" si="563"/>
        <v/>
      </c>
      <c r="BA961" s="136" t="str">
        <f t="shared" si="564"/>
        <v/>
      </c>
      <c r="BB961" s="136" t="str">
        <f t="shared" si="565"/>
        <v/>
      </c>
      <c r="BC961" s="136" t="str">
        <f t="shared" si="530"/>
        <v/>
      </c>
      <c r="BD961" s="136" t="str">
        <f t="shared" si="531"/>
        <v/>
      </c>
      <c r="BE961" s="136" t="str">
        <f t="shared" si="532"/>
        <v/>
      </c>
      <c r="BF961" s="136" t="str">
        <f t="shared" si="533"/>
        <v/>
      </c>
      <c r="BG961" s="136" t="str">
        <f t="shared" si="534"/>
        <v/>
      </c>
      <c r="BH961" s="136" t="str">
        <f t="shared" si="535"/>
        <v/>
      </c>
      <c r="BI961" s="136" t="str">
        <f t="shared" si="536"/>
        <v/>
      </c>
      <c r="BJ961" s="136" t="str">
        <f t="shared" si="537"/>
        <v/>
      </c>
      <c r="BK961" s="136" t="str">
        <f t="shared" si="538"/>
        <v/>
      </c>
      <c r="BL961" s="136" t="str">
        <f t="shared" si="539"/>
        <v/>
      </c>
    </row>
    <row r="962" spans="1:64" s="3" customFormat="1" x14ac:dyDescent="0.35">
      <c r="A962" s="187"/>
      <c r="B962" s="188"/>
      <c r="C962" s="189"/>
      <c r="D962" s="188"/>
      <c r="E962" s="188"/>
      <c r="F962" s="188"/>
      <c r="G962" s="188"/>
      <c r="H962" s="188"/>
      <c r="I962" s="188"/>
      <c r="J962" s="188"/>
      <c r="K962" s="188"/>
      <c r="L962" s="188"/>
      <c r="M962" s="188"/>
      <c r="N962" s="188"/>
      <c r="O962" s="188"/>
      <c r="P962" s="188"/>
      <c r="Q962" s="188"/>
      <c r="R962" s="188"/>
      <c r="S962" s="188"/>
      <c r="T962" s="188"/>
      <c r="U962" s="188"/>
      <c r="V962" s="188"/>
      <c r="W962" s="188"/>
      <c r="X962" s="188"/>
      <c r="Y962" s="188"/>
      <c r="Z962" s="188"/>
      <c r="AA962" s="188"/>
      <c r="AB962" s="2"/>
      <c r="AC962" s="136" t="str">
        <f t="shared" si="540"/>
        <v/>
      </c>
      <c r="AD962" s="136" t="str">
        <f t="shared" si="541"/>
        <v/>
      </c>
      <c r="AE962" s="136" t="str">
        <f t="shared" si="542"/>
        <v/>
      </c>
      <c r="AF962" s="136" t="str">
        <f t="shared" si="543"/>
        <v/>
      </c>
      <c r="AG962" s="136" t="str">
        <f t="shared" si="544"/>
        <v/>
      </c>
      <c r="AH962" s="136" t="str">
        <f t="shared" si="545"/>
        <v/>
      </c>
      <c r="AI962" s="136" t="str">
        <f t="shared" si="546"/>
        <v/>
      </c>
      <c r="AJ962" s="136" t="str">
        <f t="shared" si="547"/>
        <v/>
      </c>
      <c r="AK962" s="136" t="str">
        <f t="shared" si="548"/>
        <v/>
      </c>
      <c r="AL962" s="136" t="str">
        <f t="shared" si="549"/>
        <v/>
      </c>
      <c r="AM962" s="136" t="str">
        <f t="shared" si="550"/>
        <v/>
      </c>
      <c r="AN962" s="136" t="str">
        <f t="shared" si="551"/>
        <v/>
      </c>
      <c r="AO962" s="136" t="str">
        <f t="shared" si="552"/>
        <v/>
      </c>
      <c r="AP962" s="136" t="str">
        <f t="shared" si="553"/>
        <v/>
      </c>
      <c r="AQ962" s="136" t="str">
        <f t="shared" si="554"/>
        <v/>
      </c>
      <c r="AR962" s="136" t="str">
        <f t="shared" si="555"/>
        <v/>
      </c>
      <c r="AS962" s="136" t="str">
        <f t="shared" si="556"/>
        <v/>
      </c>
      <c r="AT962" s="136" t="str">
        <f t="shared" si="557"/>
        <v/>
      </c>
      <c r="AU962" s="136" t="str">
        <f t="shared" si="558"/>
        <v/>
      </c>
      <c r="AV962" s="136" t="str">
        <f t="shared" si="559"/>
        <v/>
      </c>
      <c r="AW962" s="136" t="str">
        <f t="shared" si="560"/>
        <v/>
      </c>
      <c r="AX962" s="136" t="str">
        <f t="shared" si="561"/>
        <v/>
      </c>
      <c r="AY962" s="136" t="str">
        <f t="shared" si="562"/>
        <v/>
      </c>
      <c r="AZ962" s="136" t="str">
        <f t="shared" si="563"/>
        <v/>
      </c>
      <c r="BA962" s="136" t="str">
        <f t="shared" si="564"/>
        <v/>
      </c>
      <c r="BB962" s="136" t="str">
        <f t="shared" si="565"/>
        <v/>
      </c>
      <c r="BC962" s="136" t="str">
        <f t="shared" ref="BC962:BC1001" si="566">IF(AND(RespValidoISTAS="OK",RespValidoD1="OK"),
SUM($AC962:$AG962),"")</f>
        <v/>
      </c>
      <c r="BD962" s="136" t="str">
        <f t="shared" ref="BD962:BD1001" si="567">IF(AND(RespValidoISTAS="OK",RespValidoD2="OK"),
SUM($AH962:$AL962),"")</f>
        <v/>
      </c>
      <c r="BE962" s="136" t="str">
        <f t="shared" ref="BE962:BE1001" si="568">IF(AND(RespValidoISTAS="OK",RespValidoD3="OK"),
SUM($AM962:$AQ962),"")</f>
        <v/>
      </c>
      <c r="BF962" s="136" t="str">
        <f t="shared" ref="BF962:BF1001" si="569">IF(AND(RespValidoISTAS="OK",RespValidoD4="OK"),
SUM($AR962:$AT962),"")</f>
        <v/>
      </c>
      <c r="BG962" s="136" t="str">
        <f t="shared" ref="BG962:BG1001" si="570">IF(AND(RespValidoISTAS="OK",RespValidoD5="OK"),
SUM($AU962:$AV962),"")</f>
        <v/>
      </c>
      <c r="BH962" s="136" t="str">
        <f t="shared" ref="BH962:BH1001" si="571">IF(AND(RespValidoISTAS="OK",RespValidoD1="OK"),
IF(ISNUMBER(RespPunD1),
IF(AND(RespPunD1&gt;=12,RespPunD1&lt;=20),TagRiesgoDimALTO,
IF(AND(RespPunD1&gt;=9,RespPunD1&lt;=11),TagRiesgoDimMEDIO,
IF(AND(RespPunD1&gt;=0,RespPunD1&lt;=8),TagRiesgoDimBAJO,
TagRiesgoDimError))),"NO_ES_NUMERO"),"")</f>
        <v/>
      </c>
      <c r="BI962" s="136" t="str">
        <f t="shared" ref="BI962:BI1001" si="572">IF(AND(RespValidoISTAS="OK",RespValidoD2="OK"),
IF(ISNUMBER(RespPunD2),
IF(AND(RespPunD2&gt;=9,RespPunD2&lt;=20),TagRiesgoDimALTO,
IF(AND(RespPunD2&gt;=6,RespPunD2&lt;=8),TagRiesgoDimMEDIO,
IF(AND(RespPunD2&gt;=0,RespPunD2&lt;=5),TagRiesgoDimBAJO,
TagRiesgoDimError))),"NO_ES_NUMERO"),"")</f>
        <v/>
      </c>
      <c r="BJ962" s="136" t="str">
        <f t="shared" ref="BJ962:BJ1001" si="573">IF(AND(RespValidoISTAS="OK",RespValidoD3="OK"),
IF(ISNUMBER(RespPunD3),
IF(AND(RespPunD3&gt;=7,RespPunD3&lt;=20),TagRiesgoDimALTO,
IF(AND(RespPunD3&gt;=4,RespPunD3&lt;=6),TagRiesgoDimMEDIO,
IF(AND(RespPunD3&gt;=0,RespPunD3&lt;=3),TagRiesgoDimBAJO,
TagRiesgoDimError))),"NO_ES_NUMERO"),"")</f>
        <v/>
      </c>
      <c r="BK962" s="136" t="str">
        <f t="shared" ref="BK962:BK1001" si="574">IF(AND(RespValidoISTAS="OK",RespValidoD4="OK"),
IF(ISNUMBER(RespPunD4),
IF(AND(RespPunD4&gt;=6,RespPunD4&lt;=12),TagRiesgoDimALTO,
IF(AND(RespPunD4&gt;=3,RespPunD4&lt;=5),TagRiesgoDimMEDIO,
IF(AND(RespPunD4&gt;=0,RespPunD4&lt;=2),TagRiesgoDimBAJO,
TagRiesgoDimError))),"NO_ES_NUMERO"),"")</f>
        <v/>
      </c>
      <c r="BL962" s="136" t="str">
        <f t="shared" ref="BL962:BL1001" si="575">IF(AND(RespValidoISTAS="OK",RespValidoD5="OK"),
IF(ISNUMBER(RespPunD5),
IF(AND(RespPunD5&gt;=4,RespPunD5&lt;=8),TagRiesgoDimALTO,
IF(AND(RespPunD5&gt;=2,RespPunD5&lt;=3),TagRiesgoDimMEDIO,
IF(AND(RespPunD5&gt;=0,RespPunD5&lt;=1),TagRiesgoDimBAJO,
TagRiesgoDimError))),"NO_ES_NUMERO"),"")</f>
        <v/>
      </c>
    </row>
    <row r="963" spans="1:64" s="3" customFormat="1" x14ac:dyDescent="0.35">
      <c r="A963" s="187"/>
      <c r="B963" s="188"/>
      <c r="C963" s="189"/>
      <c r="D963" s="188"/>
      <c r="E963" s="188"/>
      <c r="F963" s="188"/>
      <c r="G963" s="188"/>
      <c r="H963" s="188"/>
      <c r="I963" s="188"/>
      <c r="J963" s="188"/>
      <c r="K963" s="188"/>
      <c r="L963" s="188"/>
      <c r="M963" s="188"/>
      <c r="N963" s="188"/>
      <c r="O963" s="188"/>
      <c r="P963" s="188"/>
      <c r="Q963" s="188"/>
      <c r="R963" s="188"/>
      <c r="S963" s="188"/>
      <c r="T963" s="188"/>
      <c r="U963" s="188"/>
      <c r="V963" s="188"/>
      <c r="W963" s="188"/>
      <c r="X963" s="188"/>
      <c r="Y963" s="188"/>
      <c r="Z963" s="188"/>
      <c r="AA963" s="188"/>
      <c r="AB963" s="2"/>
      <c r="AC963" s="136" t="str">
        <f t="shared" si="540"/>
        <v/>
      </c>
      <c r="AD963" s="136" t="str">
        <f t="shared" si="541"/>
        <v/>
      </c>
      <c r="AE963" s="136" t="str">
        <f t="shared" si="542"/>
        <v/>
      </c>
      <c r="AF963" s="136" t="str">
        <f t="shared" si="543"/>
        <v/>
      </c>
      <c r="AG963" s="136" t="str">
        <f t="shared" si="544"/>
        <v/>
      </c>
      <c r="AH963" s="136" t="str">
        <f t="shared" si="545"/>
        <v/>
      </c>
      <c r="AI963" s="136" t="str">
        <f t="shared" si="546"/>
        <v/>
      </c>
      <c r="AJ963" s="136" t="str">
        <f t="shared" si="547"/>
        <v/>
      </c>
      <c r="AK963" s="136" t="str">
        <f t="shared" si="548"/>
        <v/>
      </c>
      <c r="AL963" s="136" t="str">
        <f t="shared" si="549"/>
        <v/>
      </c>
      <c r="AM963" s="136" t="str">
        <f t="shared" si="550"/>
        <v/>
      </c>
      <c r="AN963" s="136" t="str">
        <f t="shared" si="551"/>
        <v/>
      </c>
      <c r="AO963" s="136" t="str">
        <f t="shared" si="552"/>
        <v/>
      </c>
      <c r="AP963" s="136" t="str">
        <f t="shared" si="553"/>
        <v/>
      </c>
      <c r="AQ963" s="136" t="str">
        <f t="shared" si="554"/>
        <v/>
      </c>
      <c r="AR963" s="136" t="str">
        <f t="shared" si="555"/>
        <v/>
      </c>
      <c r="AS963" s="136" t="str">
        <f t="shared" si="556"/>
        <v/>
      </c>
      <c r="AT963" s="136" t="str">
        <f t="shared" si="557"/>
        <v/>
      </c>
      <c r="AU963" s="136" t="str">
        <f t="shared" si="558"/>
        <v/>
      </c>
      <c r="AV963" s="136" t="str">
        <f t="shared" si="559"/>
        <v/>
      </c>
      <c r="AW963" s="136" t="str">
        <f t="shared" si="560"/>
        <v/>
      </c>
      <c r="AX963" s="136" t="str">
        <f t="shared" si="561"/>
        <v/>
      </c>
      <c r="AY963" s="136" t="str">
        <f t="shared" si="562"/>
        <v/>
      </c>
      <c r="AZ963" s="136" t="str">
        <f t="shared" si="563"/>
        <v/>
      </c>
      <c r="BA963" s="136" t="str">
        <f t="shared" si="564"/>
        <v/>
      </c>
      <c r="BB963" s="136" t="str">
        <f t="shared" si="565"/>
        <v/>
      </c>
      <c r="BC963" s="136" t="str">
        <f t="shared" si="566"/>
        <v/>
      </c>
      <c r="BD963" s="136" t="str">
        <f t="shared" si="567"/>
        <v/>
      </c>
      <c r="BE963" s="136" t="str">
        <f t="shared" si="568"/>
        <v/>
      </c>
      <c r="BF963" s="136" t="str">
        <f t="shared" si="569"/>
        <v/>
      </c>
      <c r="BG963" s="136" t="str">
        <f t="shared" si="570"/>
        <v/>
      </c>
      <c r="BH963" s="136" t="str">
        <f t="shared" si="571"/>
        <v/>
      </c>
      <c r="BI963" s="136" t="str">
        <f t="shared" si="572"/>
        <v/>
      </c>
      <c r="BJ963" s="136" t="str">
        <f t="shared" si="573"/>
        <v/>
      </c>
      <c r="BK963" s="136" t="str">
        <f t="shared" si="574"/>
        <v/>
      </c>
      <c r="BL963" s="136" t="str">
        <f t="shared" si="575"/>
        <v/>
      </c>
    </row>
    <row r="964" spans="1:64" s="3" customFormat="1" x14ac:dyDescent="0.35">
      <c r="A964" s="187"/>
      <c r="B964" s="188"/>
      <c r="C964" s="189"/>
      <c r="D964" s="188"/>
      <c r="E964" s="188"/>
      <c r="F964" s="188"/>
      <c r="G964" s="188"/>
      <c r="H964" s="188"/>
      <c r="I964" s="188"/>
      <c r="J964" s="188"/>
      <c r="K964" s="188"/>
      <c r="L964" s="188"/>
      <c r="M964" s="188"/>
      <c r="N964" s="188"/>
      <c r="O964" s="188"/>
      <c r="P964" s="188"/>
      <c r="Q964" s="188"/>
      <c r="R964" s="188"/>
      <c r="S964" s="188"/>
      <c r="T964" s="188"/>
      <c r="U964" s="188"/>
      <c r="V964" s="188"/>
      <c r="W964" s="188"/>
      <c r="X964" s="188"/>
      <c r="Y964" s="188"/>
      <c r="Z964" s="188"/>
      <c r="AA964" s="188"/>
      <c r="AB964" s="2"/>
      <c r="AC964" s="136" t="str">
        <f t="shared" si="540"/>
        <v/>
      </c>
      <c r="AD964" s="136" t="str">
        <f t="shared" si="541"/>
        <v/>
      </c>
      <c r="AE964" s="136" t="str">
        <f t="shared" si="542"/>
        <v/>
      </c>
      <c r="AF964" s="136" t="str">
        <f t="shared" si="543"/>
        <v/>
      </c>
      <c r="AG964" s="136" t="str">
        <f t="shared" si="544"/>
        <v/>
      </c>
      <c r="AH964" s="136" t="str">
        <f t="shared" si="545"/>
        <v/>
      </c>
      <c r="AI964" s="136" t="str">
        <f t="shared" si="546"/>
        <v/>
      </c>
      <c r="AJ964" s="136" t="str">
        <f t="shared" si="547"/>
        <v/>
      </c>
      <c r="AK964" s="136" t="str">
        <f t="shared" si="548"/>
        <v/>
      </c>
      <c r="AL964" s="136" t="str">
        <f t="shared" si="549"/>
        <v/>
      </c>
      <c r="AM964" s="136" t="str">
        <f t="shared" si="550"/>
        <v/>
      </c>
      <c r="AN964" s="136" t="str">
        <f t="shared" si="551"/>
        <v/>
      </c>
      <c r="AO964" s="136" t="str">
        <f t="shared" si="552"/>
        <v/>
      </c>
      <c r="AP964" s="136" t="str">
        <f t="shared" si="553"/>
        <v/>
      </c>
      <c r="AQ964" s="136" t="str">
        <f t="shared" si="554"/>
        <v/>
      </c>
      <c r="AR964" s="136" t="str">
        <f t="shared" si="555"/>
        <v/>
      </c>
      <c r="AS964" s="136" t="str">
        <f t="shared" si="556"/>
        <v/>
      </c>
      <c r="AT964" s="136" t="str">
        <f t="shared" si="557"/>
        <v/>
      </c>
      <c r="AU964" s="136" t="str">
        <f t="shared" si="558"/>
        <v/>
      </c>
      <c r="AV964" s="136" t="str">
        <f t="shared" si="559"/>
        <v/>
      </c>
      <c r="AW964" s="136" t="str">
        <f t="shared" si="560"/>
        <v/>
      </c>
      <c r="AX964" s="136" t="str">
        <f t="shared" si="561"/>
        <v/>
      </c>
      <c r="AY964" s="136" t="str">
        <f t="shared" si="562"/>
        <v/>
      </c>
      <c r="AZ964" s="136" t="str">
        <f t="shared" si="563"/>
        <v/>
      </c>
      <c r="BA964" s="136" t="str">
        <f t="shared" si="564"/>
        <v/>
      </c>
      <c r="BB964" s="136" t="str">
        <f t="shared" si="565"/>
        <v/>
      </c>
      <c r="BC964" s="136" t="str">
        <f t="shared" si="566"/>
        <v/>
      </c>
      <c r="BD964" s="136" t="str">
        <f t="shared" si="567"/>
        <v/>
      </c>
      <c r="BE964" s="136" t="str">
        <f t="shared" si="568"/>
        <v/>
      </c>
      <c r="BF964" s="136" t="str">
        <f t="shared" si="569"/>
        <v/>
      </c>
      <c r="BG964" s="136" t="str">
        <f t="shared" si="570"/>
        <v/>
      </c>
      <c r="BH964" s="136" t="str">
        <f t="shared" si="571"/>
        <v/>
      </c>
      <c r="BI964" s="136" t="str">
        <f t="shared" si="572"/>
        <v/>
      </c>
      <c r="BJ964" s="136" t="str">
        <f t="shared" si="573"/>
        <v/>
      </c>
      <c r="BK964" s="136" t="str">
        <f t="shared" si="574"/>
        <v/>
      </c>
      <c r="BL964" s="136" t="str">
        <f t="shared" si="575"/>
        <v/>
      </c>
    </row>
    <row r="965" spans="1:64" s="3" customFormat="1" x14ac:dyDescent="0.35">
      <c r="A965" s="187"/>
      <c r="B965" s="188"/>
      <c r="C965" s="189"/>
      <c r="D965" s="188"/>
      <c r="E965" s="188"/>
      <c r="F965" s="188"/>
      <c r="G965" s="188"/>
      <c r="H965" s="188"/>
      <c r="I965" s="188"/>
      <c r="J965" s="188"/>
      <c r="K965" s="188"/>
      <c r="L965" s="188"/>
      <c r="M965" s="188"/>
      <c r="N965" s="188"/>
      <c r="O965" s="188"/>
      <c r="P965" s="188"/>
      <c r="Q965" s="188"/>
      <c r="R965" s="188"/>
      <c r="S965" s="188"/>
      <c r="T965" s="188"/>
      <c r="U965" s="188"/>
      <c r="V965" s="188"/>
      <c r="W965" s="188"/>
      <c r="X965" s="188"/>
      <c r="Y965" s="188"/>
      <c r="Z965" s="188"/>
      <c r="AA965" s="188"/>
      <c r="AB965" s="2"/>
      <c r="AC965" s="136" t="str">
        <f t="shared" si="540"/>
        <v/>
      </c>
      <c r="AD965" s="136" t="str">
        <f t="shared" si="541"/>
        <v/>
      </c>
      <c r="AE965" s="136" t="str">
        <f t="shared" si="542"/>
        <v/>
      </c>
      <c r="AF965" s="136" t="str">
        <f t="shared" si="543"/>
        <v/>
      </c>
      <c r="AG965" s="136" t="str">
        <f t="shared" si="544"/>
        <v/>
      </c>
      <c r="AH965" s="136" t="str">
        <f t="shared" si="545"/>
        <v/>
      </c>
      <c r="AI965" s="136" t="str">
        <f t="shared" si="546"/>
        <v/>
      </c>
      <c r="AJ965" s="136" t="str">
        <f t="shared" si="547"/>
        <v/>
      </c>
      <c r="AK965" s="136" t="str">
        <f t="shared" si="548"/>
        <v/>
      </c>
      <c r="AL965" s="136" t="str">
        <f t="shared" si="549"/>
        <v/>
      </c>
      <c r="AM965" s="136" t="str">
        <f t="shared" si="550"/>
        <v/>
      </c>
      <c r="AN965" s="136" t="str">
        <f t="shared" si="551"/>
        <v/>
      </c>
      <c r="AO965" s="136" t="str">
        <f t="shared" si="552"/>
        <v/>
      </c>
      <c r="AP965" s="136" t="str">
        <f t="shared" si="553"/>
        <v/>
      </c>
      <c r="AQ965" s="136" t="str">
        <f t="shared" si="554"/>
        <v/>
      </c>
      <c r="AR965" s="136" t="str">
        <f t="shared" si="555"/>
        <v/>
      </c>
      <c r="AS965" s="136" t="str">
        <f t="shared" si="556"/>
        <v/>
      </c>
      <c r="AT965" s="136" t="str">
        <f t="shared" si="557"/>
        <v/>
      </c>
      <c r="AU965" s="136" t="str">
        <f t="shared" si="558"/>
        <v/>
      </c>
      <c r="AV965" s="136" t="str">
        <f t="shared" si="559"/>
        <v/>
      </c>
      <c r="AW965" s="136" t="str">
        <f t="shared" si="560"/>
        <v/>
      </c>
      <c r="AX965" s="136" t="str">
        <f t="shared" si="561"/>
        <v/>
      </c>
      <c r="AY965" s="136" t="str">
        <f t="shared" si="562"/>
        <v/>
      </c>
      <c r="AZ965" s="136" t="str">
        <f t="shared" si="563"/>
        <v/>
      </c>
      <c r="BA965" s="136" t="str">
        <f t="shared" si="564"/>
        <v/>
      </c>
      <c r="BB965" s="136" t="str">
        <f t="shared" si="565"/>
        <v/>
      </c>
      <c r="BC965" s="136" t="str">
        <f t="shared" si="566"/>
        <v/>
      </c>
      <c r="BD965" s="136" t="str">
        <f t="shared" si="567"/>
        <v/>
      </c>
      <c r="BE965" s="136" t="str">
        <f t="shared" si="568"/>
        <v/>
      </c>
      <c r="BF965" s="136" t="str">
        <f t="shared" si="569"/>
        <v/>
      </c>
      <c r="BG965" s="136" t="str">
        <f t="shared" si="570"/>
        <v/>
      </c>
      <c r="BH965" s="136" t="str">
        <f t="shared" si="571"/>
        <v/>
      </c>
      <c r="BI965" s="136" t="str">
        <f t="shared" si="572"/>
        <v/>
      </c>
      <c r="BJ965" s="136" t="str">
        <f t="shared" si="573"/>
        <v/>
      </c>
      <c r="BK965" s="136" t="str">
        <f t="shared" si="574"/>
        <v/>
      </c>
      <c r="BL965" s="136" t="str">
        <f t="shared" si="575"/>
        <v/>
      </c>
    </row>
    <row r="966" spans="1:64" s="3" customFormat="1" x14ac:dyDescent="0.35">
      <c r="A966" s="187"/>
      <c r="B966" s="188"/>
      <c r="C966" s="189"/>
      <c r="D966" s="188"/>
      <c r="E966" s="188"/>
      <c r="F966" s="188"/>
      <c r="G966" s="188"/>
      <c r="H966" s="188"/>
      <c r="I966" s="188"/>
      <c r="J966" s="188"/>
      <c r="K966" s="188"/>
      <c r="L966" s="188"/>
      <c r="M966" s="188"/>
      <c r="N966" s="188"/>
      <c r="O966" s="188"/>
      <c r="P966" s="188"/>
      <c r="Q966" s="188"/>
      <c r="R966" s="188"/>
      <c r="S966" s="188"/>
      <c r="T966" s="188"/>
      <c r="U966" s="188"/>
      <c r="V966" s="188"/>
      <c r="W966" s="188"/>
      <c r="X966" s="188"/>
      <c r="Y966" s="188"/>
      <c r="Z966" s="188"/>
      <c r="AA966" s="188"/>
      <c r="AB966" s="2"/>
      <c r="AC966" s="136" t="str">
        <f t="shared" si="540"/>
        <v/>
      </c>
      <c r="AD966" s="136" t="str">
        <f t="shared" si="541"/>
        <v/>
      </c>
      <c r="AE966" s="136" t="str">
        <f t="shared" si="542"/>
        <v/>
      </c>
      <c r="AF966" s="136" t="str">
        <f t="shared" si="543"/>
        <v/>
      </c>
      <c r="AG966" s="136" t="str">
        <f t="shared" si="544"/>
        <v/>
      </c>
      <c r="AH966" s="136" t="str">
        <f t="shared" si="545"/>
        <v/>
      </c>
      <c r="AI966" s="136" t="str">
        <f t="shared" si="546"/>
        <v/>
      </c>
      <c r="AJ966" s="136" t="str">
        <f t="shared" si="547"/>
        <v/>
      </c>
      <c r="AK966" s="136" t="str">
        <f t="shared" si="548"/>
        <v/>
      </c>
      <c r="AL966" s="136" t="str">
        <f t="shared" si="549"/>
        <v/>
      </c>
      <c r="AM966" s="136" t="str">
        <f t="shared" si="550"/>
        <v/>
      </c>
      <c r="AN966" s="136" t="str">
        <f t="shared" si="551"/>
        <v/>
      </c>
      <c r="AO966" s="136" t="str">
        <f t="shared" si="552"/>
        <v/>
      </c>
      <c r="AP966" s="136" t="str">
        <f t="shared" si="553"/>
        <v/>
      </c>
      <c r="AQ966" s="136" t="str">
        <f t="shared" si="554"/>
        <v/>
      </c>
      <c r="AR966" s="136" t="str">
        <f t="shared" si="555"/>
        <v/>
      </c>
      <c r="AS966" s="136" t="str">
        <f t="shared" si="556"/>
        <v/>
      </c>
      <c r="AT966" s="136" t="str">
        <f t="shared" si="557"/>
        <v/>
      </c>
      <c r="AU966" s="136" t="str">
        <f t="shared" si="558"/>
        <v/>
      </c>
      <c r="AV966" s="136" t="str">
        <f t="shared" si="559"/>
        <v/>
      </c>
      <c r="AW966" s="136" t="str">
        <f t="shared" si="560"/>
        <v/>
      </c>
      <c r="AX966" s="136" t="str">
        <f t="shared" si="561"/>
        <v/>
      </c>
      <c r="AY966" s="136" t="str">
        <f t="shared" si="562"/>
        <v/>
      </c>
      <c r="AZ966" s="136" t="str">
        <f t="shared" si="563"/>
        <v/>
      </c>
      <c r="BA966" s="136" t="str">
        <f t="shared" si="564"/>
        <v/>
      </c>
      <c r="BB966" s="136" t="str">
        <f t="shared" si="565"/>
        <v/>
      </c>
      <c r="BC966" s="136" t="str">
        <f t="shared" si="566"/>
        <v/>
      </c>
      <c r="BD966" s="136" t="str">
        <f t="shared" si="567"/>
        <v/>
      </c>
      <c r="BE966" s="136" t="str">
        <f t="shared" si="568"/>
        <v/>
      </c>
      <c r="BF966" s="136" t="str">
        <f t="shared" si="569"/>
        <v/>
      </c>
      <c r="BG966" s="136" t="str">
        <f t="shared" si="570"/>
        <v/>
      </c>
      <c r="BH966" s="136" t="str">
        <f t="shared" si="571"/>
        <v/>
      </c>
      <c r="BI966" s="136" t="str">
        <f t="shared" si="572"/>
        <v/>
      </c>
      <c r="BJ966" s="136" t="str">
        <f t="shared" si="573"/>
        <v/>
      </c>
      <c r="BK966" s="136" t="str">
        <f t="shared" si="574"/>
        <v/>
      </c>
      <c r="BL966" s="136" t="str">
        <f t="shared" si="575"/>
        <v/>
      </c>
    </row>
    <row r="967" spans="1:64" s="3" customFormat="1" x14ac:dyDescent="0.35">
      <c r="A967" s="187"/>
      <c r="B967" s="188"/>
      <c r="C967" s="189"/>
      <c r="D967" s="188"/>
      <c r="E967" s="188"/>
      <c r="F967" s="188"/>
      <c r="G967" s="188"/>
      <c r="H967" s="188"/>
      <c r="I967" s="188"/>
      <c r="J967" s="188"/>
      <c r="K967" s="188"/>
      <c r="L967" s="188"/>
      <c r="M967" s="188"/>
      <c r="N967" s="188"/>
      <c r="O967" s="188"/>
      <c r="P967" s="188"/>
      <c r="Q967" s="188"/>
      <c r="R967" s="188"/>
      <c r="S967" s="188"/>
      <c r="T967" s="188"/>
      <c r="U967" s="188"/>
      <c r="V967" s="188"/>
      <c r="W967" s="188"/>
      <c r="X967" s="188"/>
      <c r="Y967" s="188"/>
      <c r="Z967" s="188"/>
      <c r="AA967" s="188"/>
      <c r="AB967" s="2"/>
      <c r="AC967" s="136" t="str">
        <f t="shared" si="540"/>
        <v/>
      </c>
      <c r="AD967" s="136" t="str">
        <f t="shared" si="541"/>
        <v/>
      </c>
      <c r="AE967" s="136" t="str">
        <f t="shared" si="542"/>
        <v/>
      </c>
      <c r="AF967" s="136" t="str">
        <f t="shared" si="543"/>
        <v/>
      </c>
      <c r="AG967" s="136" t="str">
        <f t="shared" si="544"/>
        <v/>
      </c>
      <c r="AH967" s="136" t="str">
        <f t="shared" si="545"/>
        <v/>
      </c>
      <c r="AI967" s="136" t="str">
        <f t="shared" si="546"/>
        <v/>
      </c>
      <c r="AJ967" s="136" t="str">
        <f t="shared" si="547"/>
        <v/>
      </c>
      <c r="AK967" s="136" t="str">
        <f t="shared" si="548"/>
        <v/>
      </c>
      <c r="AL967" s="136" t="str">
        <f t="shared" si="549"/>
        <v/>
      </c>
      <c r="AM967" s="136" t="str">
        <f t="shared" si="550"/>
        <v/>
      </c>
      <c r="AN967" s="136" t="str">
        <f t="shared" si="551"/>
        <v/>
      </c>
      <c r="AO967" s="136" t="str">
        <f t="shared" si="552"/>
        <v/>
      </c>
      <c r="AP967" s="136" t="str">
        <f t="shared" si="553"/>
        <v/>
      </c>
      <c r="AQ967" s="136" t="str">
        <f t="shared" si="554"/>
        <v/>
      </c>
      <c r="AR967" s="136" t="str">
        <f t="shared" si="555"/>
        <v/>
      </c>
      <c r="AS967" s="136" t="str">
        <f t="shared" si="556"/>
        <v/>
      </c>
      <c r="AT967" s="136" t="str">
        <f t="shared" si="557"/>
        <v/>
      </c>
      <c r="AU967" s="136" t="str">
        <f t="shared" si="558"/>
        <v/>
      </c>
      <c r="AV967" s="136" t="str">
        <f t="shared" si="559"/>
        <v/>
      </c>
      <c r="AW967" s="136" t="str">
        <f t="shared" si="560"/>
        <v/>
      </c>
      <c r="AX967" s="136" t="str">
        <f t="shared" si="561"/>
        <v/>
      </c>
      <c r="AY967" s="136" t="str">
        <f t="shared" si="562"/>
        <v/>
      </c>
      <c r="AZ967" s="136" t="str">
        <f t="shared" si="563"/>
        <v/>
      </c>
      <c r="BA967" s="136" t="str">
        <f t="shared" si="564"/>
        <v/>
      </c>
      <c r="BB967" s="136" t="str">
        <f t="shared" si="565"/>
        <v/>
      </c>
      <c r="BC967" s="136" t="str">
        <f t="shared" si="566"/>
        <v/>
      </c>
      <c r="BD967" s="136" t="str">
        <f t="shared" si="567"/>
        <v/>
      </c>
      <c r="BE967" s="136" t="str">
        <f t="shared" si="568"/>
        <v/>
      </c>
      <c r="BF967" s="136" t="str">
        <f t="shared" si="569"/>
        <v/>
      </c>
      <c r="BG967" s="136" t="str">
        <f t="shared" si="570"/>
        <v/>
      </c>
      <c r="BH967" s="136" t="str">
        <f t="shared" si="571"/>
        <v/>
      </c>
      <c r="BI967" s="136" t="str">
        <f t="shared" si="572"/>
        <v/>
      </c>
      <c r="BJ967" s="136" t="str">
        <f t="shared" si="573"/>
        <v/>
      </c>
      <c r="BK967" s="136" t="str">
        <f t="shared" si="574"/>
        <v/>
      </c>
      <c r="BL967" s="136" t="str">
        <f t="shared" si="575"/>
        <v/>
      </c>
    </row>
    <row r="968" spans="1:64" s="3" customFormat="1" x14ac:dyDescent="0.35">
      <c r="A968" s="187"/>
      <c r="B968" s="188"/>
      <c r="C968" s="189"/>
      <c r="D968" s="188"/>
      <c r="E968" s="188"/>
      <c r="F968" s="188"/>
      <c r="G968" s="188"/>
      <c r="H968" s="188"/>
      <c r="I968" s="188"/>
      <c r="J968" s="188"/>
      <c r="K968" s="188"/>
      <c r="L968" s="188"/>
      <c r="M968" s="188"/>
      <c r="N968" s="188"/>
      <c r="O968" s="188"/>
      <c r="P968" s="188"/>
      <c r="Q968" s="188"/>
      <c r="R968" s="188"/>
      <c r="S968" s="188"/>
      <c r="T968" s="188"/>
      <c r="U968" s="188"/>
      <c r="V968" s="188"/>
      <c r="W968" s="188"/>
      <c r="X968" s="188"/>
      <c r="Y968" s="188"/>
      <c r="Z968" s="188"/>
      <c r="AA968" s="188"/>
      <c r="AB968" s="2"/>
      <c r="AC968" s="136" t="str">
        <f t="shared" si="540"/>
        <v/>
      </c>
      <c r="AD968" s="136" t="str">
        <f t="shared" si="541"/>
        <v/>
      </c>
      <c r="AE968" s="136" t="str">
        <f t="shared" si="542"/>
        <v/>
      </c>
      <c r="AF968" s="136" t="str">
        <f t="shared" si="543"/>
        <v/>
      </c>
      <c r="AG968" s="136" t="str">
        <f t="shared" si="544"/>
        <v/>
      </c>
      <c r="AH968" s="136" t="str">
        <f t="shared" si="545"/>
        <v/>
      </c>
      <c r="AI968" s="136" t="str">
        <f t="shared" si="546"/>
        <v/>
      </c>
      <c r="AJ968" s="136" t="str">
        <f t="shared" si="547"/>
        <v/>
      </c>
      <c r="AK968" s="136" t="str">
        <f t="shared" si="548"/>
        <v/>
      </c>
      <c r="AL968" s="136" t="str">
        <f t="shared" si="549"/>
        <v/>
      </c>
      <c r="AM968" s="136" t="str">
        <f t="shared" si="550"/>
        <v/>
      </c>
      <c r="AN968" s="136" t="str">
        <f t="shared" si="551"/>
        <v/>
      </c>
      <c r="AO968" s="136" t="str">
        <f t="shared" si="552"/>
        <v/>
      </c>
      <c r="AP968" s="136" t="str">
        <f t="shared" si="553"/>
        <v/>
      </c>
      <c r="AQ968" s="136" t="str">
        <f t="shared" si="554"/>
        <v/>
      </c>
      <c r="AR968" s="136" t="str">
        <f t="shared" si="555"/>
        <v/>
      </c>
      <c r="AS968" s="136" t="str">
        <f t="shared" si="556"/>
        <v/>
      </c>
      <c r="AT968" s="136" t="str">
        <f t="shared" si="557"/>
        <v/>
      </c>
      <c r="AU968" s="136" t="str">
        <f t="shared" si="558"/>
        <v/>
      </c>
      <c r="AV968" s="136" t="str">
        <f t="shared" si="559"/>
        <v/>
      </c>
      <c r="AW968" s="136" t="str">
        <f t="shared" si="560"/>
        <v/>
      </c>
      <c r="AX968" s="136" t="str">
        <f t="shared" si="561"/>
        <v/>
      </c>
      <c r="AY968" s="136" t="str">
        <f t="shared" si="562"/>
        <v/>
      </c>
      <c r="AZ968" s="136" t="str">
        <f t="shared" si="563"/>
        <v/>
      </c>
      <c r="BA968" s="136" t="str">
        <f t="shared" si="564"/>
        <v/>
      </c>
      <c r="BB968" s="136" t="str">
        <f t="shared" si="565"/>
        <v/>
      </c>
      <c r="BC968" s="136" t="str">
        <f t="shared" si="566"/>
        <v/>
      </c>
      <c r="BD968" s="136" t="str">
        <f t="shared" si="567"/>
        <v/>
      </c>
      <c r="BE968" s="136" t="str">
        <f t="shared" si="568"/>
        <v/>
      </c>
      <c r="BF968" s="136" t="str">
        <f t="shared" si="569"/>
        <v/>
      </c>
      <c r="BG968" s="136" t="str">
        <f t="shared" si="570"/>
        <v/>
      </c>
      <c r="BH968" s="136" t="str">
        <f t="shared" si="571"/>
        <v/>
      </c>
      <c r="BI968" s="136" t="str">
        <f t="shared" si="572"/>
        <v/>
      </c>
      <c r="BJ968" s="136" t="str">
        <f t="shared" si="573"/>
        <v/>
      </c>
      <c r="BK968" s="136" t="str">
        <f t="shared" si="574"/>
        <v/>
      </c>
      <c r="BL968" s="136" t="str">
        <f t="shared" si="575"/>
        <v/>
      </c>
    </row>
    <row r="969" spans="1:64" s="3" customFormat="1" x14ac:dyDescent="0.35">
      <c r="A969" s="187"/>
      <c r="B969" s="188"/>
      <c r="C969" s="189"/>
      <c r="D969" s="188"/>
      <c r="E969" s="188"/>
      <c r="F969" s="188"/>
      <c r="G969" s="188"/>
      <c r="H969" s="188"/>
      <c r="I969" s="188"/>
      <c r="J969" s="188"/>
      <c r="K969" s="188"/>
      <c r="L969" s="188"/>
      <c r="M969" s="188"/>
      <c r="N969" s="188"/>
      <c r="O969" s="188"/>
      <c r="P969" s="188"/>
      <c r="Q969" s="188"/>
      <c r="R969" s="188"/>
      <c r="S969" s="188"/>
      <c r="T969" s="188"/>
      <c r="U969" s="188"/>
      <c r="V969" s="188"/>
      <c r="W969" s="188"/>
      <c r="X969" s="188"/>
      <c r="Y969" s="188"/>
      <c r="Z969" s="188"/>
      <c r="AA969" s="188"/>
      <c r="AB969" s="2"/>
      <c r="AC969" s="136" t="str">
        <f t="shared" si="540"/>
        <v/>
      </c>
      <c r="AD969" s="136" t="str">
        <f t="shared" si="541"/>
        <v/>
      </c>
      <c r="AE969" s="136" t="str">
        <f t="shared" si="542"/>
        <v/>
      </c>
      <c r="AF969" s="136" t="str">
        <f t="shared" si="543"/>
        <v/>
      </c>
      <c r="AG969" s="136" t="str">
        <f t="shared" si="544"/>
        <v/>
      </c>
      <c r="AH969" s="136" t="str">
        <f t="shared" si="545"/>
        <v/>
      </c>
      <c r="AI969" s="136" t="str">
        <f t="shared" si="546"/>
        <v/>
      </c>
      <c r="AJ969" s="136" t="str">
        <f t="shared" si="547"/>
        <v/>
      </c>
      <c r="AK969" s="136" t="str">
        <f t="shared" si="548"/>
        <v/>
      </c>
      <c r="AL969" s="136" t="str">
        <f t="shared" si="549"/>
        <v/>
      </c>
      <c r="AM969" s="136" t="str">
        <f t="shared" si="550"/>
        <v/>
      </c>
      <c r="AN969" s="136" t="str">
        <f t="shared" si="551"/>
        <v/>
      </c>
      <c r="AO969" s="136" t="str">
        <f t="shared" si="552"/>
        <v/>
      </c>
      <c r="AP969" s="136" t="str">
        <f t="shared" si="553"/>
        <v/>
      </c>
      <c r="AQ969" s="136" t="str">
        <f t="shared" si="554"/>
        <v/>
      </c>
      <c r="AR969" s="136" t="str">
        <f t="shared" si="555"/>
        <v/>
      </c>
      <c r="AS969" s="136" t="str">
        <f t="shared" si="556"/>
        <v/>
      </c>
      <c r="AT969" s="136" t="str">
        <f t="shared" si="557"/>
        <v/>
      </c>
      <c r="AU969" s="136" t="str">
        <f t="shared" si="558"/>
        <v/>
      </c>
      <c r="AV969" s="136" t="str">
        <f t="shared" si="559"/>
        <v/>
      </c>
      <c r="AW969" s="136" t="str">
        <f t="shared" si="560"/>
        <v/>
      </c>
      <c r="AX969" s="136" t="str">
        <f t="shared" si="561"/>
        <v/>
      </c>
      <c r="AY969" s="136" t="str">
        <f t="shared" si="562"/>
        <v/>
      </c>
      <c r="AZ969" s="136" t="str">
        <f t="shared" si="563"/>
        <v/>
      </c>
      <c r="BA969" s="136" t="str">
        <f t="shared" si="564"/>
        <v/>
      </c>
      <c r="BB969" s="136" t="str">
        <f t="shared" si="565"/>
        <v/>
      </c>
      <c r="BC969" s="136" t="str">
        <f t="shared" si="566"/>
        <v/>
      </c>
      <c r="BD969" s="136" t="str">
        <f t="shared" si="567"/>
        <v/>
      </c>
      <c r="BE969" s="136" t="str">
        <f t="shared" si="568"/>
        <v/>
      </c>
      <c r="BF969" s="136" t="str">
        <f t="shared" si="569"/>
        <v/>
      </c>
      <c r="BG969" s="136" t="str">
        <f t="shared" si="570"/>
        <v/>
      </c>
      <c r="BH969" s="136" t="str">
        <f t="shared" si="571"/>
        <v/>
      </c>
      <c r="BI969" s="136" t="str">
        <f t="shared" si="572"/>
        <v/>
      </c>
      <c r="BJ969" s="136" t="str">
        <f t="shared" si="573"/>
        <v/>
      </c>
      <c r="BK969" s="136" t="str">
        <f t="shared" si="574"/>
        <v/>
      </c>
      <c r="BL969" s="136" t="str">
        <f t="shared" si="575"/>
        <v/>
      </c>
    </row>
    <row r="970" spans="1:64" s="3" customFormat="1" x14ac:dyDescent="0.35">
      <c r="A970" s="187"/>
      <c r="B970" s="188"/>
      <c r="C970" s="189"/>
      <c r="D970" s="188"/>
      <c r="E970" s="188"/>
      <c r="F970" s="188"/>
      <c r="G970" s="188"/>
      <c r="H970" s="188"/>
      <c r="I970" s="188"/>
      <c r="J970" s="188"/>
      <c r="K970" s="188"/>
      <c r="L970" s="188"/>
      <c r="M970" s="188"/>
      <c r="N970" s="188"/>
      <c r="O970" s="188"/>
      <c r="P970" s="188"/>
      <c r="Q970" s="188"/>
      <c r="R970" s="188"/>
      <c r="S970" s="188"/>
      <c r="T970" s="188"/>
      <c r="U970" s="188"/>
      <c r="V970" s="188"/>
      <c r="W970" s="188"/>
      <c r="X970" s="188"/>
      <c r="Y970" s="188"/>
      <c r="Z970" s="188"/>
      <c r="AA970" s="188"/>
      <c r="AB970" s="2"/>
      <c r="AC970" s="136" t="str">
        <f t="shared" si="540"/>
        <v/>
      </c>
      <c r="AD970" s="136" t="str">
        <f t="shared" si="541"/>
        <v/>
      </c>
      <c r="AE970" s="136" t="str">
        <f t="shared" si="542"/>
        <v/>
      </c>
      <c r="AF970" s="136" t="str">
        <f t="shared" si="543"/>
        <v/>
      </c>
      <c r="AG970" s="136" t="str">
        <f t="shared" si="544"/>
        <v/>
      </c>
      <c r="AH970" s="136" t="str">
        <f t="shared" si="545"/>
        <v/>
      </c>
      <c r="AI970" s="136" t="str">
        <f t="shared" si="546"/>
        <v/>
      </c>
      <c r="AJ970" s="136" t="str">
        <f t="shared" si="547"/>
        <v/>
      </c>
      <c r="AK970" s="136" t="str">
        <f t="shared" si="548"/>
        <v/>
      </c>
      <c r="AL970" s="136" t="str">
        <f t="shared" si="549"/>
        <v/>
      </c>
      <c r="AM970" s="136" t="str">
        <f t="shared" si="550"/>
        <v/>
      </c>
      <c r="AN970" s="136" t="str">
        <f t="shared" si="551"/>
        <v/>
      </c>
      <c r="AO970" s="136" t="str">
        <f t="shared" si="552"/>
        <v/>
      </c>
      <c r="AP970" s="136" t="str">
        <f t="shared" si="553"/>
        <v/>
      </c>
      <c r="AQ970" s="136" t="str">
        <f t="shared" si="554"/>
        <v/>
      </c>
      <c r="AR970" s="136" t="str">
        <f t="shared" si="555"/>
        <v/>
      </c>
      <c r="AS970" s="136" t="str">
        <f t="shared" si="556"/>
        <v/>
      </c>
      <c r="AT970" s="136" t="str">
        <f t="shared" si="557"/>
        <v/>
      </c>
      <c r="AU970" s="136" t="str">
        <f t="shared" si="558"/>
        <v/>
      </c>
      <c r="AV970" s="136" t="str">
        <f t="shared" si="559"/>
        <v/>
      </c>
      <c r="AW970" s="136" t="str">
        <f t="shared" si="560"/>
        <v/>
      </c>
      <c r="AX970" s="136" t="str">
        <f t="shared" si="561"/>
        <v/>
      </c>
      <c r="AY970" s="136" t="str">
        <f t="shared" si="562"/>
        <v/>
      </c>
      <c r="AZ970" s="136" t="str">
        <f t="shared" si="563"/>
        <v/>
      </c>
      <c r="BA970" s="136" t="str">
        <f t="shared" si="564"/>
        <v/>
      </c>
      <c r="BB970" s="136" t="str">
        <f t="shared" si="565"/>
        <v/>
      </c>
      <c r="BC970" s="136" t="str">
        <f t="shared" si="566"/>
        <v/>
      </c>
      <c r="BD970" s="136" t="str">
        <f t="shared" si="567"/>
        <v/>
      </c>
      <c r="BE970" s="136" t="str">
        <f t="shared" si="568"/>
        <v/>
      </c>
      <c r="BF970" s="136" t="str">
        <f t="shared" si="569"/>
        <v/>
      </c>
      <c r="BG970" s="136" t="str">
        <f t="shared" si="570"/>
        <v/>
      </c>
      <c r="BH970" s="136" t="str">
        <f t="shared" si="571"/>
        <v/>
      </c>
      <c r="BI970" s="136" t="str">
        <f t="shared" si="572"/>
        <v/>
      </c>
      <c r="BJ970" s="136" t="str">
        <f t="shared" si="573"/>
        <v/>
      </c>
      <c r="BK970" s="136" t="str">
        <f t="shared" si="574"/>
        <v/>
      </c>
      <c r="BL970" s="136" t="str">
        <f t="shared" si="575"/>
        <v/>
      </c>
    </row>
    <row r="971" spans="1:64" s="3" customFormat="1" x14ac:dyDescent="0.35">
      <c r="A971" s="187"/>
      <c r="B971" s="188"/>
      <c r="C971" s="189"/>
      <c r="D971" s="188"/>
      <c r="E971" s="188"/>
      <c r="F971" s="188"/>
      <c r="G971" s="188"/>
      <c r="H971" s="188"/>
      <c r="I971" s="188"/>
      <c r="J971" s="188"/>
      <c r="K971" s="188"/>
      <c r="L971" s="188"/>
      <c r="M971" s="188"/>
      <c r="N971" s="188"/>
      <c r="O971" s="188"/>
      <c r="P971" s="188"/>
      <c r="Q971" s="188"/>
      <c r="R971" s="188"/>
      <c r="S971" s="188"/>
      <c r="T971" s="188"/>
      <c r="U971" s="188"/>
      <c r="V971" s="188"/>
      <c r="W971" s="188"/>
      <c r="X971" s="188"/>
      <c r="Y971" s="188"/>
      <c r="Z971" s="188"/>
      <c r="AA971" s="188"/>
      <c r="AB971" s="2"/>
      <c r="AC971" s="136" t="str">
        <f t="shared" si="540"/>
        <v/>
      </c>
      <c r="AD971" s="136" t="str">
        <f t="shared" si="541"/>
        <v/>
      </c>
      <c r="AE971" s="136" t="str">
        <f t="shared" si="542"/>
        <v/>
      </c>
      <c r="AF971" s="136" t="str">
        <f t="shared" si="543"/>
        <v/>
      </c>
      <c r="AG971" s="136" t="str">
        <f t="shared" si="544"/>
        <v/>
      </c>
      <c r="AH971" s="136" t="str">
        <f t="shared" si="545"/>
        <v/>
      </c>
      <c r="AI971" s="136" t="str">
        <f t="shared" si="546"/>
        <v/>
      </c>
      <c r="AJ971" s="136" t="str">
        <f t="shared" si="547"/>
        <v/>
      </c>
      <c r="AK971" s="136" t="str">
        <f t="shared" si="548"/>
        <v/>
      </c>
      <c r="AL971" s="136" t="str">
        <f t="shared" si="549"/>
        <v/>
      </c>
      <c r="AM971" s="136" t="str">
        <f t="shared" si="550"/>
        <v/>
      </c>
      <c r="AN971" s="136" t="str">
        <f t="shared" si="551"/>
        <v/>
      </c>
      <c r="AO971" s="136" t="str">
        <f t="shared" si="552"/>
        <v/>
      </c>
      <c r="AP971" s="136" t="str">
        <f t="shared" si="553"/>
        <v/>
      </c>
      <c r="AQ971" s="136" t="str">
        <f t="shared" si="554"/>
        <v/>
      </c>
      <c r="AR971" s="136" t="str">
        <f t="shared" si="555"/>
        <v/>
      </c>
      <c r="AS971" s="136" t="str">
        <f t="shared" si="556"/>
        <v/>
      </c>
      <c r="AT971" s="136" t="str">
        <f t="shared" si="557"/>
        <v/>
      </c>
      <c r="AU971" s="136" t="str">
        <f t="shared" si="558"/>
        <v/>
      </c>
      <c r="AV971" s="136" t="str">
        <f t="shared" si="559"/>
        <v/>
      </c>
      <c r="AW971" s="136" t="str">
        <f t="shared" si="560"/>
        <v/>
      </c>
      <c r="AX971" s="136" t="str">
        <f t="shared" si="561"/>
        <v/>
      </c>
      <c r="AY971" s="136" t="str">
        <f t="shared" si="562"/>
        <v/>
      </c>
      <c r="AZ971" s="136" t="str">
        <f t="shared" si="563"/>
        <v/>
      </c>
      <c r="BA971" s="136" t="str">
        <f t="shared" si="564"/>
        <v/>
      </c>
      <c r="BB971" s="136" t="str">
        <f t="shared" si="565"/>
        <v/>
      </c>
      <c r="BC971" s="136" t="str">
        <f t="shared" si="566"/>
        <v/>
      </c>
      <c r="BD971" s="136" t="str">
        <f t="shared" si="567"/>
        <v/>
      </c>
      <c r="BE971" s="136" t="str">
        <f t="shared" si="568"/>
        <v/>
      </c>
      <c r="BF971" s="136" t="str">
        <f t="shared" si="569"/>
        <v/>
      </c>
      <c r="BG971" s="136" t="str">
        <f t="shared" si="570"/>
        <v/>
      </c>
      <c r="BH971" s="136" t="str">
        <f t="shared" si="571"/>
        <v/>
      </c>
      <c r="BI971" s="136" t="str">
        <f t="shared" si="572"/>
        <v/>
      </c>
      <c r="BJ971" s="136" t="str">
        <f t="shared" si="573"/>
        <v/>
      </c>
      <c r="BK971" s="136" t="str">
        <f t="shared" si="574"/>
        <v/>
      </c>
      <c r="BL971" s="136" t="str">
        <f t="shared" si="575"/>
        <v/>
      </c>
    </row>
    <row r="972" spans="1:64" s="3" customFormat="1" x14ac:dyDescent="0.35">
      <c r="A972" s="187"/>
      <c r="B972" s="188"/>
      <c r="C972" s="189"/>
      <c r="D972" s="188"/>
      <c r="E972" s="188"/>
      <c r="F972" s="188"/>
      <c r="G972" s="188"/>
      <c r="H972" s="188"/>
      <c r="I972" s="188"/>
      <c r="J972" s="188"/>
      <c r="K972" s="188"/>
      <c r="L972" s="188"/>
      <c r="M972" s="188"/>
      <c r="N972" s="188"/>
      <c r="O972" s="188"/>
      <c r="P972" s="188"/>
      <c r="Q972" s="188"/>
      <c r="R972" s="188"/>
      <c r="S972" s="188"/>
      <c r="T972" s="188"/>
      <c r="U972" s="188"/>
      <c r="V972" s="188"/>
      <c r="W972" s="188"/>
      <c r="X972" s="188"/>
      <c r="Y972" s="188"/>
      <c r="Z972" s="188"/>
      <c r="AA972" s="188"/>
      <c r="AB972" s="2"/>
      <c r="AC972" s="136" t="str">
        <f t="shared" si="540"/>
        <v/>
      </c>
      <c r="AD972" s="136" t="str">
        <f t="shared" si="541"/>
        <v/>
      </c>
      <c r="AE972" s="136" t="str">
        <f t="shared" si="542"/>
        <v/>
      </c>
      <c r="AF972" s="136" t="str">
        <f t="shared" si="543"/>
        <v/>
      </c>
      <c r="AG972" s="136" t="str">
        <f t="shared" si="544"/>
        <v/>
      </c>
      <c r="AH972" s="136" t="str">
        <f t="shared" si="545"/>
        <v/>
      </c>
      <c r="AI972" s="136" t="str">
        <f t="shared" si="546"/>
        <v/>
      </c>
      <c r="AJ972" s="136" t="str">
        <f t="shared" si="547"/>
        <v/>
      </c>
      <c r="AK972" s="136" t="str">
        <f t="shared" si="548"/>
        <v/>
      </c>
      <c r="AL972" s="136" t="str">
        <f t="shared" si="549"/>
        <v/>
      </c>
      <c r="AM972" s="136" t="str">
        <f t="shared" si="550"/>
        <v/>
      </c>
      <c r="AN972" s="136" t="str">
        <f t="shared" si="551"/>
        <v/>
      </c>
      <c r="AO972" s="136" t="str">
        <f t="shared" si="552"/>
        <v/>
      </c>
      <c r="AP972" s="136" t="str">
        <f t="shared" si="553"/>
        <v/>
      </c>
      <c r="AQ972" s="136" t="str">
        <f t="shared" si="554"/>
        <v/>
      </c>
      <c r="AR972" s="136" t="str">
        <f t="shared" si="555"/>
        <v/>
      </c>
      <c r="AS972" s="136" t="str">
        <f t="shared" si="556"/>
        <v/>
      </c>
      <c r="AT972" s="136" t="str">
        <f t="shared" si="557"/>
        <v/>
      </c>
      <c r="AU972" s="136" t="str">
        <f t="shared" si="558"/>
        <v/>
      </c>
      <c r="AV972" s="136" t="str">
        <f t="shared" si="559"/>
        <v/>
      </c>
      <c r="AW972" s="136" t="str">
        <f t="shared" si="560"/>
        <v/>
      </c>
      <c r="AX972" s="136" t="str">
        <f t="shared" si="561"/>
        <v/>
      </c>
      <c r="AY972" s="136" t="str">
        <f t="shared" si="562"/>
        <v/>
      </c>
      <c r="AZ972" s="136" t="str">
        <f t="shared" si="563"/>
        <v/>
      </c>
      <c r="BA972" s="136" t="str">
        <f t="shared" si="564"/>
        <v/>
      </c>
      <c r="BB972" s="136" t="str">
        <f t="shared" si="565"/>
        <v/>
      </c>
      <c r="BC972" s="136" t="str">
        <f t="shared" si="566"/>
        <v/>
      </c>
      <c r="BD972" s="136" t="str">
        <f t="shared" si="567"/>
        <v/>
      </c>
      <c r="BE972" s="136" t="str">
        <f t="shared" si="568"/>
        <v/>
      </c>
      <c r="BF972" s="136" t="str">
        <f t="shared" si="569"/>
        <v/>
      </c>
      <c r="BG972" s="136" t="str">
        <f t="shared" si="570"/>
        <v/>
      </c>
      <c r="BH972" s="136" t="str">
        <f t="shared" si="571"/>
        <v/>
      </c>
      <c r="BI972" s="136" t="str">
        <f t="shared" si="572"/>
        <v/>
      </c>
      <c r="BJ972" s="136" t="str">
        <f t="shared" si="573"/>
        <v/>
      </c>
      <c r="BK972" s="136" t="str">
        <f t="shared" si="574"/>
        <v/>
      </c>
      <c r="BL972" s="136" t="str">
        <f t="shared" si="575"/>
        <v/>
      </c>
    </row>
    <row r="973" spans="1:64" s="3" customFormat="1" x14ac:dyDescent="0.35">
      <c r="A973" s="187"/>
      <c r="B973" s="188"/>
      <c r="C973" s="189"/>
      <c r="D973" s="188"/>
      <c r="E973" s="188"/>
      <c r="F973" s="188"/>
      <c r="G973" s="188"/>
      <c r="H973" s="188"/>
      <c r="I973" s="188"/>
      <c r="J973" s="188"/>
      <c r="K973" s="188"/>
      <c r="L973" s="188"/>
      <c r="M973" s="188"/>
      <c r="N973" s="188"/>
      <c r="O973" s="188"/>
      <c r="P973" s="188"/>
      <c r="Q973" s="188"/>
      <c r="R973" s="188"/>
      <c r="S973" s="188"/>
      <c r="T973" s="188"/>
      <c r="U973" s="188"/>
      <c r="V973" s="188"/>
      <c r="W973" s="188"/>
      <c r="X973" s="188"/>
      <c r="Y973" s="188"/>
      <c r="Z973" s="188"/>
      <c r="AA973" s="188"/>
      <c r="AB973" s="2"/>
      <c r="AC973" s="136" t="str">
        <f t="shared" si="540"/>
        <v/>
      </c>
      <c r="AD973" s="136" t="str">
        <f t="shared" si="541"/>
        <v/>
      </c>
      <c r="AE973" s="136" t="str">
        <f t="shared" si="542"/>
        <v/>
      </c>
      <c r="AF973" s="136" t="str">
        <f t="shared" si="543"/>
        <v/>
      </c>
      <c r="AG973" s="136" t="str">
        <f t="shared" si="544"/>
        <v/>
      </c>
      <c r="AH973" s="136" t="str">
        <f t="shared" si="545"/>
        <v/>
      </c>
      <c r="AI973" s="136" t="str">
        <f t="shared" si="546"/>
        <v/>
      </c>
      <c r="AJ973" s="136" t="str">
        <f t="shared" si="547"/>
        <v/>
      </c>
      <c r="AK973" s="136" t="str">
        <f t="shared" si="548"/>
        <v/>
      </c>
      <c r="AL973" s="136" t="str">
        <f t="shared" si="549"/>
        <v/>
      </c>
      <c r="AM973" s="136" t="str">
        <f t="shared" si="550"/>
        <v/>
      </c>
      <c r="AN973" s="136" t="str">
        <f t="shared" si="551"/>
        <v/>
      </c>
      <c r="AO973" s="136" t="str">
        <f t="shared" si="552"/>
        <v/>
      </c>
      <c r="AP973" s="136" t="str">
        <f t="shared" si="553"/>
        <v/>
      </c>
      <c r="AQ973" s="136" t="str">
        <f t="shared" si="554"/>
        <v/>
      </c>
      <c r="AR973" s="136" t="str">
        <f t="shared" si="555"/>
        <v/>
      </c>
      <c r="AS973" s="136" t="str">
        <f t="shared" si="556"/>
        <v/>
      </c>
      <c r="AT973" s="136" t="str">
        <f t="shared" si="557"/>
        <v/>
      </c>
      <c r="AU973" s="136" t="str">
        <f t="shared" si="558"/>
        <v/>
      </c>
      <c r="AV973" s="136" t="str">
        <f t="shared" si="559"/>
        <v/>
      </c>
      <c r="AW973" s="136" t="str">
        <f t="shared" si="560"/>
        <v/>
      </c>
      <c r="AX973" s="136" t="str">
        <f t="shared" si="561"/>
        <v/>
      </c>
      <c r="AY973" s="136" t="str">
        <f t="shared" si="562"/>
        <v/>
      </c>
      <c r="AZ973" s="136" t="str">
        <f t="shared" si="563"/>
        <v/>
      </c>
      <c r="BA973" s="136" t="str">
        <f t="shared" si="564"/>
        <v/>
      </c>
      <c r="BB973" s="136" t="str">
        <f t="shared" si="565"/>
        <v/>
      </c>
      <c r="BC973" s="136" t="str">
        <f t="shared" si="566"/>
        <v/>
      </c>
      <c r="BD973" s="136" t="str">
        <f t="shared" si="567"/>
        <v/>
      </c>
      <c r="BE973" s="136" t="str">
        <f t="shared" si="568"/>
        <v/>
      </c>
      <c r="BF973" s="136" t="str">
        <f t="shared" si="569"/>
        <v/>
      </c>
      <c r="BG973" s="136" t="str">
        <f t="shared" si="570"/>
        <v/>
      </c>
      <c r="BH973" s="136" t="str">
        <f t="shared" si="571"/>
        <v/>
      </c>
      <c r="BI973" s="136" t="str">
        <f t="shared" si="572"/>
        <v/>
      </c>
      <c r="BJ973" s="136" t="str">
        <f t="shared" si="573"/>
        <v/>
      </c>
      <c r="BK973" s="136" t="str">
        <f t="shared" si="574"/>
        <v/>
      </c>
      <c r="BL973" s="136" t="str">
        <f t="shared" si="575"/>
        <v/>
      </c>
    </row>
    <row r="974" spans="1:64" s="3" customFormat="1" x14ac:dyDescent="0.35">
      <c r="A974" s="187"/>
      <c r="B974" s="188"/>
      <c r="C974" s="189"/>
      <c r="D974" s="188"/>
      <c r="E974" s="188"/>
      <c r="F974" s="188"/>
      <c r="G974" s="188"/>
      <c r="H974" s="188"/>
      <c r="I974" s="188"/>
      <c r="J974" s="188"/>
      <c r="K974" s="188"/>
      <c r="L974" s="188"/>
      <c r="M974" s="188"/>
      <c r="N974" s="188"/>
      <c r="O974" s="188"/>
      <c r="P974" s="188"/>
      <c r="Q974" s="188"/>
      <c r="R974" s="188"/>
      <c r="S974" s="188"/>
      <c r="T974" s="188"/>
      <c r="U974" s="188"/>
      <c r="V974" s="188"/>
      <c r="W974" s="188"/>
      <c r="X974" s="188"/>
      <c r="Y974" s="188"/>
      <c r="Z974" s="188"/>
      <c r="AA974" s="188"/>
      <c r="AB974" s="2"/>
      <c r="AC974" s="136" t="str">
        <f t="shared" si="540"/>
        <v/>
      </c>
      <c r="AD974" s="136" t="str">
        <f t="shared" si="541"/>
        <v/>
      </c>
      <c r="AE974" s="136" t="str">
        <f t="shared" si="542"/>
        <v/>
      </c>
      <c r="AF974" s="136" t="str">
        <f t="shared" si="543"/>
        <v/>
      </c>
      <c r="AG974" s="136" t="str">
        <f t="shared" si="544"/>
        <v/>
      </c>
      <c r="AH974" s="136" t="str">
        <f t="shared" si="545"/>
        <v/>
      </c>
      <c r="AI974" s="136" t="str">
        <f t="shared" si="546"/>
        <v/>
      </c>
      <c r="AJ974" s="136" t="str">
        <f t="shared" si="547"/>
        <v/>
      </c>
      <c r="AK974" s="136" t="str">
        <f t="shared" si="548"/>
        <v/>
      </c>
      <c r="AL974" s="136" t="str">
        <f t="shared" si="549"/>
        <v/>
      </c>
      <c r="AM974" s="136" t="str">
        <f t="shared" si="550"/>
        <v/>
      </c>
      <c r="AN974" s="136" t="str">
        <f t="shared" si="551"/>
        <v/>
      </c>
      <c r="AO974" s="136" t="str">
        <f t="shared" si="552"/>
        <v/>
      </c>
      <c r="AP974" s="136" t="str">
        <f t="shared" si="553"/>
        <v/>
      </c>
      <c r="AQ974" s="136" t="str">
        <f t="shared" si="554"/>
        <v/>
      </c>
      <c r="AR974" s="136" t="str">
        <f t="shared" si="555"/>
        <v/>
      </c>
      <c r="AS974" s="136" t="str">
        <f t="shared" si="556"/>
        <v/>
      </c>
      <c r="AT974" s="136" t="str">
        <f t="shared" si="557"/>
        <v/>
      </c>
      <c r="AU974" s="136" t="str">
        <f t="shared" si="558"/>
        <v/>
      </c>
      <c r="AV974" s="136" t="str">
        <f t="shared" si="559"/>
        <v/>
      </c>
      <c r="AW974" s="136" t="str">
        <f t="shared" si="560"/>
        <v/>
      </c>
      <c r="AX974" s="136" t="str">
        <f t="shared" si="561"/>
        <v/>
      </c>
      <c r="AY974" s="136" t="str">
        <f t="shared" si="562"/>
        <v/>
      </c>
      <c r="AZ974" s="136" t="str">
        <f t="shared" si="563"/>
        <v/>
      </c>
      <c r="BA974" s="136" t="str">
        <f t="shared" si="564"/>
        <v/>
      </c>
      <c r="BB974" s="136" t="str">
        <f t="shared" si="565"/>
        <v/>
      </c>
      <c r="BC974" s="136" t="str">
        <f t="shared" si="566"/>
        <v/>
      </c>
      <c r="BD974" s="136" t="str">
        <f t="shared" si="567"/>
        <v/>
      </c>
      <c r="BE974" s="136" t="str">
        <f t="shared" si="568"/>
        <v/>
      </c>
      <c r="BF974" s="136" t="str">
        <f t="shared" si="569"/>
        <v/>
      </c>
      <c r="BG974" s="136" t="str">
        <f t="shared" si="570"/>
        <v/>
      </c>
      <c r="BH974" s="136" t="str">
        <f t="shared" si="571"/>
        <v/>
      </c>
      <c r="BI974" s="136" t="str">
        <f t="shared" si="572"/>
        <v/>
      </c>
      <c r="BJ974" s="136" t="str">
        <f t="shared" si="573"/>
        <v/>
      </c>
      <c r="BK974" s="136" t="str">
        <f t="shared" si="574"/>
        <v/>
      </c>
      <c r="BL974" s="136" t="str">
        <f t="shared" si="575"/>
        <v/>
      </c>
    </row>
    <row r="975" spans="1:64" s="3" customFormat="1" x14ac:dyDescent="0.35">
      <c r="A975" s="187"/>
      <c r="B975" s="188"/>
      <c r="C975" s="189"/>
      <c r="D975" s="188"/>
      <c r="E975" s="188"/>
      <c r="F975" s="188"/>
      <c r="G975" s="188"/>
      <c r="H975" s="188"/>
      <c r="I975" s="188"/>
      <c r="J975" s="188"/>
      <c r="K975" s="188"/>
      <c r="L975" s="188"/>
      <c r="M975" s="188"/>
      <c r="N975" s="188"/>
      <c r="O975" s="188"/>
      <c r="P975" s="188"/>
      <c r="Q975" s="188"/>
      <c r="R975" s="188"/>
      <c r="S975" s="188"/>
      <c r="T975" s="188"/>
      <c r="U975" s="188"/>
      <c r="V975" s="188"/>
      <c r="W975" s="188"/>
      <c r="X975" s="188"/>
      <c r="Y975" s="188"/>
      <c r="Z975" s="188"/>
      <c r="AA975" s="188"/>
      <c r="AB975" s="2"/>
      <c r="AC975" s="136" t="str">
        <f t="shared" si="540"/>
        <v/>
      </c>
      <c r="AD975" s="136" t="str">
        <f t="shared" si="541"/>
        <v/>
      </c>
      <c r="AE975" s="136" t="str">
        <f t="shared" si="542"/>
        <v/>
      </c>
      <c r="AF975" s="136" t="str">
        <f t="shared" si="543"/>
        <v/>
      </c>
      <c r="AG975" s="136" t="str">
        <f t="shared" si="544"/>
        <v/>
      </c>
      <c r="AH975" s="136" t="str">
        <f t="shared" si="545"/>
        <v/>
      </c>
      <c r="AI975" s="136" t="str">
        <f t="shared" si="546"/>
        <v/>
      </c>
      <c r="AJ975" s="136" t="str">
        <f t="shared" si="547"/>
        <v/>
      </c>
      <c r="AK975" s="136" t="str">
        <f t="shared" si="548"/>
        <v/>
      </c>
      <c r="AL975" s="136" t="str">
        <f t="shared" si="549"/>
        <v/>
      </c>
      <c r="AM975" s="136" t="str">
        <f t="shared" si="550"/>
        <v/>
      </c>
      <c r="AN975" s="136" t="str">
        <f t="shared" si="551"/>
        <v/>
      </c>
      <c r="AO975" s="136" t="str">
        <f t="shared" si="552"/>
        <v/>
      </c>
      <c r="AP975" s="136" t="str">
        <f t="shared" si="553"/>
        <v/>
      </c>
      <c r="AQ975" s="136" t="str">
        <f t="shared" si="554"/>
        <v/>
      </c>
      <c r="AR975" s="136" t="str">
        <f t="shared" si="555"/>
        <v/>
      </c>
      <c r="AS975" s="136" t="str">
        <f t="shared" si="556"/>
        <v/>
      </c>
      <c r="AT975" s="136" t="str">
        <f t="shared" si="557"/>
        <v/>
      </c>
      <c r="AU975" s="136" t="str">
        <f t="shared" si="558"/>
        <v/>
      </c>
      <c r="AV975" s="136" t="str">
        <f t="shared" si="559"/>
        <v/>
      </c>
      <c r="AW975" s="136" t="str">
        <f t="shared" si="560"/>
        <v/>
      </c>
      <c r="AX975" s="136" t="str">
        <f t="shared" si="561"/>
        <v/>
      </c>
      <c r="AY975" s="136" t="str">
        <f t="shared" si="562"/>
        <v/>
      </c>
      <c r="AZ975" s="136" t="str">
        <f t="shared" si="563"/>
        <v/>
      </c>
      <c r="BA975" s="136" t="str">
        <f t="shared" si="564"/>
        <v/>
      </c>
      <c r="BB975" s="136" t="str">
        <f t="shared" si="565"/>
        <v/>
      </c>
      <c r="BC975" s="136" t="str">
        <f t="shared" si="566"/>
        <v/>
      </c>
      <c r="BD975" s="136" t="str">
        <f t="shared" si="567"/>
        <v/>
      </c>
      <c r="BE975" s="136" t="str">
        <f t="shared" si="568"/>
        <v/>
      </c>
      <c r="BF975" s="136" t="str">
        <f t="shared" si="569"/>
        <v/>
      </c>
      <c r="BG975" s="136" t="str">
        <f t="shared" si="570"/>
        <v/>
      </c>
      <c r="BH975" s="136" t="str">
        <f t="shared" si="571"/>
        <v/>
      </c>
      <c r="BI975" s="136" t="str">
        <f t="shared" si="572"/>
        <v/>
      </c>
      <c r="BJ975" s="136" t="str">
        <f t="shared" si="573"/>
        <v/>
      </c>
      <c r="BK975" s="136" t="str">
        <f t="shared" si="574"/>
        <v/>
      </c>
      <c r="BL975" s="136" t="str">
        <f t="shared" si="575"/>
        <v/>
      </c>
    </row>
    <row r="976" spans="1:64" s="3" customFormat="1" x14ac:dyDescent="0.35">
      <c r="A976" s="187"/>
      <c r="B976" s="188"/>
      <c r="C976" s="189"/>
      <c r="D976" s="188"/>
      <c r="E976" s="188"/>
      <c r="F976" s="188"/>
      <c r="G976" s="188"/>
      <c r="H976" s="188"/>
      <c r="I976" s="188"/>
      <c r="J976" s="188"/>
      <c r="K976" s="188"/>
      <c r="L976" s="188"/>
      <c r="M976" s="188"/>
      <c r="N976" s="188"/>
      <c r="O976" s="188"/>
      <c r="P976" s="188"/>
      <c r="Q976" s="188"/>
      <c r="R976" s="188"/>
      <c r="S976" s="188"/>
      <c r="T976" s="188"/>
      <c r="U976" s="188"/>
      <c r="V976" s="188"/>
      <c r="W976" s="188"/>
      <c r="X976" s="188"/>
      <c r="Y976" s="188"/>
      <c r="Z976" s="188"/>
      <c r="AA976" s="188"/>
      <c r="AB976" s="2"/>
      <c r="AC976" s="136" t="str">
        <f t="shared" si="540"/>
        <v/>
      </c>
      <c r="AD976" s="136" t="str">
        <f t="shared" si="541"/>
        <v/>
      </c>
      <c r="AE976" s="136" t="str">
        <f t="shared" si="542"/>
        <v/>
      </c>
      <c r="AF976" s="136" t="str">
        <f t="shared" si="543"/>
        <v/>
      </c>
      <c r="AG976" s="136" t="str">
        <f t="shared" si="544"/>
        <v/>
      </c>
      <c r="AH976" s="136" t="str">
        <f t="shared" si="545"/>
        <v/>
      </c>
      <c r="AI976" s="136" t="str">
        <f t="shared" si="546"/>
        <v/>
      </c>
      <c r="AJ976" s="136" t="str">
        <f t="shared" si="547"/>
        <v/>
      </c>
      <c r="AK976" s="136" t="str">
        <f t="shared" si="548"/>
        <v/>
      </c>
      <c r="AL976" s="136" t="str">
        <f t="shared" si="549"/>
        <v/>
      </c>
      <c r="AM976" s="136" t="str">
        <f t="shared" si="550"/>
        <v/>
      </c>
      <c r="AN976" s="136" t="str">
        <f t="shared" si="551"/>
        <v/>
      </c>
      <c r="AO976" s="136" t="str">
        <f t="shared" si="552"/>
        <v/>
      </c>
      <c r="AP976" s="136" t="str">
        <f t="shared" si="553"/>
        <v/>
      </c>
      <c r="AQ976" s="136" t="str">
        <f t="shared" si="554"/>
        <v/>
      </c>
      <c r="AR976" s="136" t="str">
        <f t="shared" si="555"/>
        <v/>
      </c>
      <c r="AS976" s="136" t="str">
        <f t="shared" si="556"/>
        <v/>
      </c>
      <c r="AT976" s="136" t="str">
        <f t="shared" si="557"/>
        <v/>
      </c>
      <c r="AU976" s="136" t="str">
        <f t="shared" si="558"/>
        <v/>
      </c>
      <c r="AV976" s="136" t="str">
        <f t="shared" si="559"/>
        <v/>
      </c>
      <c r="AW976" s="136" t="str">
        <f t="shared" si="560"/>
        <v/>
      </c>
      <c r="AX976" s="136" t="str">
        <f t="shared" si="561"/>
        <v/>
      </c>
      <c r="AY976" s="136" t="str">
        <f t="shared" si="562"/>
        <v/>
      </c>
      <c r="AZ976" s="136" t="str">
        <f t="shared" si="563"/>
        <v/>
      </c>
      <c r="BA976" s="136" t="str">
        <f t="shared" si="564"/>
        <v/>
      </c>
      <c r="BB976" s="136" t="str">
        <f t="shared" si="565"/>
        <v/>
      </c>
      <c r="BC976" s="136" t="str">
        <f t="shared" si="566"/>
        <v/>
      </c>
      <c r="BD976" s="136" t="str">
        <f t="shared" si="567"/>
        <v/>
      </c>
      <c r="BE976" s="136" t="str">
        <f t="shared" si="568"/>
        <v/>
      </c>
      <c r="BF976" s="136" t="str">
        <f t="shared" si="569"/>
        <v/>
      </c>
      <c r="BG976" s="136" t="str">
        <f t="shared" si="570"/>
        <v/>
      </c>
      <c r="BH976" s="136" t="str">
        <f t="shared" si="571"/>
        <v/>
      </c>
      <c r="BI976" s="136" t="str">
        <f t="shared" si="572"/>
        <v/>
      </c>
      <c r="BJ976" s="136" t="str">
        <f t="shared" si="573"/>
        <v/>
      </c>
      <c r="BK976" s="136" t="str">
        <f t="shared" si="574"/>
        <v/>
      </c>
      <c r="BL976" s="136" t="str">
        <f t="shared" si="575"/>
        <v/>
      </c>
    </row>
    <row r="977" spans="1:64" s="3" customFormat="1" x14ac:dyDescent="0.35">
      <c r="A977" s="187"/>
      <c r="B977" s="188"/>
      <c r="C977" s="189"/>
      <c r="D977" s="188"/>
      <c r="E977" s="188"/>
      <c r="F977" s="188"/>
      <c r="G977" s="188"/>
      <c r="H977" s="188"/>
      <c r="I977" s="188"/>
      <c r="J977" s="188"/>
      <c r="K977" s="188"/>
      <c r="L977" s="188"/>
      <c r="M977" s="188"/>
      <c r="N977" s="188"/>
      <c r="O977" s="188"/>
      <c r="P977" s="188"/>
      <c r="Q977" s="188"/>
      <c r="R977" s="188"/>
      <c r="S977" s="188"/>
      <c r="T977" s="188"/>
      <c r="U977" s="188"/>
      <c r="V977" s="188"/>
      <c r="W977" s="188"/>
      <c r="X977" s="188"/>
      <c r="Y977" s="188"/>
      <c r="Z977" s="188"/>
      <c r="AA977" s="188"/>
      <c r="AB977" s="2"/>
      <c r="AC977" s="136" t="str">
        <f t="shared" si="540"/>
        <v/>
      </c>
      <c r="AD977" s="136" t="str">
        <f t="shared" si="541"/>
        <v/>
      </c>
      <c r="AE977" s="136" t="str">
        <f t="shared" si="542"/>
        <v/>
      </c>
      <c r="AF977" s="136" t="str">
        <f t="shared" si="543"/>
        <v/>
      </c>
      <c r="AG977" s="136" t="str">
        <f t="shared" si="544"/>
        <v/>
      </c>
      <c r="AH977" s="136" t="str">
        <f t="shared" si="545"/>
        <v/>
      </c>
      <c r="AI977" s="136" t="str">
        <f t="shared" si="546"/>
        <v/>
      </c>
      <c r="AJ977" s="136" t="str">
        <f t="shared" si="547"/>
        <v/>
      </c>
      <c r="AK977" s="136" t="str">
        <f t="shared" si="548"/>
        <v/>
      </c>
      <c r="AL977" s="136" t="str">
        <f t="shared" si="549"/>
        <v/>
      </c>
      <c r="AM977" s="136" t="str">
        <f t="shared" si="550"/>
        <v/>
      </c>
      <c r="AN977" s="136" t="str">
        <f t="shared" si="551"/>
        <v/>
      </c>
      <c r="AO977" s="136" t="str">
        <f t="shared" si="552"/>
        <v/>
      </c>
      <c r="AP977" s="136" t="str">
        <f t="shared" si="553"/>
        <v/>
      </c>
      <c r="AQ977" s="136" t="str">
        <f t="shared" si="554"/>
        <v/>
      </c>
      <c r="AR977" s="136" t="str">
        <f t="shared" si="555"/>
        <v/>
      </c>
      <c r="AS977" s="136" t="str">
        <f t="shared" si="556"/>
        <v/>
      </c>
      <c r="AT977" s="136" t="str">
        <f t="shared" si="557"/>
        <v/>
      </c>
      <c r="AU977" s="136" t="str">
        <f t="shared" si="558"/>
        <v/>
      </c>
      <c r="AV977" s="136" t="str">
        <f t="shared" si="559"/>
        <v/>
      </c>
      <c r="AW977" s="136" t="str">
        <f t="shared" si="560"/>
        <v/>
      </c>
      <c r="AX977" s="136" t="str">
        <f t="shared" si="561"/>
        <v/>
      </c>
      <c r="AY977" s="136" t="str">
        <f t="shared" si="562"/>
        <v/>
      </c>
      <c r="AZ977" s="136" t="str">
        <f t="shared" si="563"/>
        <v/>
      </c>
      <c r="BA977" s="136" t="str">
        <f t="shared" si="564"/>
        <v/>
      </c>
      <c r="BB977" s="136" t="str">
        <f t="shared" si="565"/>
        <v/>
      </c>
      <c r="BC977" s="136" t="str">
        <f t="shared" si="566"/>
        <v/>
      </c>
      <c r="BD977" s="136" t="str">
        <f t="shared" si="567"/>
        <v/>
      </c>
      <c r="BE977" s="136" t="str">
        <f t="shared" si="568"/>
        <v/>
      </c>
      <c r="BF977" s="136" t="str">
        <f t="shared" si="569"/>
        <v/>
      </c>
      <c r="BG977" s="136" t="str">
        <f t="shared" si="570"/>
        <v/>
      </c>
      <c r="BH977" s="136" t="str">
        <f t="shared" si="571"/>
        <v/>
      </c>
      <c r="BI977" s="136" t="str">
        <f t="shared" si="572"/>
        <v/>
      </c>
      <c r="BJ977" s="136" t="str">
        <f t="shared" si="573"/>
        <v/>
      </c>
      <c r="BK977" s="136" t="str">
        <f t="shared" si="574"/>
        <v/>
      </c>
      <c r="BL977" s="136" t="str">
        <f t="shared" si="575"/>
        <v/>
      </c>
    </row>
    <row r="978" spans="1:64" s="3" customFormat="1" x14ac:dyDescent="0.35">
      <c r="A978" s="187"/>
      <c r="B978" s="188"/>
      <c r="C978" s="189"/>
      <c r="D978" s="188"/>
      <c r="E978" s="188"/>
      <c r="F978" s="188"/>
      <c r="G978" s="188"/>
      <c r="H978" s="188"/>
      <c r="I978" s="188"/>
      <c r="J978" s="188"/>
      <c r="K978" s="188"/>
      <c r="L978" s="188"/>
      <c r="M978" s="188"/>
      <c r="N978" s="188"/>
      <c r="O978" s="188"/>
      <c r="P978" s="188"/>
      <c r="Q978" s="188"/>
      <c r="R978" s="188"/>
      <c r="S978" s="188"/>
      <c r="T978" s="188"/>
      <c r="U978" s="188"/>
      <c r="V978" s="188"/>
      <c r="W978" s="188"/>
      <c r="X978" s="188"/>
      <c r="Y978" s="188"/>
      <c r="Z978" s="188"/>
      <c r="AA978" s="188"/>
      <c r="AB978" s="2"/>
      <c r="AC978" s="136" t="str">
        <f t="shared" si="540"/>
        <v/>
      </c>
      <c r="AD978" s="136" t="str">
        <f t="shared" si="541"/>
        <v/>
      </c>
      <c r="AE978" s="136" t="str">
        <f t="shared" si="542"/>
        <v/>
      </c>
      <c r="AF978" s="136" t="str">
        <f t="shared" si="543"/>
        <v/>
      </c>
      <c r="AG978" s="136" t="str">
        <f t="shared" si="544"/>
        <v/>
      </c>
      <c r="AH978" s="136" t="str">
        <f t="shared" si="545"/>
        <v/>
      </c>
      <c r="AI978" s="136" t="str">
        <f t="shared" si="546"/>
        <v/>
      </c>
      <c r="AJ978" s="136" t="str">
        <f t="shared" si="547"/>
        <v/>
      </c>
      <c r="AK978" s="136" t="str">
        <f t="shared" si="548"/>
        <v/>
      </c>
      <c r="AL978" s="136" t="str">
        <f t="shared" si="549"/>
        <v/>
      </c>
      <c r="AM978" s="136" t="str">
        <f t="shared" si="550"/>
        <v/>
      </c>
      <c r="AN978" s="136" t="str">
        <f t="shared" si="551"/>
        <v/>
      </c>
      <c r="AO978" s="136" t="str">
        <f t="shared" si="552"/>
        <v/>
      </c>
      <c r="AP978" s="136" t="str">
        <f t="shared" si="553"/>
        <v/>
      </c>
      <c r="AQ978" s="136" t="str">
        <f t="shared" si="554"/>
        <v/>
      </c>
      <c r="AR978" s="136" t="str">
        <f t="shared" si="555"/>
        <v/>
      </c>
      <c r="AS978" s="136" t="str">
        <f t="shared" si="556"/>
        <v/>
      </c>
      <c r="AT978" s="136" t="str">
        <f t="shared" si="557"/>
        <v/>
      </c>
      <c r="AU978" s="136" t="str">
        <f t="shared" si="558"/>
        <v/>
      </c>
      <c r="AV978" s="136" t="str">
        <f t="shared" si="559"/>
        <v/>
      </c>
      <c r="AW978" s="136" t="str">
        <f t="shared" si="560"/>
        <v/>
      </c>
      <c r="AX978" s="136" t="str">
        <f t="shared" si="561"/>
        <v/>
      </c>
      <c r="AY978" s="136" t="str">
        <f t="shared" si="562"/>
        <v/>
      </c>
      <c r="AZ978" s="136" t="str">
        <f t="shared" si="563"/>
        <v/>
      </c>
      <c r="BA978" s="136" t="str">
        <f t="shared" si="564"/>
        <v/>
      </c>
      <c r="BB978" s="136" t="str">
        <f t="shared" si="565"/>
        <v/>
      </c>
      <c r="BC978" s="136" t="str">
        <f t="shared" si="566"/>
        <v/>
      </c>
      <c r="BD978" s="136" t="str">
        <f t="shared" si="567"/>
        <v/>
      </c>
      <c r="BE978" s="136" t="str">
        <f t="shared" si="568"/>
        <v/>
      </c>
      <c r="BF978" s="136" t="str">
        <f t="shared" si="569"/>
        <v/>
      </c>
      <c r="BG978" s="136" t="str">
        <f t="shared" si="570"/>
        <v/>
      </c>
      <c r="BH978" s="136" t="str">
        <f t="shared" si="571"/>
        <v/>
      </c>
      <c r="BI978" s="136" t="str">
        <f t="shared" si="572"/>
        <v/>
      </c>
      <c r="BJ978" s="136" t="str">
        <f t="shared" si="573"/>
        <v/>
      </c>
      <c r="BK978" s="136" t="str">
        <f t="shared" si="574"/>
        <v/>
      </c>
      <c r="BL978" s="136" t="str">
        <f t="shared" si="575"/>
        <v/>
      </c>
    </row>
    <row r="979" spans="1:64" s="3" customFormat="1" x14ac:dyDescent="0.35">
      <c r="A979" s="187"/>
      <c r="B979" s="188"/>
      <c r="C979" s="189"/>
      <c r="D979" s="188"/>
      <c r="E979" s="188"/>
      <c r="F979" s="188"/>
      <c r="G979" s="188"/>
      <c r="H979" s="188"/>
      <c r="I979" s="188"/>
      <c r="J979" s="188"/>
      <c r="K979" s="188"/>
      <c r="L979" s="188"/>
      <c r="M979" s="188"/>
      <c r="N979" s="188"/>
      <c r="O979" s="188"/>
      <c r="P979" s="188"/>
      <c r="Q979" s="188"/>
      <c r="R979" s="188"/>
      <c r="S979" s="188"/>
      <c r="T979" s="188"/>
      <c r="U979" s="188"/>
      <c r="V979" s="188"/>
      <c r="W979" s="188"/>
      <c r="X979" s="188"/>
      <c r="Y979" s="188"/>
      <c r="Z979" s="188"/>
      <c r="AA979" s="188"/>
      <c r="AB979" s="2"/>
      <c r="AC979" s="136" t="str">
        <f t="shared" si="540"/>
        <v/>
      </c>
      <c r="AD979" s="136" t="str">
        <f t="shared" si="541"/>
        <v/>
      </c>
      <c r="AE979" s="136" t="str">
        <f t="shared" si="542"/>
        <v/>
      </c>
      <c r="AF979" s="136" t="str">
        <f t="shared" si="543"/>
        <v/>
      </c>
      <c r="AG979" s="136" t="str">
        <f t="shared" si="544"/>
        <v/>
      </c>
      <c r="AH979" s="136" t="str">
        <f t="shared" si="545"/>
        <v/>
      </c>
      <c r="AI979" s="136" t="str">
        <f t="shared" si="546"/>
        <v/>
      </c>
      <c r="AJ979" s="136" t="str">
        <f t="shared" si="547"/>
        <v/>
      </c>
      <c r="AK979" s="136" t="str">
        <f t="shared" si="548"/>
        <v/>
      </c>
      <c r="AL979" s="136" t="str">
        <f t="shared" si="549"/>
        <v/>
      </c>
      <c r="AM979" s="136" t="str">
        <f t="shared" si="550"/>
        <v/>
      </c>
      <c r="AN979" s="136" t="str">
        <f t="shared" si="551"/>
        <v/>
      </c>
      <c r="AO979" s="136" t="str">
        <f t="shared" si="552"/>
        <v/>
      </c>
      <c r="AP979" s="136" t="str">
        <f t="shared" si="553"/>
        <v/>
      </c>
      <c r="AQ979" s="136" t="str">
        <f t="shared" si="554"/>
        <v/>
      </c>
      <c r="AR979" s="136" t="str">
        <f t="shared" si="555"/>
        <v/>
      </c>
      <c r="AS979" s="136" t="str">
        <f t="shared" si="556"/>
        <v/>
      </c>
      <c r="AT979" s="136" t="str">
        <f t="shared" si="557"/>
        <v/>
      </c>
      <c r="AU979" s="136" t="str">
        <f t="shared" si="558"/>
        <v/>
      </c>
      <c r="AV979" s="136" t="str">
        <f t="shared" si="559"/>
        <v/>
      </c>
      <c r="AW979" s="136" t="str">
        <f t="shared" si="560"/>
        <v/>
      </c>
      <c r="AX979" s="136" t="str">
        <f t="shared" si="561"/>
        <v/>
      </c>
      <c r="AY979" s="136" t="str">
        <f t="shared" si="562"/>
        <v/>
      </c>
      <c r="AZ979" s="136" t="str">
        <f t="shared" si="563"/>
        <v/>
      </c>
      <c r="BA979" s="136" t="str">
        <f t="shared" si="564"/>
        <v/>
      </c>
      <c r="BB979" s="136" t="str">
        <f t="shared" si="565"/>
        <v/>
      </c>
      <c r="BC979" s="136" t="str">
        <f t="shared" si="566"/>
        <v/>
      </c>
      <c r="BD979" s="136" t="str">
        <f t="shared" si="567"/>
        <v/>
      </c>
      <c r="BE979" s="136" t="str">
        <f t="shared" si="568"/>
        <v/>
      </c>
      <c r="BF979" s="136" t="str">
        <f t="shared" si="569"/>
        <v/>
      </c>
      <c r="BG979" s="136" t="str">
        <f t="shared" si="570"/>
        <v/>
      </c>
      <c r="BH979" s="136" t="str">
        <f t="shared" si="571"/>
        <v/>
      </c>
      <c r="BI979" s="136" t="str">
        <f t="shared" si="572"/>
        <v/>
      </c>
      <c r="BJ979" s="136" t="str">
        <f t="shared" si="573"/>
        <v/>
      </c>
      <c r="BK979" s="136" t="str">
        <f t="shared" si="574"/>
        <v/>
      </c>
      <c r="BL979" s="136" t="str">
        <f t="shared" si="575"/>
        <v/>
      </c>
    </row>
    <row r="980" spans="1:64" s="3" customFormat="1" x14ac:dyDescent="0.35">
      <c r="A980" s="187"/>
      <c r="B980" s="188"/>
      <c r="C980" s="189"/>
      <c r="D980" s="188"/>
      <c r="E980" s="188"/>
      <c r="F980" s="188"/>
      <c r="G980" s="188"/>
      <c r="H980" s="188"/>
      <c r="I980" s="188"/>
      <c r="J980" s="188"/>
      <c r="K980" s="188"/>
      <c r="L980" s="188"/>
      <c r="M980" s="188"/>
      <c r="N980" s="188"/>
      <c r="O980" s="188"/>
      <c r="P980" s="188"/>
      <c r="Q980" s="188"/>
      <c r="R980" s="188"/>
      <c r="S980" s="188"/>
      <c r="T980" s="188"/>
      <c r="U980" s="188"/>
      <c r="V980" s="188"/>
      <c r="W980" s="188"/>
      <c r="X980" s="188"/>
      <c r="Y980" s="188"/>
      <c r="Z980" s="188"/>
      <c r="AA980" s="188"/>
      <c r="AB980" s="2"/>
      <c r="AC980" s="136" t="str">
        <f t="shared" si="540"/>
        <v/>
      </c>
      <c r="AD980" s="136" t="str">
        <f t="shared" si="541"/>
        <v/>
      </c>
      <c r="AE980" s="136" t="str">
        <f t="shared" si="542"/>
        <v/>
      </c>
      <c r="AF980" s="136" t="str">
        <f t="shared" si="543"/>
        <v/>
      </c>
      <c r="AG980" s="136" t="str">
        <f t="shared" si="544"/>
        <v/>
      </c>
      <c r="AH980" s="136" t="str">
        <f t="shared" si="545"/>
        <v/>
      </c>
      <c r="AI980" s="136" t="str">
        <f t="shared" si="546"/>
        <v/>
      </c>
      <c r="AJ980" s="136" t="str">
        <f t="shared" si="547"/>
        <v/>
      </c>
      <c r="AK980" s="136" t="str">
        <f t="shared" si="548"/>
        <v/>
      </c>
      <c r="AL980" s="136" t="str">
        <f t="shared" si="549"/>
        <v/>
      </c>
      <c r="AM980" s="136" t="str">
        <f t="shared" si="550"/>
        <v/>
      </c>
      <c r="AN980" s="136" t="str">
        <f t="shared" si="551"/>
        <v/>
      </c>
      <c r="AO980" s="136" t="str">
        <f t="shared" si="552"/>
        <v/>
      </c>
      <c r="AP980" s="136" t="str">
        <f t="shared" si="553"/>
        <v/>
      </c>
      <c r="AQ980" s="136" t="str">
        <f t="shared" si="554"/>
        <v/>
      </c>
      <c r="AR980" s="136" t="str">
        <f t="shared" si="555"/>
        <v/>
      </c>
      <c r="AS980" s="136" t="str">
        <f t="shared" si="556"/>
        <v/>
      </c>
      <c r="AT980" s="136" t="str">
        <f t="shared" si="557"/>
        <v/>
      </c>
      <c r="AU980" s="136" t="str">
        <f t="shared" si="558"/>
        <v/>
      </c>
      <c r="AV980" s="136" t="str">
        <f t="shared" si="559"/>
        <v/>
      </c>
      <c r="AW980" s="136" t="str">
        <f t="shared" si="560"/>
        <v/>
      </c>
      <c r="AX980" s="136" t="str">
        <f t="shared" si="561"/>
        <v/>
      </c>
      <c r="AY980" s="136" t="str">
        <f t="shared" si="562"/>
        <v/>
      </c>
      <c r="AZ980" s="136" t="str">
        <f t="shared" si="563"/>
        <v/>
      </c>
      <c r="BA980" s="136" t="str">
        <f t="shared" si="564"/>
        <v/>
      </c>
      <c r="BB980" s="136" t="str">
        <f t="shared" si="565"/>
        <v/>
      </c>
      <c r="BC980" s="136" t="str">
        <f t="shared" si="566"/>
        <v/>
      </c>
      <c r="BD980" s="136" t="str">
        <f t="shared" si="567"/>
        <v/>
      </c>
      <c r="BE980" s="136" t="str">
        <f t="shared" si="568"/>
        <v/>
      </c>
      <c r="BF980" s="136" t="str">
        <f t="shared" si="569"/>
        <v/>
      </c>
      <c r="BG980" s="136" t="str">
        <f t="shared" si="570"/>
        <v/>
      </c>
      <c r="BH980" s="136" t="str">
        <f t="shared" si="571"/>
        <v/>
      </c>
      <c r="BI980" s="136" t="str">
        <f t="shared" si="572"/>
        <v/>
      </c>
      <c r="BJ980" s="136" t="str">
        <f t="shared" si="573"/>
        <v/>
      </c>
      <c r="BK980" s="136" t="str">
        <f t="shared" si="574"/>
        <v/>
      </c>
      <c r="BL980" s="136" t="str">
        <f t="shared" si="575"/>
        <v/>
      </c>
    </row>
    <row r="981" spans="1:64" s="3" customFormat="1" x14ac:dyDescent="0.35">
      <c r="A981" s="187"/>
      <c r="B981" s="188"/>
      <c r="C981" s="189"/>
      <c r="D981" s="188"/>
      <c r="E981" s="188"/>
      <c r="F981" s="188"/>
      <c r="G981" s="188"/>
      <c r="H981" s="188"/>
      <c r="I981" s="188"/>
      <c r="J981" s="188"/>
      <c r="K981" s="188"/>
      <c r="L981" s="188"/>
      <c r="M981" s="188"/>
      <c r="N981" s="188"/>
      <c r="O981" s="188"/>
      <c r="P981" s="188"/>
      <c r="Q981" s="188"/>
      <c r="R981" s="188"/>
      <c r="S981" s="188"/>
      <c r="T981" s="188"/>
      <c r="U981" s="188"/>
      <c r="V981" s="188"/>
      <c r="W981" s="188"/>
      <c r="X981" s="188"/>
      <c r="Y981" s="188"/>
      <c r="Z981" s="188"/>
      <c r="AA981" s="188"/>
      <c r="AB981" s="2"/>
      <c r="AC981" s="136" t="str">
        <f t="shared" si="540"/>
        <v/>
      </c>
      <c r="AD981" s="136" t="str">
        <f t="shared" si="541"/>
        <v/>
      </c>
      <c r="AE981" s="136" t="str">
        <f t="shared" si="542"/>
        <v/>
      </c>
      <c r="AF981" s="136" t="str">
        <f t="shared" si="543"/>
        <v/>
      </c>
      <c r="AG981" s="136" t="str">
        <f t="shared" si="544"/>
        <v/>
      </c>
      <c r="AH981" s="136" t="str">
        <f t="shared" si="545"/>
        <v/>
      </c>
      <c r="AI981" s="136" t="str">
        <f t="shared" si="546"/>
        <v/>
      </c>
      <c r="AJ981" s="136" t="str">
        <f t="shared" si="547"/>
        <v/>
      </c>
      <c r="AK981" s="136" t="str">
        <f t="shared" si="548"/>
        <v/>
      </c>
      <c r="AL981" s="136" t="str">
        <f t="shared" si="549"/>
        <v/>
      </c>
      <c r="AM981" s="136" t="str">
        <f t="shared" si="550"/>
        <v/>
      </c>
      <c r="AN981" s="136" t="str">
        <f t="shared" si="551"/>
        <v/>
      </c>
      <c r="AO981" s="136" t="str">
        <f t="shared" si="552"/>
        <v/>
      </c>
      <c r="AP981" s="136" t="str">
        <f t="shared" si="553"/>
        <v/>
      </c>
      <c r="AQ981" s="136" t="str">
        <f t="shared" si="554"/>
        <v/>
      </c>
      <c r="AR981" s="136" t="str">
        <f t="shared" si="555"/>
        <v/>
      </c>
      <c r="AS981" s="136" t="str">
        <f t="shared" si="556"/>
        <v/>
      </c>
      <c r="AT981" s="136" t="str">
        <f t="shared" si="557"/>
        <v/>
      </c>
      <c r="AU981" s="136" t="str">
        <f t="shared" si="558"/>
        <v/>
      </c>
      <c r="AV981" s="136" t="str">
        <f t="shared" si="559"/>
        <v/>
      </c>
      <c r="AW981" s="136" t="str">
        <f t="shared" si="560"/>
        <v/>
      </c>
      <c r="AX981" s="136" t="str">
        <f t="shared" si="561"/>
        <v/>
      </c>
      <c r="AY981" s="136" t="str">
        <f t="shared" si="562"/>
        <v/>
      </c>
      <c r="AZ981" s="136" t="str">
        <f t="shared" si="563"/>
        <v/>
      </c>
      <c r="BA981" s="136" t="str">
        <f t="shared" si="564"/>
        <v/>
      </c>
      <c r="BB981" s="136" t="str">
        <f t="shared" si="565"/>
        <v/>
      </c>
      <c r="BC981" s="136" t="str">
        <f t="shared" si="566"/>
        <v/>
      </c>
      <c r="BD981" s="136" t="str">
        <f t="shared" si="567"/>
        <v/>
      </c>
      <c r="BE981" s="136" t="str">
        <f t="shared" si="568"/>
        <v/>
      </c>
      <c r="BF981" s="136" t="str">
        <f t="shared" si="569"/>
        <v/>
      </c>
      <c r="BG981" s="136" t="str">
        <f t="shared" si="570"/>
        <v/>
      </c>
      <c r="BH981" s="136" t="str">
        <f t="shared" si="571"/>
        <v/>
      </c>
      <c r="BI981" s="136" t="str">
        <f t="shared" si="572"/>
        <v/>
      </c>
      <c r="BJ981" s="136" t="str">
        <f t="shared" si="573"/>
        <v/>
      </c>
      <c r="BK981" s="136" t="str">
        <f t="shared" si="574"/>
        <v/>
      </c>
      <c r="BL981" s="136" t="str">
        <f t="shared" si="575"/>
        <v/>
      </c>
    </row>
    <row r="982" spans="1:64" s="3" customFormat="1" x14ac:dyDescent="0.35">
      <c r="A982" s="187"/>
      <c r="B982" s="188"/>
      <c r="C982" s="189"/>
      <c r="D982" s="188"/>
      <c r="E982" s="188"/>
      <c r="F982" s="188"/>
      <c r="G982" s="188"/>
      <c r="H982" s="188"/>
      <c r="I982" s="188"/>
      <c r="J982" s="188"/>
      <c r="K982" s="188"/>
      <c r="L982" s="188"/>
      <c r="M982" s="188"/>
      <c r="N982" s="188"/>
      <c r="O982" s="188"/>
      <c r="P982" s="188"/>
      <c r="Q982" s="188"/>
      <c r="R982" s="188"/>
      <c r="S982" s="188"/>
      <c r="T982" s="188"/>
      <c r="U982" s="188"/>
      <c r="V982" s="188"/>
      <c r="W982" s="188"/>
      <c r="X982" s="188"/>
      <c r="Y982" s="188"/>
      <c r="Z982" s="188"/>
      <c r="AA982" s="188"/>
      <c r="AB982" s="2"/>
      <c r="AC982" s="136" t="str">
        <f t="shared" si="540"/>
        <v/>
      </c>
      <c r="AD982" s="136" t="str">
        <f t="shared" si="541"/>
        <v/>
      </c>
      <c r="AE982" s="136" t="str">
        <f t="shared" si="542"/>
        <v/>
      </c>
      <c r="AF982" s="136" t="str">
        <f t="shared" si="543"/>
        <v/>
      </c>
      <c r="AG982" s="136" t="str">
        <f t="shared" si="544"/>
        <v/>
      </c>
      <c r="AH982" s="136" t="str">
        <f t="shared" si="545"/>
        <v/>
      </c>
      <c r="AI982" s="136" t="str">
        <f t="shared" si="546"/>
        <v/>
      </c>
      <c r="AJ982" s="136" t="str">
        <f t="shared" si="547"/>
        <v/>
      </c>
      <c r="AK982" s="136" t="str">
        <f t="shared" si="548"/>
        <v/>
      </c>
      <c r="AL982" s="136" t="str">
        <f t="shared" si="549"/>
        <v/>
      </c>
      <c r="AM982" s="136" t="str">
        <f t="shared" si="550"/>
        <v/>
      </c>
      <c r="AN982" s="136" t="str">
        <f t="shared" si="551"/>
        <v/>
      </c>
      <c r="AO982" s="136" t="str">
        <f t="shared" si="552"/>
        <v/>
      </c>
      <c r="AP982" s="136" t="str">
        <f t="shared" si="553"/>
        <v/>
      </c>
      <c r="AQ982" s="136" t="str">
        <f t="shared" si="554"/>
        <v/>
      </c>
      <c r="AR982" s="136" t="str">
        <f t="shared" si="555"/>
        <v/>
      </c>
      <c r="AS982" s="136" t="str">
        <f t="shared" si="556"/>
        <v/>
      </c>
      <c r="AT982" s="136" t="str">
        <f t="shared" si="557"/>
        <v/>
      </c>
      <c r="AU982" s="136" t="str">
        <f t="shared" si="558"/>
        <v/>
      </c>
      <c r="AV982" s="136" t="str">
        <f t="shared" si="559"/>
        <v/>
      </c>
      <c r="AW982" s="136" t="str">
        <f t="shared" si="560"/>
        <v/>
      </c>
      <c r="AX982" s="136" t="str">
        <f t="shared" si="561"/>
        <v/>
      </c>
      <c r="AY982" s="136" t="str">
        <f t="shared" si="562"/>
        <v/>
      </c>
      <c r="AZ982" s="136" t="str">
        <f t="shared" si="563"/>
        <v/>
      </c>
      <c r="BA982" s="136" t="str">
        <f t="shared" si="564"/>
        <v/>
      </c>
      <c r="BB982" s="136" t="str">
        <f t="shared" si="565"/>
        <v/>
      </c>
      <c r="BC982" s="136" t="str">
        <f t="shared" si="566"/>
        <v/>
      </c>
      <c r="BD982" s="136" t="str">
        <f t="shared" si="567"/>
        <v/>
      </c>
      <c r="BE982" s="136" t="str">
        <f t="shared" si="568"/>
        <v/>
      </c>
      <c r="BF982" s="136" t="str">
        <f t="shared" si="569"/>
        <v/>
      </c>
      <c r="BG982" s="136" t="str">
        <f t="shared" si="570"/>
        <v/>
      </c>
      <c r="BH982" s="136" t="str">
        <f t="shared" si="571"/>
        <v/>
      </c>
      <c r="BI982" s="136" t="str">
        <f t="shared" si="572"/>
        <v/>
      </c>
      <c r="BJ982" s="136" t="str">
        <f t="shared" si="573"/>
        <v/>
      </c>
      <c r="BK982" s="136" t="str">
        <f t="shared" si="574"/>
        <v/>
      </c>
      <c r="BL982" s="136" t="str">
        <f t="shared" si="575"/>
        <v/>
      </c>
    </row>
    <row r="983" spans="1:64" s="3" customFormat="1" x14ac:dyDescent="0.35">
      <c r="A983" s="187"/>
      <c r="B983" s="188"/>
      <c r="C983" s="189"/>
      <c r="D983" s="188"/>
      <c r="E983" s="188"/>
      <c r="F983" s="188"/>
      <c r="G983" s="188"/>
      <c r="H983" s="188"/>
      <c r="I983" s="188"/>
      <c r="J983" s="188"/>
      <c r="K983" s="188"/>
      <c r="L983" s="188"/>
      <c r="M983" s="188"/>
      <c r="N983" s="188"/>
      <c r="O983" s="188"/>
      <c r="P983" s="188"/>
      <c r="Q983" s="188"/>
      <c r="R983" s="188"/>
      <c r="S983" s="188"/>
      <c r="T983" s="188"/>
      <c r="U983" s="188"/>
      <c r="V983" s="188"/>
      <c r="W983" s="188"/>
      <c r="X983" s="188"/>
      <c r="Y983" s="188"/>
      <c r="Z983" s="188"/>
      <c r="AA983" s="188"/>
      <c r="AB983" s="2"/>
      <c r="AC983" s="136" t="str">
        <f t="shared" si="540"/>
        <v/>
      </c>
      <c r="AD983" s="136" t="str">
        <f t="shared" si="541"/>
        <v/>
      </c>
      <c r="AE983" s="136" t="str">
        <f t="shared" si="542"/>
        <v/>
      </c>
      <c r="AF983" s="136" t="str">
        <f t="shared" si="543"/>
        <v/>
      </c>
      <c r="AG983" s="136" t="str">
        <f t="shared" si="544"/>
        <v/>
      </c>
      <c r="AH983" s="136" t="str">
        <f t="shared" si="545"/>
        <v/>
      </c>
      <c r="AI983" s="136" t="str">
        <f t="shared" si="546"/>
        <v/>
      </c>
      <c r="AJ983" s="136" t="str">
        <f t="shared" si="547"/>
        <v/>
      </c>
      <c r="AK983" s="136" t="str">
        <f t="shared" si="548"/>
        <v/>
      </c>
      <c r="AL983" s="136" t="str">
        <f t="shared" si="549"/>
        <v/>
      </c>
      <c r="AM983" s="136" t="str">
        <f t="shared" si="550"/>
        <v/>
      </c>
      <c r="AN983" s="136" t="str">
        <f t="shared" si="551"/>
        <v/>
      </c>
      <c r="AO983" s="136" t="str">
        <f t="shared" si="552"/>
        <v/>
      </c>
      <c r="AP983" s="136" t="str">
        <f t="shared" si="553"/>
        <v/>
      </c>
      <c r="AQ983" s="136" t="str">
        <f t="shared" si="554"/>
        <v/>
      </c>
      <c r="AR983" s="136" t="str">
        <f t="shared" si="555"/>
        <v/>
      </c>
      <c r="AS983" s="136" t="str">
        <f t="shared" si="556"/>
        <v/>
      </c>
      <c r="AT983" s="136" t="str">
        <f t="shared" si="557"/>
        <v/>
      </c>
      <c r="AU983" s="136" t="str">
        <f t="shared" si="558"/>
        <v/>
      </c>
      <c r="AV983" s="136" t="str">
        <f t="shared" si="559"/>
        <v/>
      </c>
      <c r="AW983" s="136" t="str">
        <f t="shared" si="560"/>
        <v/>
      </c>
      <c r="AX983" s="136" t="str">
        <f t="shared" si="561"/>
        <v/>
      </c>
      <c r="AY983" s="136" t="str">
        <f t="shared" si="562"/>
        <v/>
      </c>
      <c r="AZ983" s="136" t="str">
        <f t="shared" si="563"/>
        <v/>
      </c>
      <c r="BA983" s="136" t="str">
        <f t="shared" si="564"/>
        <v/>
      </c>
      <c r="BB983" s="136" t="str">
        <f t="shared" si="565"/>
        <v/>
      </c>
      <c r="BC983" s="136" t="str">
        <f t="shared" si="566"/>
        <v/>
      </c>
      <c r="BD983" s="136" t="str">
        <f t="shared" si="567"/>
        <v/>
      </c>
      <c r="BE983" s="136" t="str">
        <f t="shared" si="568"/>
        <v/>
      </c>
      <c r="BF983" s="136" t="str">
        <f t="shared" si="569"/>
        <v/>
      </c>
      <c r="BG983" s="136" t="str">
        <f t="shared" si="570"/>
        <v/>
      </c>
      <c r="BH983" s="136" t="str">
        <f t="shared" si="571"/>
        <v/>
      </c>
      <c r="BI983" s="136" t="str">
        <f t="shared" si="572"/>
        <v/>
      </c>
      <c r="BJ983" s="136" t="str">
        <f t="shared" si="573"/>
        <v/>
      </c>
      <c r="BK983" s="136" t="str">
        <f t="shared" si="574"/>
        <v/>
      </c>
      <c r="BL983" s="136" t="str">
        <f t="shared" si="575"/>
        <v/>
      </c>
    </row>
    <row r="984" spans="1:64" s="3" customFormat="1" x14ac:dyDescent="0.35">
      <c r="A984" s="187"/>
      <c r="B984" s="188"/>
      <c r="C984" s="189"/>
      <c r="D984" s="188"/>
      <c r="E984" s="188"/>
      <c r="F984" s="188"/>
      <c r="G984" s="188"/>
      <c r="H984" s="188"/>
      <c r="I984" s="188"/>
      <c r="J984" s="188"/>
      <c r="K984" s="188"/>
      <c r="L984" s="188"/>
      <c r="M984" s="188"/>
      <c r="N984" s="188"/>
      <c r="O984" s="188"/>
      <c r="P984" s="188"/>
      <c r="Q984" s="188"/>
      <c r="R984" s="188"/>
      <c r="S984" s="188"/>
      <c r="T984" s="188"/>
      <c r="U984" s="188"/>
      <c r="V984" s="188"/>
      <c r="W984" s="188"/>
      <c r="X984" s="188"/>
      <c r="Y984" s="188"/>
      <c r="Z984" s="188"/>
      <c r="AA984" s="188"/>
      <c r="AB984" s="2"/>
      <c r="AC984" s="136" t="str">
        <f t="shared" ref="AC984:AC1001" si="576">IF(OR(RespApodoEncuesta="",RespIDCuestionario="",H984=""),"",
INDEX(TMatrizPuntajes,MATCH(H984,TRespuestas,0),MATCH(H$1,TPreguntas,0)))</f>
        <v/>
      </c>
      <c r="AD984" s="136" t="str">
        <f t="shared" ref="AD984:AD1001" si="577">IF(OR(RespApodoEncuesta="",RespIDCuestionario="",I984=""),"",
INDEX(TMatrizPuntajes,MATCH(I984,TRespuestas,0),MATCH(I$1,TPreguntas,0)))</f>
        <v/>
      </c>
      <c r="AE984" s="136" t="str">
        <f t="shared" ref="AE984:AE1001" si="578">IF(OR(RespApodoEncuesta="",RespIDCuestionario="",J984=""),"",
INDEX(TMatrizPuntajes,MATCH(J984,TRespuestas,0),MATCH(J$1,TPreguntas,0)))</f>
        <v/>
      </c>
      <c r="AF984" s="136" t="str">
        <f t="shared" ref="AF984:AF1001" si="579">IF(OR(RespApodoEncuesta="",RespIDCuestionario="",K984=""),"",
INDEX(TMatrizPuntajes,MATCH(K984,TRespuestas,0),MATCH(K$1,TPreguntas,0)))</f>
        <v/>
      </c>
      <c r="AG984" s="136" t="str">
        <f t="shared" ref="AG984:AG1001" si="580">IF(OR(RespApodoEncuesta="",RespIDCuestionario="",L984=""),"",
INDEX(TMatrizPuntajes,MATCH(L984,TRespuestas,0),MATCH(L$1,TPreguntas,0)))</f>
        <v/>
      </c>
      <c r="AH984" s="136" t="str">
        <f t="shared" ref="AH984:AH1001" si="581">IF(OR(RespApodoEncuesta="",RespIDCuestionario="",M984=""),"",
INDEX(TMatrizPuntajes,MATCH(M984,TRespuestas,0),MATCH(M$1,TPreguntas,0)))</f>
        <v/>
      </c>
      <c r="AI984" s="136" t="str">
        <f t="shared" ref="AI984:AI1001" si="582">IF(OR(RespApodoEncuesta="",RespIDCuestionario="",N984=""),"",
INDEX(TMatrizPuntajes,MATCH(N984,TRespuestas,0),MATCH(N$1,TPreguntas,0)))</f>
        <v/>
      </c>
      <c r="AJ984" s="136" t="str">
        <f t="shared" ref="AJ984:AJ1001" si="583">IF(OR(RespApodoEncuesta="",RespIDCuestionario="",O984=""),"",
INDEX(TMatrizPuntajes,MATCH(O984,TRespuestas,0),MATCH(O$1,TPreguntas,0)))</f>
        <v/>
      </c>
      <c r="AK984" s="136" t="str">
        <f t="shared" ref="AK984:AK1001" si="584">IF(OR(RespApodoEncuesta="",RespIDCuestionario="",P984=""),"",
INDEX(TMatrizPuntajes,MATCH(P984,TRespuestas,0),MATCH(P$1,TPreguntas,0)))</f>
        <v/>
      </c>
      <c r="AL984" s="136" t="str">
        <f t="shared" ref="AL984:AL1001" si="585">IF(OR(RespApodoEncuesta="",RespIDCuestionario="",Q984=""),"",
INDEX(TMatrizPuntajes,MATCH(Q984,TRespuestas,0),MATCH(Q$1,TPreguntas,0)))</f>
        <v/>
      </c>
      <c r="AM984" s="136" t="str">
        <f t="shared" ref="AM984:AM1001" si="586">IF(OR(RespApodoEncuesta="",RespIDCuestionario="",R984=""),"",
INDEX(TMatrizPuntajes,MATCH(R984,TRespuestas,0),MATCH(R$1,TPreguntas,0)))</f>
        <v/>
      </c>
      <c r="AN984" s="136" t="str">
        <f t="shared" ref="AN984:AN1001" si="587">IF(OR(RespApodoEncuesta="",RespIDCuestionario="",S984=""),"",
INDEX(TMatrizPuntajes,MATCH(S984,TRespuestas,0),MATCH(S$1,TPreguntas,0)))</f>
        <v/>
      </c>
      <c r="AO984" s="136" t="str">
        <f t="shared" ref="AO984:AO1001" si="588">IF(OR(RespApodoEncuesta="",RespIDCuestionario="",T984=""),"",
INDEX(TMatrizPuntajes,MATCH(T984,TRespuestas,0),MATCH(T$1,TPreguntas,0)))</f>
        <v/>
      </c>
      <c r="AP984" s="136" t="str">
        <f t="shared" ref="AP984:AP1001" si="589">IF(OR(RespApodoEncuesta="",RespIDCuestionario="",U984=""),"",
INDEX(TMatrizPuntajes,MATCH(U984,TRespuestas,0),MATCH(U$1,TPreguntas,0)))</f>
        <v/>
      </c>
      <c r="AQ984" s="136" t="str">
        <f t="shared" ref="AQ984:AQ1001" si="590">IF(OR(RespApodoEncuesta="",RespIDCuestionario="",V984=""),"",
INDEX(TMatrizPuntajes,MATCH(V984,TRespuestas,0),MATCH(V$1,TPreguntas,0)))</f>
        <v/>
      </c>
      <c r="AR984" s="136" t="str">
        <f t="shared" ref="AR984:AR1001" si="591">IF(OR(RespApodoEncuesta="",RespIDCuestionario="",W984=""),"",
INDEX(TMatrizPuntajes,MATCH(W984,TRespuestas,0),MATCH(W$1,TPreguntas,0)))</f>
        <v/>
      </c>
      <c r="AS984" s="136" t="str">
        <f t="shared" ref="AS984:AS1001" si="592">IF(OR(RespApodoEncuesta="",RespIDCuestionario="",X984=""),"",
INDEX(TMatrizPuntajes,MATCH(X984,TRespuestas,0),MATCH(X$1,TPreguntas,0)))</f>
        <v/>
      </c>
      <c r="AT984" s="136" t="str">
        <f t="shared" ref="AT984:AT1001" si="593">IF(OR(RespApodoEncuesta="",RespIDCuestionario="",Y984=""),"",
INDEX(TMatrizPuntajes,MATCH(Y984,TRespuestas,0),MATCH(Y$1,TPreguntas,0)))</f>
        <v/>
      </c>
      <c r="AU984" s="136" t="str">
        <f t="shared" ref="AU984:AU1001" si="594">IF(OR(RespApodoEncuesta="",RespIDCuestionario="",Z984=""),"",
INDEX(TMatrizPuntajes,MATCH(Z984,TRespuestas,0),MATCH(Z$1,TPreguntas,0)))</f>
        <v/>
      </c>
      <c r="AV984" s="136" t="str">
        <f t="shared" ref="AV984:AV1001" si="595">IF(OR(RespApodoEncuesta="",RespIDCuestionario="",AA984=""),"",
INDEX(TMatrizPuntajes,MATCH(AA984,TRespuestas,0),MATCH(AA$1,TPreguntas,0)))</f>
        <v/>
      </c>
      <c r="AW984" s="136" t="str">
        <f t="shared" ref="AW984:AW1001" si="596">IF(AND(COUNTBLANK($AC984:$AG984)=0,MIN(AC984:AG984)&gt;=0,MAX(AC984:AG984)&lt;=4),"OK","")</f>
        <v/>
      </c>
      <c r="AX984" s="136" t="str">
        <f t="shared" ref="AX984:AX1001" si="597">IF(AND(COUNTBLANK($AH984:$AL984)=0,MIN(AH984:AL984)&gt;=0,MAX(AH984:AL984)&lt;=4),"OK","")</f>
        <v/>
      </c>
      <c r="AY984" s="136" t="str">
        <f t="shared" ref="AY984:AY1001" si="598">IF(AND(COUNTBLANK($AM984:$AQ984)=0,MIN(AM984:AQ984)&gt;=0,MAX(AM984:AQ984)&lt;=4),"OK","")</f>
        <v/>
      </c>
      <c r="AZ984" s="136" t="str">
        <f t="shared" ref="AZ984:AZ1001" si="599">IF(AND(COUNTBLANK($AR984:$AT984)=0,MIN(AR984:AT984)&gt;=0,MAX(AR984:AT984)&lt;=4),"OK","")</f>
        <v/>
      </c>
      <c r="BA984" s="136" t="str">
        <f t="shared" ref="BA984:BA1001" si="600">IF(AND(COUNTBLANK($AU984:$AV984)=0,MIN(AU984:AV984)&gt;=0,MAX(AU984:AV984)&lt;=4),"OK","")</f>
        <v/>
      </c>
      <c r="BB984" s="136" t="str">
        <f t="shared" ref="BB984:BB1001" si="601">IF(OR(COUNTIF(AW984:BA984,"OK")=4,COUNTIF(AW984:BA984,"OK")=5),"OK","")</f>
        <v/>
      </c>
      <c r="BC984" s="136" t="str">
        <f t="shared" si="566"/>
        <v/>
      </c>
      <c r="BD984" s="136" t="str">
        <f t="shared" si="567"/>
        <v/>
      </c>
      <c r="BE984" s="136" t="str">
        <f t="shared" si="568"/>
        <v/>
      </c>
      <c r="BF984" s="136" t="str">
        <f t="shared" si="569"/>
        <v/>
      </c>
      <c r="BG984" s="136" t="str">
        <f t="shared" si="570"/>
        <v/>
      </c>
      <c r="BH984" s="136" t="str">
        <f t="shared" si="571"/>
        <v/>
      </c>
      <c r="BI984" s="136" t="str">
        <f t="shared" si="572"/>
        <v/>
      </c>
      <c r="BJ984" s="136" t="str">
        <f t="shared" si="573"/>
        <v/>
      </c>
      <c r="BK984" s="136" t="str">
        <f t="shared" si="574"/>
        <v/>
      </c>
      <c r="BL984" s="136" t="str">
        <f t="shared" si="575"/>
        <v/>
      </c>
    </row>
    <row r="985" spans="1:64" s="3" customFormat="1" x14ac:dyDescent="0.35">
      <c r="A985" s="187"/>
      <c r="B985" s="188"/>
      <c r="C985" s="189"/>
      <c r="D985" s="188"/>
      <c r="E985" s="188"/>
      <c r="F985" s="188"/>
      <c r="G985" s="188"/>
      <c r="H985" s="188"/>
      <c r="I985" s="188"/>
      <c r="J985" s="188"/>
      <c r="K985" s="188"/>
      <c r="L985" s="188"/>
      <c r="M985" s="188"/>
      <c r="N985" s="188"/>
      <c r="O985" s="188"/>
      <c r="P985" s="188"/>
      <c r="Q985" s="188"/>
      <c r="R985" s="188"/>
      <c r="S985" s="188"/>
      <c r="T985" s="188"/>
      <c r="U985" s="188"/>
      <c r="V985" s="188"/>
      <c r="W985" s="188"/>
      <c r="X985" s="188"/>
      <c r="Y985" s="188"/>
      <c r="Z985" s="188"/>
      <c r="AA985" s="188"/>
      <c r="AB985" s="2"/>
      <c r="AC985" s="136" t="str">
        <f t="shared" si="576"/>
        <v/>
      </c>
      <c r="AD985" s="136" t="str">
        <f t="shared" si="577"/>
        <v/>
      </c>
      <c r="AE985" s="136" t="str">
        <f t="shared" si="578"/>
        <v/>
      </c>
      <c r="AF985" s="136" t="str">
        <f t="shared" si="579"/>
        <v/>
      </c>
      <c r="AG985" s="136" t="str">
        <f t="shared" si="580"/>
        <v/>
      </c>
      <c r="AH985" s="136" t="str">
        <f t="shared" si="581"/>
        <v/>
      </c>
      <c r="AI985" s="136" t="str">
        <f t="shared" si="582"/>
        <v/>
      </c>
      <c r="AJ985" s="136" t="str">
        <f t="shared" si="583"/>
        <v/>
      </c>
      <c r="AK985" s="136" t="str">
        <f t="shared" si="584"/>
        <v/>
      </c>
      <c r="AL985" s="136" t="str">
        <f t="shared" si="585"/>
        <v/>
      </c>
      <c r="AM985" s="136" t="str">
        <f t="shared" si="586"/>
        <v/>
      </c>
      <c r="AN985" s="136" t="str">
        <f t="shared" si="587"/>
        <v/>
      </c>
      <c r="AO985" s="136" t="str">
        <f t="shared" si="588"/>
        <v/>
      </c>
      <c r="AP985" s="136" t="str">
        <f t="shared" si="589"/>
        <v/>
      </c>
      <c r="AQ985" s="136" t="str">
        <f t="shared" si="590"/>
        <v/>
      </c>
      <c r="AR985" s="136" t="str">
        <f t="shared" si="591"/>
        <v/>
      </c>
      <c r="AS985" s="136" t="str">
        <f t="shared" si="592"/>
        <v/>
      </c>
      <c r="AT985" s="136" t="str">
        <f t="shared" si="593"/>
        <v/>
      </c>
      <c r="AU985" s="136" t="str">
        <f t="shared" si="594"/>
        <v/>
      </c>
      <c r="AV985" s="136" t="str">
        <f t="shared" si="595"/>
        <v/>
      </c>
      <c r="AW985" s="136" t="str">
        <f t="shared" si="596"/>
        <v/>
      </c>
      <c r="AX985" s="136" t="str">
        <f t="shared" si="597"/>
        <v/>
      </c>
      <c r="AY985" s="136" t="str">
        <f t="shared" si="598"/>
        <v/>
      </c>
      <c r="AZ985" s="136" t="str">
        <f t="shared" si="599"/>
        <v/>
      </c>
      <c r="BA985" s="136" t="str">
        <f t="shared" si="600"/>
        <v/>
      </c>
      <c r="BB985" s="136" t="str">
        <f t="shared" si="601"/>
        <v/>
      </c>
      <c r="BC985" s="136" t="str">
        <f t="shared" si="566"/>
        <v/>
      </c>
      <c r="BD985" s="136" t="str">
        <f t="shared" si="567"/>
        <v/>
      </c>
      <c r="BE985" s="136" t="str">
        <f t="shared" si="568"/>
        <v/>
      </c>
      <c r="BF985" s="136" t="str">
        <f t="shared" si="569"/>
        <v/>
      </c>
      <c r="BG985" s="136" t="str">
        <f t="shared" si="570"/>
        <v/>
      </c>
      <c r="BH985" s="136" t="str">
        <f t="shared" si="571"/>
        <v/>
      </c>
      <c r="BI985" s="136" t="str">
        <f t="shared" si="572"/>
        <v/>
      </c>
      <c r="BJ985" s="136" t="str">
        <f t="shared" si="573"/>
        <v/>
      </c>
      <c r="BK985" s="136" t="str">
        <f t="shared" si="574"/>
        <v/>
      </c>
      <c r="BL985" s="136" t="str">
        <f t="shared" si="575"/>
        <v/>
      </c>
    </row>
    <row r="986" spans="1:64" s="3" customFormat="1" x14ac:dyDescent="0.35">
      <c r="A986" s="187"/>
      <c r="B986" s="188"/>
      <c r="C986" s="189"/>
      <c r="D986" s="188"/>
      <c r="E986" s="188"/>
      <c r="F986" s="188"/>
      <c r="G986" s="188"/>
      <c r="H986" s="188"/>
      <c r="I986" s="188"/>
      <c r="J986" s="188"/>
      <c r="K986" s="188"/>
      <c r="L986" s="188"/>
      <c r="M986" s="188"/>
      <c r="N986" s="188"/>
      <c r="O986" s="188"/>
      <c r="P986" s="188"/>
      <c r="Q986" s="188"/>
      <c r="R986" s="188"/>
      <c r="S986" s="188"/>
      <c r="T986" s="188"/>
      <c r="U986" s="188"/>
      <c r="V986" s="188"/>
      <c r="W986" s="188"/>
      <c r="X986" s="188"/>
      <c r="Y986" s="188"/>
      <c r="Z986" s="188"/>
      <c r="AA986" s="188"/>
      <c r="AB986" s="2"/>
      <c r="AC986" s="136" t="str">
        <f t="shared" si="576"/>
        <v/>
      </c>
      <c r="AD986" s="136" t="str">
        <f t="shared" si="577"/>
        <v/>
      </c>
      <c r="AE986" s="136" t="str">
        <f t="shared" si="578"/>
        <v/>
      </c>
      <c r="AF986" s="136" t="str">
        <f t="shared" si="579"/>
        <v/>
      </c>
      <c r="AG986" s="136" t="str">
        <f t="shared" si="580"/>
        <v/>
      </c>
      <c r="AH986" s="136" t="str">
        <f t="shared" si="581"/>
        <v/>
      </c>
      <c r="AI986" s="136" t="str">
        <f t="shared" si="582"/>
        <v/>
      </c>
      <c r="AJ986" s="136" t="str">
        <f t="shared" si="583"/>
        <v/>
      </c>
      <c r="AK986" s="136" t="str">
        <f t="shared" si="584"/>
        <v/>
      </c>
      <c r="AL986" s="136" t="str">
        <f t="shared" si="585"/>
        <v/>
      </c>
      <c r="AM986" s="136" t="str">
        <f t="shared" si="586"/>
        <v/>
      </c>
      <c r="AN986" s="136" t="str">
        <f t="shared" si="587"/>
        <v/>
      </c>
      <c r="AO986" s="136" t="str">
        <f t="shared" si="588"/>
        <v/>
      </c>
      <c r="AP986" s="136" t="str">
        <f t="shared" si="589"/>
        <v/>
      </c>
      <c r="AQ986" s="136" t="str">
        <f t="shared" si="590"/>
        <v/>
      </c>
      <c r="AR986" s="136" t="str">
        <f t="shared" si="591"/>
        <v/>
      </c>
      <c r="AS986" s="136" t="str">
        <f t="shared" si="592"/>
        <v/>
      </c>
      <c r="AT986" s="136" t="str">
        <f t="shared" si="593"/>
        <v/>
      </c>
      <c r="AU986" s="136" t="str">
        <f t="shared" si="594"/>
        <v/>
      </c>
      <c r="AV986" s="136" t="str">
        <f t="shared" si="595"/>
        <v/>
      </c>
      <c r="AW986" s="136" t="str">
        <f t="shared" si="596"/>
        <v/>
      </c>
      <c r="AX986" s="136" t="str">
        <f t="shared" si="597"/>
        <v/>
      </c>
      <c r="AY986" s="136" t="str">
        <f t="shared" si="598"/>
        <v/>
      </c>
      <c r="AZ986" s="136" t="str">
        <f t="shared" si="599"/>
        <v/>
      </c>
      <c r="BA986" s="136" t="str">
        <f t="shared" si="600"/>
        <v/>
      </c>
      <c r="BB986" s="136" t="str">
        <f t="shared" si="601"/>
        <v/>
      </c>
      <c r="BC986" s="136" t="str">
        <f t="shared" si="566"/>
        <v/>
      </c>
      <c r="BD986" s="136" t="str">
        <f t="shared" si="567"/>
        <v/>
      </c>
      <c r="BE986" s="136" t="str">
        <f t="shared" si="568"/>
        <v/>
      </c>
      <c r="BF986" s="136" t="str">
        <f t="shared" si="569"/>
        <v/>
      </c>
      <c r="BG986" s="136" t="str">
        <f t="shared" si="570"/>
        <v/>
      </c>
      <c r="BH986" s="136" t="str">
        <f t="shared" si="571"/>
        <v/>
      </c>
      <c r="BI986" s="136" t="str">
        <f t="shared" si="572"/>
        <v/>
      </c>
      <c r="BJ986" s="136" t="str">
        <f t="shared" si="573"/>
        <v/>
      </c>
      <c r="BK986" s="136" t="str">
        <f t="shared" si="574"/>
        <v/>
      </c>
      <c r="BL986" s="136" t="str">
        <f t="shared" si="575"/>
        <v/>
      </c>
    </row>
    <row r="987" spans="1:64" s="3" customFormat="1" x14ac:dyDescent="0.35">
      <c r="A987" s="187"/>
      <c r="B987" s="188"/>
      <c r="C987" s="189"/>
      <c r="D987" s="188"/>
      <c r="E987" s="188"/>
      <c r="F987" s="188"/>
      <c r="G987" s="188"/>
      <c r="H987" s="188"/>
      <c r="I987" s="188"/>
      <c r="J987" s="188"/>
      <c r="K987" s="188"/>
      <c r="L987" s="188"/>
      <c r="M987" s="188"/>
      <c r="N987" s="188"/>
      <c r="O987" s="188"/>
      <c r="P987" s="188"/>
      <c r="Q987" s="188"/>
      <c r="R987" s="188"/>
      <c r="S987" s="188"/>
      <c r="T987" s="188"/>
      <c r="U987" s="188"/>
      <c r="V987" s="188"/>
      <c r="W987" s="188"/>
      <c r="X987" s="188"/>
      <c r="Y987" s="188"/>
      <c r="Z987" s="188"/>
      <c r="AA987" s="188"/>
      <c r="AB987" s="2"/>
      <c r="AC987" s="136" t="str">
        <f t="shared" si="576"/>
        <v/>
      </c>
      <c r="AD987" s="136" t="str">
        <f t="shared" si="577"/>
        <v/>
      </c>
      <c r="AE987" s="136" t="str">
        <f t="shared" si="578"/>
        <v/>
      </c>
      <c r="AF987" s="136" t="str">
        <f t="shared" si="579"/>
        <v/>
      </c>
      <c r="AG987" s="136" t="str">
        <f t="shared" si="580"/>
        <v/>
      </c>
      <c r="AH987" s="136" t="str">
        <f t="shared" si="581"/>
        <v/>
      </c>
      <c r="AI987" s="136" t="str">
        <f t="shared" si="582"/>
        <v/>
      </c>
      <c r="AJ987" s="136" t="str">
        <f t="shared" si="583"/>
        <v/>
      </c>
      <c r="AK987" s="136" t="str">
        <f t="shared" si="584"/>
        <v/>
      </c>
      <c r="AL987" s="136" t="str">
        <f t="shared" si="585"/>
        <v/>
      </c>
      <c r="AM987" s="136" t="str">
        <f t="shared" si="586"/>
        <v/>
      </c>
      <c r="AN987" s="136" t="str">
        <f t="shared" si="587"/>
        <v/>
      </c>
      <c r="AO987" s="136" t="str">
        <f t="shared" si="588"/>
        <v/>
      </c>
      <c r="AP987" s="136" t="str">
        <f t="shared" si="589"/>
        <v/>
      </c>
      <c r="AQ987" s="136" t="str">
        <f t="shared" si="590"/>
        <v/>
      </c>
      <c r="AR987" s="136" t="str">
        <f t="shared" si="591"/>
        <v/>
      </c>
      <c r="AS987" s="136" t="str">
        <f t="shared" si="592"/>
        <v/>
      </c>
      <c r="AT987" s="136" t="str">
        <f t="shared" si="593"/>
        <v/>
      </c>
      <c r="AU987" s="136" t="str">
        <f t="shared" si="594"/>
        <v/>
      </c>
      <c r="AV987" s="136" t="str">
        <f t="shared" si="595"/>
        <v/>
      </c>
      <c r="AW987" s="136" t="str">
        <f t="shared" si="596"/>
        <v/>
      </c>
      <c r="AX987" s="136" t="str">
        <f t="shared" si="597"/>
        <v/>
      </c>
      <c r="AY987" s="136" t="str">
        <f t="shared" si="598"/>
        <v/>
      </c>
      <c r="AZ987" s="136" t="str">
        <f t="shared" si="599"/>
        <v/>
      </c>
      <c r="BA987" s="136" t="str">
        <f t="shared" si="600"/>
        <v/>
      </c>
      <c r="BB987" s="136" t="str">
        <f t="shared" si="601"/>
        <v/>
      </c>
      <c r="BC987" s="136" t="str">
        <f t="shared" si="566"/>
        <v/>
      </c>
      <c r="BD987" s="136" t="str">
        <f t="shared" si="567"/>
        <v/>
      </c>
      <c r="BE987" s="136" t="str">
        <f t="shared" si="568"/>
        <v/>
      </c>
      <c r="BF987" s="136" t="str">
        <f t="shared" si="569"/>
        <v/>
      </c>
      <c r="BG987" s="136" t="str">
        <f t="shared" si="570"/>
        <v/>
      </c>
      <c r="BH987" s="136" t="str">
        <f t="shared" si="571"/>
        <v/>
      </c>
      <c r="BI987" s="136" t="str">
        <f t="shared" si="572"/>
        <v/>
      </c>
      <c r="BJ987" s="136" t="str">
        <f t="shared" si="573"/>
        <v/>
      </c>
      <c r="BK987" s="136" t="str">
        <f t="shared" si="574"/>
        <v/>
      </c>
      <c r="BL987" s="136" t="str">
        <f t="shared" si="575"/>
        <v/>
      </c>
    </row>
    <row r="988" spans="1:64" s="3" customFormat="1" x14ac:dyDescent="0.35">
      <c r="A988" s="187"/>
      <c r="B988" s="188"/>
      <c r="C988" s="189"/>
      <c r="D988" s="188"/>
      <c r="E988" s="188"/>
      <c r="F988" s="188"/>
      <c r="G988" s="188"/>
      <c r="H988" s="188"/>
      <c r="I988" s="188"/>
      <c r="J988" s="188"/>
      <c r="K988" s="188"/>
      <c r="L988" s="188"/>
      <c r="M988" s="188"/>
      <c r="N988" s="188"/>
      <c r="O988" s="188"/>
      <c r="P988" s="188"/>
      <c r="Q988" s="188"/>
      <c r="R988" s="188"/>
      <c r="S988" s="188"/>
      <c r="T988" s="188"/>
      <c r="U988" s="188"/>
      <c r="V988" s="188"/>
      <c r="W988" s="188"/>
      <c r="X988" s="188"/>
      <c r="Y988" s="188"/>
      <c r="Z988" s="188"/>
      <c r="AA988" s="188"/>
      <c r="AB988" s="2"/>
      <c r="AC988" s="136" t="str">
        <f t="shared" si="576"/>
        <v/>
      </c>
      <c r="AD988" s="136" t="str">
        <f t="shared" si="577"/>
        <v/>
      </c>
      <c r="AE988" s="136" t="str">
        <f t="shared" si="578"/>
        <v/>
      </c>
      <c r="AF988" s="136" t="str">
        <f t="shared" si="579"/>
        <v/>
      </c>
      <c r="AG988" s="136" t="str">
        <f t="shared" si="580"/>
        <v/>
      </c>
      <c r="AH988" s="136" t="str">
        <f t="shared" si="581"/>
        <v/>
      </c>
      <c r="AI988" s="136" t="str">
        <f t="shared" si="582"/>
        <v/>
      </c>
      <c r="AJ988" s="136" t="str">
        <f t="shared" si="583"/>
        <v/>
      </c>
      <c r="AK988" s="136" t="str">
        <f t="shared" si="584"/>
        <v/>
      </c>
      <c r="AL988" s="136" t="str">
        <f t="shared" si="585"/>
        <v/>
      </c>
      <c r="AM988" s="136" t="str">
        <f t="shared" si="586"/>
        <v/>
      </c>
      <c r="AN988" s="136" t="str">
        <f t="shared" si="587"/>
        <v/>
      </c>
      <c r="AO988" s="136" t="str">
        <f t="shared" si="588"/>
        <v/>
      </c>
      <c r="AP988" s="136" t="str">
        <f t="shared" si="589"/>
        <v/>
      </c>
      <c r="AQ988" s="136" t="str">
        <f t="shared" si="590"/>
        <v/>
      </c>
      <c r="AR988" s="136" t="str">
        <f t="shared" si="591"/>
        <v/>
      </c>
      <c r="AS988" s="136" t="str">
        <f t="shared" si="592"/>
        <v/>
      </c>
      <c r="AT988" s="136" t="str">
        <f t="shared" si="593"/>
        <v/>
      </c>
      <c r="AU988" s="136" t="str">
        <f t="shared" si="594"/>
        <v/>
      </c>
      <c r="AV988" s="136" t="str">
        <f t="shared" si="595"/>
        <v/>
      </c>
      <c r="AW988" s="136" t="str">
        <f t="shared" si="596"/>
        <v/>
      </c>
      <c r="AX988" s="136" t="str">
        <f t="shared" si="597"/>
        <v/>
      </c>
      <c r="AY988" s="136" t="str">
        <f t="shared" si="598"/>
        <v/>
      </c>
      <c r="AZ988" s="136" t="str">
        <f t="shared" si="599"/>
        <v/>
      </c>
      <c r="BA988" s="136" t="str">
        <f t="shared" si="600"/>
        <v/>
      </c>
      <c r="BB988" s="136" t="str">
        <f t="shared" si="601"/>
        <v/>
      </c>
      <c r="BC988" s="136" t="str">
        <f t="shared" si="566"/>
        <v/>
      </c>
      <c r="BD988" s="136" t="str">
        <f t="shared" si="567"/>
        <v/>
      </c>
      <c r="BE988" s="136" t="str">
        <f t="shared" si="568"/>
        <v/>
      </c>
      <c r="BF988" s="136" t="str">
        <f t="shared" si="569"/>
        <v/>
      </c>
      <c r="BG988" s="136" t="str">
        <f t="shared" si="570"/>
        <v/>
      </c>
      <c r="BH988" s="136" t="str">
        <f t="shared" si="571"/>
        <v/>
      </c>
      <c r="BI988" s="136" t="str">
        <f t="shared" si="572"/>
        <v/>
      </c>
      <c r="BJ988" s="136" t="str">
        <f t="shared" si="573"/>
        <v/>
      </c>
      <c r="BK988" s="136" t="str">
        <f t="shared" si="574"/>
        <v/>
      </c>
      <c r="BL988" s="136" t="str">
        <f t="shared" si="575"/>
        <v/>
      </c>
    </row>
    <row r="989" spans="1:64" s="3" customFormat="1" x14ac:dyDescent="0.35">
      <c r="A989" s="187"/>
      <c r="B989" s="188"/>
      <c r="C989" s="189"/>
      <c r="D989" s="188"/>
      <c r="E989" s="188"/>
      <c r="F989" s="188"/>
      <c r="G989" s="188"/>
      <c r="H989" s="188"/>
      <c r="I989" s="188"/>
      <c r="J989" s="188"/>
      <c r="K989" s="188"/>
      <c r="L989" s="188"/>
      <c r="M989" s="188"/>
      <c r="N989" s="188"/>
      <c r="O989" s="188"/>
      <c r="P989" s="188"/>
      <c r="Q989" s="188"/>
      <c r="R989" s="188"/>
      <c r="S989" s="188"/>
      <c r="T989" s="188"/>
      <c r="U989" s="188"/>
      <c r="V989" s="188"/>
      <c r="W989" s="188"/>
      <c r="X989" s="188"/>
      <c r="Y989" s="188"/>
      <c r="Z989" s="188"/>
      <c r="AA989" s="188"/>
      <c r="AB989" s="2"/>
      <c r="AC989" s="136" t="str">
        <f t="shared" si="576"/>
        <v/>
      </c>
      <c r="AD989" s="136" t="str">
        <f t="shared" si="577"/>
        <v/>
      </c>
      <c r="AE989" s="136" t="str">
        <f t="shared" si="578"/>
        <v/>
      </c>
      <c r="AF989" s="136" t="str">
        <f t="shared" si="579"/>
        <v/>
      </c>
      <c r="AG989" s="136" t="str">
        <f t="shared" si="580"/>
        <v/>
      </c>
      <c r="AH989" s="136" t="str">
        <f t="shared" si="581"/>
        <v/>
      </c>
      <c r="AI989" s="136" t="str">
        <f t="shared" si="582"/>
        <v/>
      </c>
      <c r="AJ989" s="136" t="str">
        <f t="shared" si="583"/>
        <v/>
      </c>
      <c r="AK989" s="136" t="str">
        <f t="shared" si="584"/>
        <v/>
      </c>
      <c r="AL989" s="136" t="str">
        <f t="shared" si="585"/>
        <v/>
      </c>
      <c r="AM989" s="136" t="str">
        <f t="shared" si="586"/>
        <v/>
      </c>
      <c r="AN989" s="136" t="str">
        <f t="shared" si="587"/>
        <v/>
      </c>
      <c r="AO989" s="136" t="str">
        <f t="shared" si="588"/>
        <v/>
      </c>
      <c r="AP989" s="136" t="str">
        <f t="shared" si="589"/>
        <v/>
      </c>
      <c r="AQ989" s="136" t="str">
        <f t="shared" si="590"/>
        <v/>
      </c>
      <c r="AR989" s="136" t="str">
        <f t="shared" si="591"/>
        <v/>
      </c>
      <c r="AS989" s="136" t="str">
        <f t="shared" si="592"/>
        <v/>
      </c>
      <c r="AT989" s="136" t="str">
        <f t="shared" si="593"/>
        <v/>
      </c>
      <c r="AU989" s="136" t="str">
        <f t="shared" si="594"/>
        <v/>
      </c>
      <c r="AV989" s="136" t="str">
        <f t="shared" si="595"/>
        <v/>
      </c>
      <c r="AW989" s="136" t="str">
        <f t="shared" si="596"/>
        <v/>
      </c>
      <c r="AX989" s="136" t="str">
        <f t="shared" si="597"/>
        <v/>
      </c>
      <c r="AY989" s="136" t="str">
        <f t="shared" si="598"/>
        <v/>
      </c>
      <c r="AZ989" s="136" t="str">
        <f t="shared" si="599"/>
        <v/>
      </c>
      <c r="BA989" s="136" t="str">
        <f t="shared" si="600"/>
        <v/>
      </c>
      <c r="BB989" s="136" t="str">
        <f t="shared" si="601"/>
        <v/>
      </c>
      <c r="BC989" s="136" t="str">
        <f t="shared" si="566"/>
        <v/>
      </c>
      <c r="BD989" s="136" t="str">
        <f t="shared" si="567"/>
        <v/>
      </c>
      <c r="BE989" s="136" t="str">
        <f t="shared" si="568"/>
        <v/>
      </c>
      <c r="BF989" s="136" t="str">
        <f t="shared" si="569"/>
        <v/>
      </c>
      <c r="BG989" s="136" t="str">
        <f t="shared" si="570"/>
        <v/>
      </c>
      <c r="BH989" s="136" t="str">
        <f t="shared" si="571"/>
        <v/>
      </c>
      <c r="BI989" s="136" t="str">
        <f t="shared" si="572"/>
        <v/>
      </c>
      <c r="BJ989" s="136" t="str">
        <f t="shared" si="573"/>
        <v/>
      </c>
      <c r="BK989" s="136" t="str">
        <f t="shared" si="574"/>
        <v/>
      </c>
      <c r="BL989" s="136" t="str">
        <f t="shared" si="575"/>
        <v/>
      </c>
    </row>
    <row r="990" spans="1:64" s="3" customFormat="1" x14ac:dyDescent="0.35">
      <c r="A990" s="187"/>
      <c r="B990" s="188"/>
      <c r="C990" s="189"/>
      <c r="D990" s="188"/>
      <c r="E990" s="188"/>
      <c r="F990" s="188"/>
      <c r="G990" s="188"/>
      <c r="H990" s="188"/>
      <c r="I990" s="188"/>
      <c r="J990" s="188"/>
      <c r="K990" s="188"/>
      <c r="L990" s="188"/>
      <c r="M990" s="188"/>
      <c r="N990" s="188"/>
      <c r="O990" s="188"/>
      <c r="P990" s="188"/>
      <c r="Q990" s="188"/>
      <c r="R990" s="188"/>
      <c r="S990" s="188"/>
      <c r="T990" s="188"/>
      <c r="U990" s="188"/>
      <c r="V990" s="188"/>
      <c r="W990" s="188"/>
      <c r="X990" s="188"/>
      <c r="Y990" s="188"/>
      <c r="Z990" s="188"/>
      <c r="AA990" s="188"/>
      <c r="AB990" s="2"/>
      <c r="AC990" s="136" t="str">
        <f t="shared" si="576"/>
        <v/>
      </c>
      <c r="AD990" s="136" t="str">
        <f t="shared" si="577"/>
        <v/>
      </c>
      <c r="AE990" s="136" t="str">
        <f t="shared" si="578"/>
        <v/>
      </c>
      <c r="AF990" s="136" t="str">
        <f t="shared" si="579"/>
        <v/>
      </c>
      <c r="AG990" s="136" t="str">
        <f t="shared" si="580"/>
        <v/>
      </c>
      <c r="AH990" s="136" t="str">
        <f t="shared" si="581"/>
        <v/>
      </c>
      <c r="AI990" s="136" t="str">
        <f t="shared" si="582"/>
        <v/>
      </c>
      <c r="AJ990" s="136" t="str">
        <f t="shared" si="583"/>
        <v/>
      </c>
      <c r="AK990" s="136" t="str">
        <f t="shared" si="584"/>
        <v/>
      </c>
      <c r="AL990" s="136" t="str">
        <f t="shared" si="585"/>
        <v/>
      </c>
      <c r="AM990" s="136" t="str">
        <f t="shared" si="586"/>
        <v/>
      </c>
      <c r="AN990" s="136" t="str">
        <f t="shared" si="587"/>
        <v/>
      </c>
      <c r="AO990" s="136" t="str">
        <f t="shared" si="588"/>
        <v/>
      </c>
      <c r="AP990" s="136" t="str">
        <f t="shared" si="589"/>
        <v/>
      </c>
      <c r="AQ990" s="136" t="str">
        <f t="shared" si="590"/>
        <v/>
      </c>
      <c r="AR990" s="136" t="str">
        <f t="shared" si="591"/>
        <v/>
      </c>
      <c r="AS990" s="136" t="str">
        <f t="shared" si="592"/>
        <v/>
      </c>
      <c r="AT990" s="136" t="str">
        <f t="shared" si="593"/>
        <v/>
      </c>
      <c r="AU990" s="136" t="str">
        <f t="shared" si="594"/>
        <v/>
      </c>
      <c r="AV990" s="136" t="str">
        <f t="shared" si="595"/>
        <v/>
      </c>
      <c r="AW990" s="136" t="str">
        <f t="shared" si="596"/>
        <v/>
      </c>
      <c r="AX990" s="136" t="str">
        <f t="shared" si="597"/>
        <v/>
      </c>
      <c r="AY990" s="136" t="str">
        <f t="shared" si="598"/>
        <v/>
      </c>
      <c r="AZ990" s="136" t="str">
        <f t="shared" si="599"/>
        <v/>
      </c>
      <c r="BA990" s="136" t="str">
        <f t="shared" si="600"/>
        <v/>
      </c>
      <c r="BB990" s="136" t="str">
        <f t="shared" si="601"/>
        <v/>
      </c>
      <c r="BC990" s="136" t="str">
        <f t="shared" si="566"/>
        <v/>
      </c>
      <c r="BD990" s="136" t="str">
        <f t="shared" si="567"/>
        <v/>
      </c>
      <c r="BE990" s="136" t="str">
        <f t="shared" si="568"/>
        <v/>
      </c>
      <c r="BF990" s="136" t="str">
        <f t="shared" si="569"/>
        <v/>
      </c>
      <c r="BG990" s="136" t="str">
        <f t="shared" si="570"/>
        <v/>
      </c>
      <c r="BH990" s="136" t="str">
        <f t="shared" si="571"/>
        <v/>
      </c>
      <c r="BI990" s="136" t="str">
        <f t="shared" si="572"/>
        <v/>
      </c>
      <c r="BJ990" s="136" t="str">
        <f t="shared" si="573"/>
        <v/>
      </c>
      <c r="BK990" s="136" t="str">
        <f t="shared" si="574"/>
        <v/>
      </c>
      <c r="BL990" s="136" t="str">
        <f t="shared" si="575"/>
        <v/>
      </c>
    </row>
    <row r="991" spans="1:64" s="3" customFormat="1" x14ac:dyDescent="0.35">
      <c r="A991" s="187"/>
      <c r="B991" s="188"/>
      <c r="C991" s="189"/>
      <c r="D991" s="188"/>
      <c r="E991" s="188"/>
      <c r="F991" s="188"/>
      <c r="G991" s="188"/>
      <c r="H991" s="188"/>
      <c r="I991" s="188"/>
      <c r="J991" s="188"/>
      <c r="K991" s="188"/>
      <c r="L991" s="188"/>
      <c r="M991" s="188"/>
      <c r="N991" s="188"/>
      <c r="O991" s="188"/>
      <c r="P991" s="188"/>
      <c r="Q991" s="188"/>
      <c r="R991" s="188"/>
      <c r="S991" s="188"/>
      <c r="T991" s="188"/>
      <c r="U991" s="188"/>
      <c r="V991" s="188"/>
      <c r="W991" s="188"/>
      <c r="X991" s="188"/>
      <c r="Y991" s="188"/>
      <c r="Z991" s="188"/>
      <c r="AA991" s="188"/>
      <c r="AB991" s="2"/>
      <c r="AC991" s="136" t="str">
        <f t="shared" si="576"/>
        <v/>
      </c>
      <c r="AD991" s="136" t="str">
        <f t="shared" si="577"/>
        <v/>
      </c>
      <c r="AE991" s="136" t="str">
        <f t="shared" si="578"/>
        <v/>
      </c>
      <c r="AF991" s="136" t="str">
        <f t="shared" si="579"/>
        <v/>
      </c>
      <c r="AG991" s="136" t="str">
        <f t="shared" si="580"/>
        <v/>
      </c>
      <c r="AH991" s="136" t="str">
        <f t="shared" si="581"/>
        <v/>
      </c>
      <c r="AI991" s="136" t="str">
        <f t="shared" si="582"/>
        <v/>
      </c>
      <c r="AJ991" s="136" t="str">
        <f t="shared" si="583"/>
        <v/>
      </c>
      <c r="AK991" s="136" t="str">
        <f t="shared" si="584"/>
        <v/>
      </c>
      <c r="AL991" s="136" t="str">
        <f t="shared" si="585"/>
        <v/>
      </c>
      <c r="AM991" s="136" t="str">
        <f t="shared" si="586"/>
        <v/>
      </c>
      <c r="AN991" s="136" t="str">
        <f t="shared" si="587"/>
        <v/>
      </c>
      <c r="AO991" s="136" t="str">
        <f t="shared" si="588"/>
        <v/>
      </c>
      <c r="AP991" s="136" t="str">
        <f t="shared" si="589"/>
        <v/>
      </c>
      <c r="AQ991" s="136" t="str">
        <f t="shared" si="590"/>
        <v/>
      </c>
      <c r="AR991" s="136" t="str">
        <f t="shared" si="591"/>
        <v/>
      </c>
      <c r="AS991" s="136" t="str">
        <f t="shared" si="592"/>
        <v/>
      </c>
      <c r="AT991" s="136" t="str">
        <f t="shared" si="593"/>
        <v/>
      </c>
      <c r="AU991" s="136" t="str">
        <f t="shared" si="594"/>
        <v/>
      </c>
      <c r="AV991" s="136" t="str">
        <f t="shared" si="595"/>
        <v/>
      </c>
      <c r="AW991" s="136" t="str">
        <f t="shared" si="596"/>
        <v/>
      </c>
      <c r="AX991" s="136" t="str">
        <f t="shared" si="597"/>
        <v/>
      </c>
      <c r="AY991" s="136" t="str">
        <f t="shared" si="598"/>
        <v/>
      </c>
      <c r="AZ991" s="136" t="str">
        <f t="shared" si="599"/>
        <v/>
      </c>
      <c r="BA991" s="136" t="str">
        <f t="shared" si="600"/>
        <v/>
      </c>
      <c r="BB991" s="136" t="str">
        <f t="shared" si="601"/>
        <v/>
      </c>
      <c r="BC991" s="136" t="str">
        <f t="shared" si="566"/>
        <v/>
      </c>
      <c r="BD991" s="136" t="str">
        <f t="shared" si="567"/>
        <v/>
      </c>
      <c r="BE991" s="136" t="str">
        <f t="shared" si="568"/>
        <v/>
      </c>
      <c r="BF991" s="136" t="str">
        <f t="shared" si="569"/>
        <v/>
      </c>
      <c r="BG991" s="136" t="str">
        <f t="shared" si="570"/>
        <v/>
      </c>
      <c r="BH991" s="136" t="str">
        <f t="shared" si="571"/>
        <v/>
      </c>
      <c r="BI991" s="136" t="str">
        <f t="shared" si="572"/>
        <v/>
      </c>
      <c r="BJ991" s="136" t="str">
        <f t="shared" si="573"/>
        <v/>
      </c>
      <c r="BK991" s="136" t="str">
        <f t="shared" si="574"/>
        <v/>
      </c>
      <c r="BL991" s="136" t="str">
        <f t="shared" si="575"/>
        <v/>
      </c>
    </row>
    <row r="992" spans="1:64" s="3" customFormat="1" x14ac:dyDescent="0.35">
      <c r="A992" s="187"/>
      <c r="B992" s="188"/>
      <c r="C992" s="189"/>
      <c r="D992" s="188"/>
      <c r="E992" s="188"/>
      <c r="F992" s="188"/>
      <c r="G992" s="188"/>
      <c r="H992" s="188"/>
      <c r="I992" s="188"/>
      <c r="J992" s="188"/>
      <c r="K992" s="188"/>
      <c r="L992" s="188"/>
      <c r="M992" s="188"/>
      <c r="N992" s="188"/>
      <c r="O992" s="188"/>
      <c r="P992" s="188"/>
      <c r="Q992" s="188"/>
      <c r="R992" s="188"/>
      <c r="S992" s="188"/>
      <c r="T992" s="188"/>
      <c r="U992" s="188"/>
      <c r="V992" s="188"/>
      <c r="W992" s="188"/>
      <c r="X992" s="188"/>
      <c r="Y992" s="188"/>
      <c r="Z992" s="188"/>
      <c r="AA992" s="188"/>
      <c r="AB992" s="2"/>
      <c r="AC992" s="136" t="str">
        <f t="shared" si="576"/>
        <v/>
      </c>
      <c r="AD992" s="136" t="str">
        <f t="shared" si="577"/>
        <v/>
      </c>
      <c r="AE992" s="136" t="str">
        <f t="shared" si="578"/>
        <v/>
      </c>
      <c r="AF992" s="136" t="str">
        <f t="shared" si="579"/>
        <v/>
      </c>
      <c r="AG992" s="136" t="str">
        <f t="shared" si="580"/>
        <v/>
      </c>
      <c r="AH992" s="136" t="str">
        <f t="shared" si="581"/>
        <v/>
      </c>
      <c r="AI992" s="136" t="str">
        <f t="shared" si="582"/>
        <v/>
      </c>
      <c r="AJ992" s="136" t="str">
        <f t="shared" si="583"/>
        <v/>
      </c>
      <c r="AK992" s="136" t="str">
        <f t="shared" si="584"/>
        <v/>
      </c>
      <c r="AL992" s="136" t="str">
        <f t="shared" si="585"/>
        <v/>
      </c>
      <c r="AM992" s="136" t="str">
        <f t="shared" si="586"/>
        <v/>
      </c>
      <c r="AN992" s="136" t="str">
        <f t="shared" si="587"/>
        <v/>
      </c>
      <c r="AO992" s="136" t="str">
        <f t="shared" si="588"/>
        <v/>
      </c>
      <c r="AP992" s="136" t="str">
        <f t="shared" si="589"/>
        <v/>
      </c>
      <c r="AQ992" s="136" t="str">
        <f t="shared" si="590"/>
        <v/>
      </c>
      <c r="AR992" s="136" t="str">
        <f t="shared" si="591"/>
        <v/>
      </c>
      <c r="AS992" s="136" t="str">
        <f t="shared" si="592"/>
        <v/>
      </c>
      <c r="AT992" s="136" t="str">
        <f t="shared" si="593"/>
        <v/>
      </c>
      <c r="AU992" s="136" t="str">
        <f t="shared" si="594"/>
        <v/>
      </c>
      <c r="AV992" s="136" t="str">
        <f t="shared" si="595"/>
        <v/>
      </c>
      <c r="AW992" s="136" t="str">
        <f t="shared" si="596"/>
        <v/>
      </c>
      <c r="AX992" s="136" t="str">
        <f t="shared" si="597"/>
        <v/>
      </c>
      <c r="AY992" s="136" t="str">
        <f t="shared" si="598"/>
        <v/>
      </c>
      <c r="AZ992" s="136" t="str">
        <f t="shared" si="599"/>
        <v/>
      </c>
      <c r="BA992" s="136" t="str">
        <f t="shared" si="600"/>
        <v/>
      </c>
      <c r="BB992" s="136" t="str">
        <f t="shared" si="601"/>
        <v/>
      </c>
      <c r="BC992" s="136" t="str">
        <f t="shared" si="566"/>
        <v/>
      </c>
      <c r="BD992" s="136" t="str">
        <f t="shared" si="567"/>
        <v/>
      </c>
      <c r="BE992" s="136" t="str">
        <f t="shared" si="568"/>
        <v/>
      </c>
      <c r="BF992" s="136" t="str">
        <f t="shared" si="569"/>
        <v/>
      </c>
      <c r="BG992" s="136" t="str">
        <f t="shared" si="570"/>
        <v/>
      </c>
      <c r="BH992" s="136" t="str">
        <f t="shared" si="571"/>
        <v/>
      </c>
      <c r="BI992" s="136" t="str">
        <f t="shared" si="572"/>
        <v/>
      </c>
      <c r="BJ992" s="136" t="str">
        <f t="shared" si="573"/>
        <v/>
      </c>
      <c r="BK992" s="136" t="str">
        <f t="shared" si="574"/>
        <v/>
      </c>
      <c r="BL992" s="136" t="str">
        <f t="shared" si="575"/>
        <v/>
      </c>
    </row>
    <row r="993" spans="1:64" s="3" customFormat="1" x14ac:dyDescent="0.35">
      <c r="A993" s="187"/>
      <c r="B993" s="188"/>
      <c r="C993" s="189"/>
      <c r="D993" s="188"/>
      <c r="E993" s="188"/>
      <c r="F993" s="188"/>
      <c r="G993" s="188"/>
      <c r="H993" s="188"/>
      <c r="I993" s="188"/>
      <c r="J993" s="188"/>
      <c r="K993" s="188"/>
      <c r="L993" s="188"/>
      <c r="M993" s="188"/>
      <c r="N993" s="188"/>
      <c r="O993" s="188"/>
      <c r="P993" s="188"/>
      <c r="Q993" s="188"/>
      <c r="R993" s="188"/>
      <c r="S993" s="188"/>
      <c r="T993" s="188"/>
      <c r="U993" s="188"/>
      <c r="V993" s="188"/>
      <c r="W993" s="188"/>
      <c r="X993" s="188"/>
      <c r="Y993" s="188"/>
      <c r="Z993" s="188"/>
      <c r="AA993" s="188"/>
      <c r="AB993" s="2"/>
      <c r="AC993" s="136" t="str">
        <f t="shared" si="576"/>
        <v/>
      </c>
      <c r="AD993" s="136" t="str">
        <f t="shared" si="577"/>
        <v/>
      </c>
      <c r="AE993" s="136" t="str">
        <f t="shared" si="578"/>
        <v/>
      </c>
      <c r="AF993" s="136" t="str">
        <f t="shared" si="579"/>
        <v/>
      </c>
      <c r="AG993" s="136" t="str">
        <f t="shared" si="580"/>
        <v/>
      </c>
      <c r="AH993" s="136" t="str">
        <f t="shared" si="581"/>
        <v/>
      </c>
      <c r="AI993" s="136" t="str">
        <f t="shared" si="582"/>
        <v/>
      </c>
      <c r="AJ993" s="136" t="str">
        <f t="shared" si="583"/>
        <v/>
      </c>
      <c r="AK993" s="136" t="str">
        <f t="shared" si="584"/>
        <v/>
      </c>
      <c r="AL993" s="136" t="str">
        <f t="shared" si="585"/>
        <v/>
      </c>
      <c r="AM993" s="136" t="str">
        <f t="shared" si="586"/>
        <v/>
      </c>
      <c r="AN993" s="136" t="str">
        <f t="shared" si="587"/>
        <v/>
      </c>
      <c r="AO993" s="136" t="str">
        <f t="shared" si="588"/>
        <v/>
      </c>
      <c r="AP993" s="136" t="str">
        <f t="shared" si="589"/>
        <v/>
      </c>
      <c r="AQ993" s="136" t="str">
        <f t="shared" si="590"/>
        <v/>
      </c>
      <c r="AR993" s="136" t="str">
        <f t="shared" si="591"/>
        <v/>
      </c>
      <c r="AS993" s="136" t="str">
        <f t="shared" si="592"/>
        <v/>
      </c>
      <c r="AT993" s="136" t="str">
        <f t="shared" si="593"/>
        <v/>
      </c>
      <c r="AU993" s="136" t="str">
        <f t="shared" si="594"/>
        <v/>
      </c>
      <c r="AV993" s="136" t="str">
        <f t="shared" si="595"/>
        <v/>
      </c>
      <c r="AW993" s="136" t="str">
        <f t="shared" si="596"/>
        <v/>
      </c>
      <c r="AX993" s="136" t="str">
        <f t="shared" si="597"/>
        <v/>
      </c>
      <c r="AY993" s="136" t="str">
        <f t="shared" si="598"/>
        <v/>
      </c>
      <c r="AZ993" s="136" t="str">
        <f t="shared" si="599"/>
        <v/>
      </c>
      <c r="BA993" s="136" t="str">
        <f t="shared" si="600"/>
        <v/>
      </c>
      <c r="BB993" s="136" t="str">
        <f t="shared" si="601"/>
        <v/>
      </c>
      <c r="BC993" s="136" t="str">
        <f t="shared" si="566"/>
        <v/>
      </c>
      <c r="BD993" s="136" t="str">
        <f t="shared" si="567"/>
        <v/>
      </c>
      <c r="BE993" s="136" t="str">
        <f t="shared" si="568"/>
        <v/>
      </c>
      <c r="BF993" s="136" t="str">
        <f t="shared" si="569"/>
        <v/>
      </c>
      <c r="BG993" s="136" t="str">
        <f t="shared" si="570"/>
        <v/>
      </c>
      <c r="BH993" s="136" t="str">
        <f t="shared" si="571"/>
        <v/>
      </c>
      <c r="BI993" s="136" t="str">
        <f t="shared" si="572"/>
        <v/>
      </c>
      <c r="BJ993" s="136" t="str">
        <f t="shared" si="573"/>
        <v/>
      </c>
      <c r="BK993" s="136" t="str">
        <f t="shared" si="574"/>
        <v/>
      </c>
      <c r="BL993" s="136" t="str">
        <f t="shared" si="575"/>
        <v/>
      </c>
    </row>
    <row r="994" spans="1:64" s="3" customFormat="1" x14ac:dyDescent="0.35">
      <c r="A994" s="187"/>
      <c r="B994" s="188"/>
      <c r="C994" s="189"/>
      <c r="D994" s="188"/>
      <c r="E994" s="188"/>
      <c r="F994" s="188"/>
      <c r="G994" s="188"/>
      <c r="H994" s="188"/>
      <c r="I994" s="188"/>
      <c r="J994" s="188"/>
      <c r="K994" s="188"/>
      <c r="L994" s="188"/>
      <c r="M994" s="188"/>
      <c r="N994" s="188"/>
      <c r="O994" s="188"/>
      <c r="P994" s="188"/>
      <c r="Q994" s="188"/>
      <c r="R994" s="188"/>
      <c r="S994" s="188"/>
      <c r="T994" s="188"/>
      <c r="U994" s="188"/>
      <c r="V994" s="188"/>
      <c r="W994" s="188"/>
      <c r="X994" s="188"/>
      <c r="Y994" s="188"/>
      <c r="Z994" s="188"/>
      <c r="AA994" s="188"/>
      <c r="AB994" s="2"/>
      <c r="AC994" s="136" t="str">
        <f t="shared" si="576"/>
        <v/>
      </c>
      <c r="AD994" s="136" t="str">
        <f t="shared" si="577"/>
        <v/>
      </c>
      <c r="AE994" s="136" t="str">
        <f t="shared" si="578"/>
        <v/>
      </c>
      <c r="AF994" s="136" t="str">
        <f t="shared" si="579"/>
        <v/>
      </c>
      <c r="AG994" s="136" t="str">
        <f t="shared" si="580"/>
        <v/>
      </c>
      <c r="AH994" s="136" t="str">
        <f t="shared" si="581"/>
        <v/>
      </c>
      <c r="AI994" s="136" t="str">
        <f t="shared" si="582"/>
        <v/>
      </c>
      <c r="AJ994" s="136" t="str">
        <f t="shared" si="583"/>
        <v/>
      </c>
      <c r="AK994" s="136" t="str">
        <f t="shared" si="584"/>
        <v/>
      </c>
      <c r="AL994" s="136" t="str">
        <f t="shared" si="585"/>
        <v/>
      </c>
      <c r="AM994" s="136" t="str">
        <f t="shared" si="586"/>
        <v/>
      </c>
      <c r="AN994" s="136" t="str">
        <f t="shared" si="587"/>
        <v/>
      </c>
      <c r="AO994" s="136" t="str">
        <f t="shared" si="588"/>
        <v/>
      </c>
      <c r="AP994" s="136" t="str">
        <f t="shared" si="589"/>
        <v/>
      </c>
      <c r="AQ994" s="136" t="str">
        <f t="shared" si="590"/>
        <v/>
      </c>
      <c r="AR994" s="136" t="str">
        <f t="shared" si="591"/>
        <v/>
      </c>
      <c r="AS994" s="136" t="str">
        <f t="shared" si="592"/>
        <v/>
      </c>
      <c r="AT994" s="136" t="str">
        <f t="shared" si="593"/>
        <v/>
      </c>
      <c r="AU994" s="136" t="str">
        <f t="shared" si="594"/>
        <v/>
      </c>
      <c r="AV994" s="136" t="str">
        <f t="shared" si="595"/>
        <v/>
      </c>
      <c r="AW994" s="136" t="str">
        <f t="shared" si="596"/>
        <v/>
      </c>
      <c r="AX994" s="136" t="str">
        <f t="shared" si="597"/>
        <v/>
      </c>
      <c r="AY994" s="136" t="str">
        <f t="shared" si="598"/>
        <v/>
      </c>
      <c r="AZ994" s="136" t="str">
        <f t="shared" si="599"/>
        <v/>
      </c>
      <c r="BA994" s="136" t="str">
        <f t="shared" si="600"/>
        <v/>
      </c>
      <c r="BB994" s="136" t="str">
        <f t="shared" si="601"/>
        <v/>
      </c>
      <c r="BC994" s="136" t="str">
        <f t="shared" si="566"/>
        <v/>
      </c>
      <c r="BD994" s="136" t="str">
        <f t="shared" si="567"/>
        <v/>
      </c>
      <c r="BE994" s="136" t="str">
        <f t="shared" si="568"/>
        <v/>
      </c>
      <c r="BF994" s="136" t="str">
        <f t="shared" si="569"/>
        <v/>
      </c>
      <c r="BG994" s="136" t="str">
        <f t="shared" si="570"/>
        <v/>
      </c>
      <c r="BH994" s="136" t="str">
        <f t="shared" si="571"/>
        <v/>
      </c>
      <c r="BI994" s="136" t="str">
        <f t="shared" si="572"/>
        <v/>
      </c>
      <c r="BJ994" s="136" t="str">
        <f t="shared" si="573"/>
        <v/>
      </c>
      <c r="BK994" s="136" t="str">
        <f t="shared" si="574"/>
        <v/>
      </c>
      <c r="BL994" s="136" t="str">
        <f t="shared" si="575"/>
        <v/>
      </c>
    </row>
    <row r="995" spans="1:64" s="3" customFormat="1" x14ac:dyDescent="0.35">
      <c r="A995" s="187"/>
      <c r="B995" s="188"/>
      <c r="C995" s="189"/>
      <c r="D995" s="188"/>
      <c r="E995" s="188"/>
      <c r="F995" s="188"/>
      <c r="G995" s="188"/>
      <c r="H995" s="188"/>
      <c r="I995" s="188"/>
      <c r="J995" s="188"/>
      <c r="K995" s="188"/>
      <c r="L995" s="188"/>
      <c r="M995" s="188"/>
      <c r="N995" s="188"/>
      <c r="O995" s="188"/>
      <c r="P995" s="188"/>
      <c r="Q995" s="188"/>
      <c r="R995" s="188"/>
      <c r="S995" s="188"/>
      <c r="T995" s="188"/>
      <c r="U995" s="188"/>
      <c r="V995" s="188"/>
      <c r="W995" s="188"/>
      <c r="X995" s="188"/>
      <c r="Y995" s="188"/>
      <c r="Z995" s="188"/>
      <c r="AA995" s="188"/>
      <c r="AB995" s="2"/>
      <c r="AC995" s="136" t="str">
        <f t="shared" si="576"/>
        <v/>
      </c>
      <c r="AD995" s="136" t="str">
        <f t="shared" si="577"/>
        <v/>
      </c>
      <c r="AE995" s="136" t="str">
        <f t="shared" si="578"/>
        <v/>
      </c>
      <c r="AF995" s="136" t="str">
        <f t="shared" si="579"/>
        <v/>
      </c>
      <c r="AG995" s="136" t="str">
        <f t="shared" si="580"/>
        <v/>
      </c>
      <c r="AH995" s="136" t="str">
        <f t="shared" si="581"/>
        <v/>
      </c>
      <c r="AI995" s="136" t="str">
        <f t="shared" si="582"/>
        <v/>
      </c>
      <c r="AJ995" s="136" t="str">
        <f t="shared" si="583"/>
        <v/>
      </c>
      <c r="AK995" s="136" t="str">
        <f t="shared" si="584"/>
        <v/>
      </c>
      <c r="AL995" s="136" t="str">
        <f t="shared" si="585"/>
        <v/>
      </c>
      <c r="AM995" s="136" t="str">
        <f t="shared" si="586"/>
        <v/>
      </c>
      <c r="AN995" s="136" t="str">
        <f t="shared" si="587"/>
        <v/>
      </c>
      <c r="AO995" s="136" t="str">
        <f t="shared" si="588"/>
        <v/>
      </c>
      <c r="AP995" s="136" t="str">
        <f t="shared" si="589"/>
        <v/>
      </c>
      <c r="AQ995" s="136" t="str">
        <f t="shared" si="590"/>
        <v/>
      </c>
      <c r="AR995" s="136" t="str">
        <f t="shared" si="591"/>
        <v/>
      </c>
      <c r="AS995" s="136" t="str">
        <f t="shared" si="592"/>
        <v/>
      </c>
      <c r="AT995" s="136" t="str">
        <f t="shared" si="593"/>
        <v/>
      </c>
      <c r="AU995" s="136" t="str">
        <f t="shared" si="594"/>
        <v/>
      </c>
      <c r="AV995" s="136" t="str">
        <f t="shared" si="595"/>
        <v/>
      </c>
      <c r="AW995" s="136" t="str">
        <f t="shared" si="596"/>
        <v/>
      </c>
      <c r="AX995" s="136" t="str">
        <f t="shared" si="597"/>
        <v/>
      </c>
      <c r="AY995" s="136" t="str">
        <f t="shared" si="598"/>
        <v/>
      </c>
      <c r="AZ995" s="136" t="str">
        <f t="shared" si="599"/>
        <v/>
      </c>
      <c r="BA995" s="136" t="str">
        <f t="shared" si="600"/>
        <v/>
      </c>
      <c r="BB995" s="136" t="str">
        <f t="shared" si="601"/>
        <v/>
      </c>
      <c r="BC995" s="136" t="str">
        <f t="shared" si="566"/>
        <v/>
      </c>
      <c r="BD995" s="136" t="str">
        <f t="shared" si="567"/>
        <v/>
      </c>
      <c r="BE995" s="136" t="str">
        <f t="shared" si="568"/>
        <v/>
      </c>
      <c r="BF995" s="136" t="str">
        <f t="shared" si="569"/>
        <v/>
      </c>
      <c r="BG995" s="136" t="str">
        <f t="shared" si="570"/>
        <v/>
      </c>
      <c r="BH995" s="136" t="str">
        <f t="shared" si="571"/>
        <v/>
      </c>
      <c r="BI995" s="136" t="str">
        <f t="shared" si="572"/>
        <v/>
      </c>
      <c r="BJ995" s="136" t="str">
        <f t="shared" si="573"/>
        <v/>
      </c>
      <c r="BK995" s="136" t="str">
        <f t="shared" si="574"/>
        <v/>
      </c>
      <c r="BL995" s="136" t="str">
        <f t="shared" si="575"/>
        <v/>
      </c>
    </row>
    <row r="996" spans="1:64" s="3" customFormat="1" x14ac:dyDescent="0.35">
      <c r="A996" s="187"/>
      <c r="B996" s="188"/>
      <c r="C996" s="189"/>
      <c r="D996" s="188"/>
      <c r="E996" s="188"/>
      <c r="F996" s="188"/>
      <c r="G996" s="188"/>
      <c r="H996" s="188"/>
      <c r="I996" s="188"/>
      <c r="J996" s="188"/>
      <c r="K996" s="188"/>
      <c r="L996" s="188"/>
      <c r="M996" s="188"/>
      <c r="N996" s="188"/>
      <c r="O996" s="188"/>
      <c r="P996" s="188"/>
      <c r="Q996" s="188"/>
      <c r="R996" s="188"/>
      <c r="S996" s="188"/>
      <c r="T996" s="188"/>
      <c r="U996" s="188"/>
      <c r="V996" s="188"/>
      <c r="W996" s="188"/>
      <c r="X996" s="188"/>
      <c r="Y996" s="188"/>
      <c r="Z996" s="188"/>
      <c r="AA996" s="188"/>
      <c r="AB996" s="2"/>
      <c r="AC996" s="136" t="str">
        <f t="shared" si="576"/>
        <v/>
      </c>
      <c r="AD996" s="136" t="str">
        <f t="shared" si="577"/>
        <v/>
      </c>
      <c r="AE996" s="136" t="str">
        <f t="shared" si="578"/>
        <v/>
      </c>
      <c r="AF996" s="136" t="str">
        <f t="shared" si="579"/>
        <v/>
      </c>
      <c r="AG996" s="136" t="str">
        <f t="shared" si="580"/>
        <v/>
      </c>
      <c r="AH996" s="136" t="str">
        <f t="shared" si="581"/>
        <v/>
      </c>
      <c r="AI996" s="136" t="str">
        <f t="shared" si="582"/>
        <v/>
      </c>
      <c r="AJ996" s="136" t="str">
        <f t="shared" si="583"/>
        <v/>
      </c>
      <c r="AK996" s="136" t="str">
        <f t="shared" si="584"/>
        <v/>
      </c>
      <c r="AL996" s="136" t="str">
        <f t="shared" si="585"/>
        <v/>
      </c>
      <c r="AM996" s="136" t="str">
        <f t="shared" si="586"/>
        <v/>
      </c>
      <c r="AN996" s="136" t="str">
        <f t="shared" si="587"/>
        <v/>
      </c>
      <c r="AO996" s="136" t="str">
        <f t="shared" si="588"/>
        <v/>
      </c>
      <c r="AP996" s="136" t="str">
        <f t="shared" si="589"/>
        <v/>
      </c>
      <c r="AQ996" s="136" t="str">
        <f t="shared" si="590"/>
        <v/>
      </c>
      <c r="AR996" s="136" t="str">
        <f t="shared" si="591"/>
        <v/>
      </c>
      <c r="AS996" s="136" t="str">
        <f t="shared" si="592"/>
        <v/>
      </c>
      <c r="AT996" s="136" t="str">
        <f t="shared" si="593"/>
        <v/>
      </c>
      <c r="AU996" s="136" t="str">
        <f t="shared" si="594"/>
        <v/>
      </c>
      <c r="AV996" s="136" t="str">
        <f t="shared" si="595"/>
        <v/>
      </c>
      <c r="AW996" s="136" t="str">
        <f t="shared" si="596"/>
        <v/>
      </c>
      <c r="AX996" s="136" t="str">
        <f t="shared" si="597"/>
        <v/>
      </c>
      <c r="AY996" s="136" t="str">
        <f t="shared" si="598"/>
        <v/>
      </c>
      <c r="AZ996" s="136" t="str">
        <f t="shared" si="599"/>
        <v/>
      </c>
      <c r="BA996" s="136" t="str">
        <f t="shared" si="600"/>
        <v/>
      </c>
      <c r="BB996" s="136" t="str">
        <f t="shared" si="601"/>
        <v/>
      </c>
      <c r="BC996" s="136" t="str">
        <f t="shared" si="566"/>
        <v/>
      </c>
      <c r="BD996" s="136" t="str">
        <f t="shared" si="567"/>
        <v/>
      </c>
      <c r="BE996" s="136" t="str">
        <f t="shared" si="568"/>
        <v/>
      </c>
      <c r="BF996" s="136" t="str">
        <f t="shared" si="569"/>
        <v/>
      </c>
      <c r="BG996" s="136" t="str">
        <f t="shared" si="570"/>
        <v/>
      </c>
      <c r="BH996" s="136" t="str">
        <f t="shared" si="571"/>
        <v/>
      </c>
      <c r="BI996" s="136" t="str">
        <f t="shared" si="572"/>
        <v/>
      </c>
      <c r="BJ996" s="136" t="str">
        <f t="shared" si="573"/>
        <v/>
      </c>
      <c r="BK996" s="136" t="str">
        <f t="shared" si="574"/>
        <v/>
      </c>
      <c r="BL996" s="136" t="str">
        <f t="shared" si="575"/>
        <v/>
      </c>
    </row>
    <row r="997" spans="1:64" s="3" customFormat="1" x14ac:dyDescent="0.35">
      <c r="A997" s="187"/>
      <c r="B997" s="188"/>
      <c r="C997" s="189"/>
      <c r="D997" s="188"/>
      <c r="E997" s="188"/>
      <c r="F997" s="188"/>
      <c r="G997" s="188"/>
      <c r="H997" s="188"/>
      <c r="I997" s="188"/>
      <c r="J997" s="188"/>
      <c r="K997" s="188"/>
      <c r="L997" s="188"/>
      <c r="M997" s="188"/>
      <c r="N997" s="188"/>
      <c r="O997" s="188"/>
      <c r="P997" s="188"/>
      <c r="Q997" s="188"/>
      <c r="R997" s="188"/>
      <c r="S997" s="188"/>
      <c r="T997" s="188"/>
      <c r="U997" s="188"/>
      <c r="V997" s="188"/>
      <c r="W997" s="188"/>
      <c r="X997" s="188"/>
      <c r="Y997" s="188"/>
      <c r="Z997" s="188"/>
      <c r="AA997" s="188"/>
      <c r="AB997" s="2"/>
      <c r="AC997" s="136" t="str">
        <f t="shared" si="576"/>
        <v/>
      </c>
      <c r="AD997" s="136" t="str">
        <f t="shared" si="577"/>
        <v/>
      </c>
      <c r="AE997" s="136" t="str">
        <f t="shared" si="578"/>
        <v/>
      </c>
      <c r="AF997" s="136" t="str">
        <f t="shared" si="579"/>
        <v/>
      </c>
      <c r="AG997" s="136" t="str">
        <f t="shared" si="580"/>
        <v/>
      </c>
      <c r="AH997" s="136" t="str">
        <f t="shared" si="581"/>
        <v/>
      </c>
      <c r="AI997" s="136" t="str">
        <f t="shared" si="582"/>
        <v/>
      </c>
      <c r="AJ997" s="136" t="str">
        <f t="shared" si="583"/>
        <v/>
      </c>
      <c r="AK997" s="136" t="str">
        <f t="shared" si="584"/>
        <v/>
      </c>
      <c r="AL997" s="136" t="str">
        <f t="shared" si="585"/>
        <v/>
      </c>
      <c r="AM997" s="136" t="str">
        <f t="shared" si="586"/>
        <v/>
      </c>
      <c r="AN997" s="136" t="str">
        <f t="shared" si="587"/>
        <v/>
      </c>
      <c r="AO997" s="136" t="str">
        <f t="shared" si="588"/>
        <v/>
      </c>
      <c r="AP997" s="136" t="str">
        <f t="shared" si="589"/>
        <v/>
      </c>
      <c r="AQ997" s="136" t="str">
        <f t="shared" si="590"/>
        <v/>
      </c>
      <c r="AR997" s="136" t="str">
        <f t="shared" si="591"/>
        <v/>
      </c>
      <c r="AS997" s="136" t="str">
        <f t="shared" si="592"/>
        <v/>
      </c>
      <c r="AT997" s="136" t="str">
        <f t="shared" si="593"/>
        <v/>
      </c>
      <c r="AU997" s="136" t="str">
        <f t="shared" si="594"/>
        <v/>
      </c>
      <c r="AV997" s="136" t="str">
        <f t="shared" si="595"/>
        <v/>
      </c>
      <c r="AW997" s="136" t="str">
        <f t="shared" si="596"/>
        <v/>
      </c>
      <c r="AX997" s="136" t="str">
        <f t="shared" si="597"/>
        <v/>
      </c>
      <c r="AY997" s="136" t="str">
        <f t="shared" si="598"/>
        <v/>
      </c>
      <c r="AZ997" s="136" t="str">
        <f t="shared" si="599"/>
        <v/>
      </c>
      <c r="BA997" s="136" t="str">
        <f t="shared" si="600"/>
        <v/>
      </c>
      <c r="BB997" s="136" t="str">
        <f t="shared" si="601"/>
        <v/>
      </c>
      <c r="BC997" s="136" t="str">
        <f t="shared" si="566"/>
        <v/>
      </c>
      <c r="BD997" s="136" t="str">
        <f t="shared" si="567"/>
        <v/>
      </c>
      <c r="BE997" s="136" t="str">
        <f t="shared" si="568"/>
        <v/>
      </c>
      <c r="BF997" s="136" t="str">
        <f t="shared" si="569"/>
        <v/>
      </c>
      <c r="BG997" s="136" t="str">
        <f t="shared" si="570"/>
        <v/>
      </c>
      <c r="BH997" s="136" t="str">
        <f t="shared" si="571"/>
        <v/>
      </c>
      <c r="BI997" s="136" t="str">
        <f t="shared" si="572"/>
        <v/>
      </c>
      <c r="BJ997" s="136" t="str">
        <f t="shared" si="573"/>
        <v/>
      </c>
      <c r="BK997" s="136" t="str">
        <f t="shared" si="574"/>
        <v/>
      </c>
      <c r="BL997" s="136" t="str">
        <f t="shared" si="575"/>
        <v/>
      </c>
    </row>
    <row r="998" spans="1:64" s="3" customFormat="1" x14ac:dyDescent="0.35">
      <c r="A998" s="187"/>
      <c r="B998" s="188"/>
      <c r="C998" s="189"/>
      <c r="D998" s="188"/>
      <c r="E998" s="188"/>
      <c r="F998" s="188"/>
      <c r="G998" s="188"/>
      <c r="H998" s="188"/>
      <c r="I998" s="188"/>
      <c r="J998" s="188"/>
      <c r="K998" s="188"/>
      <c r="L998" s="188"/>
      <c r="M998" s="188"/>
      <c r="N998" s="188"/>
      <c r="O998" s="188"/>
      <c r="P998" s="188"/>
      <c r="Q998" s="188"/>
      <c r="R998" s="188"/>
      <c r="S998" s="188"/>
      <c r="T998" s="188"/>
      <c r="U998" s="188"/>
      <c r="V998" s="188"/>
      <c r="W998" s="188"/>
      <c r="X998" s="188"/>
      <c r="Y998" s="188"/>
      <c r="Z998" s="188"/>
      <c r="AA998" s="188"/>
      <c r="AB998" s="2"/>
      <c r="AC998" s="136" t="str">
        <f t="shared" si="576"/>
        <v/>
      </c>
      <c r="AD998" s="136" t="str">
        <f t="shared" si="577"/>
        <v/>
      </c>
      <c r="AE998" s="136" t="str">
        <f t="shared" si="578"/>
        <v/>
      </c>
      <c r="AF998" s="136" t="str">
        <f t="shared" si="579"/>
        <v/>
      </c>
      <c r="AG998" s="136" t="str">
        <f t="shared" si="580"/>
        <v/>
      </c>
      <c r="AH998" s="136" t="str">
        <f t="shared" si="581"/>
        <v/>
      </c>
      <c r="AI998" s="136" t="str">
        <f t="shared" si="582"/>
        <v/>
      </c>
      <c r="AJ998" s="136" t="str">
        <f t="shared" si="583"/>
        <v/>
      </c>
      <c r="AK998" s="136" t="str">
        <f t="shared" si="584"/>
        <v/>
      </c>
      <c r="AL998" s="136" t="str">
        <f t="shared" si="585"/>
        <v/>
      </c>
      <c r="AM998" s="136" t="str">
        <f t="shared" si="586"/>
        <v/>
      </c>
      <c r="AN998" s="136" t="str">
        <f t="shared" si="587"/>
        <v/>
      </c>
      <c r="AO998" s="136" t="str">
        <f t="shared" si="588"/>
        <v/>
      </c>
      <c r="AP998" s="136" t="str">
        <f t="shared" si="589"/>
        <v/>
      </c>
      <c r="AQ998" s="136" t="str">
        <f t="shared" si="590"/>
        <v/>
      </c>
      <c r="AR998" s="136" t="str">
        <f t="shared" si="591"/>
        <v/>
      </c>
      <c r="AS998" s="136" t="str">
        <f t="shared" si="592"/>
        <v/>
      </c>
      <c r="AT998" s="136" t="str">
        <f t="shared" si="593"/>
        <v/>
      </c>
      <c r="AU998" s="136" t="str">
        <f t="shared" si="594"/>
        <v/>
      </c>
      <c r="AV998" s="136" t="str">
        <f t="shared" si="595"/>
        <v/>
      </c>
      <c r="AW998" s="136" t="str">
        <f t="shared" si="596"/>
        <v/>
      </c>
      <c r="AX998" s="136" t="str">
        <f t="shared" si="597"/>
        <v/>
      </c>
      <c r="AY998" s="136" t="str">
        <f t="shared" si="598"/>
        <v/>
      </c>
      <c r="AZ998" s="136" t="str">
        <f t="shared" si="599"/>
        <v/>
      </c>
      <c r="BA998" s="136" t="str">
        <f t="shared" si="600"/>
        <v/>
      </c>
      <c r="BB998" s="136" t="str">
        <f t="shared" si="601"/>
        <v/>
      </c>
      <c r="BC998" s="136" t="str">
        <f t="shared" si="566"/>
        <v/>
      </c>
      <c r="BD998" s="136" t="str">
        <f t="shared" si="567"/>
        <v/>
      </c>
      <c r="BE998" s="136" t="str">
        <f t="shared" si="568"/>
        <v/>
      </c>
      <c r="BF998" s="136" t="str">
        <f t="shared" si="569"/>
        <v/>
      </c>
      <c r="BG998" s="136" t="str">
        <f t="shared" si="570"/>
        <v/>
      </c>
      <c r="BH998" s="136" t="str">
        <f t="shared" si="571"/>
        <v/>
      </c>
      <c r="BI998" s="136" t="str">
        <f t="shared" si="572"/>
        <v/>
      </c>
      <c r="BJ998" s="136" t="str">
        <f t="shared" si="573"/>
        <v/>
      </c>
      <c r="BK998" s="136" t="str">
        <f t="shared" si="574"/>
        <v/>
      </c>
      <c r="BL998" s="136" t="str">
        <f t="shared" si="575"/>
        <v/>
      </c>
    </row>
    <row r="999" spans="1:64" s="3" customFormat="1" x14ac:dyDescent="0.35">
      <c r="A999" s="187"/>
      <c r="B999" s="188"/>
      <c r="C999" s="189"/>
      <c r="D999" s="188"/>
      <c r="E999" s="188"/>
      <c r="F999" s="188"/>
      <c r="G999" s="188"/>
      <c r="H999" s="188"/>
      <c r="I999" s="188"/>
      <c r="J999" s="188"/>
      <c r="K999" s="188"/>
      <c r="L999" s="188"/>
      <c r="M999" s="188"/>
      <c r="N999" s="188"/>
      <c r="O999" s="188"/>
      <c r="P999" s="188"/>
      <c r="Q999" s="188"/>
      <c r="R999" s="188"/>
      <c r="S999" s="188"/>
      <c r="T999" s="188"/>
      <c r="U999" s="188"/>
      <c r="V999" s="188"/>
      <c r="W999" s="188"/>
      <c r="X999" s="188"/>
      <c r="Y999" s="188"/>
      <c r="Z999" s="188"/>
      <c r="AA999" s="188"/>
      <c r="AB999" s="2"/>
      <c r="AC999" s="136" t="str">
        <f t="shared" si="576"/>
        <v/>
      </c>
      <c r="AD999" s="136" t="str">
        <f t="shared" si="577"/>
        <v/>
      </c>
      <c r="AE999" s="136" t="str">
        <f t="shared" si="578"/>
        <v/>
      </c>
      <c r="AF999" s="136" t="str">
        <f t="shared" si="579"/>
        <v/>
      </c>
      <c r="AG999" s="136" t="str">
        <f t="shared" si="580"/>
        <v/>
      </c>
      <c r="AH999" s="136" t="str">
        <f t="shared" si="581"/>
        <v/>
      </c>
      <c r="AI999" s="136" t="str">
        <f t="shared" si="582"/>
        <v/>
      </c>
      <c r="AJ999" s="136" t="str">
        <f t="shared" si="583"/>
        <v/>
      </c>
      <c r="AK999" s="136" t="str">
        <f t="shared" si="584"/>
        <v/>
      </c>
      <c r="AL999" s="136" t="str">
        <f t="shared" si="585"/>
        <v/>
      </c>
      <c r="AM999" s="136" t="str">
        <f t="shared" si="586"/>
        <v/>
      </c>
      <c r="AN999" s="136" t="str">
        <f t="shared" si="587"/>
        <v/>
      </c>
      <c r="AO999" s="136" t="str">
        <f t="shared" si="588"/>
        <v/>
      </c>
      <c r="AP999" s="136" t="str">
        <f t="shared" si="589"/>
        <v/>
      </c>
      <c r="AQ999" s="136" t="str">
        <f t="shared" si="590"/>
        <v/>
      </c>
      <c r="AR999" s="136" t="str">
        <f t="shared" si="591"/>
        <v/>
      </c>
      <c r="AS999" s="136" t="str">
        <f t="shared" si="592"/>
        <v/>
      </c>
      <c r="AT999" s="136" t="str">
        <f t="shared" si="593"/>
        <v/>
      </c>
      <c r="AU999" s="136" t="str">
        <f t="shared" si="594"/>
        <v/>
      </c>
      <c r="AV999" s="136" t="str">
        <f t="shared" si="595"/>
        <v/>
      </c>
      <c r="AW999" s="136" t="str">
        <f t="shared" si="596"/>
        <v/>
      </c>
      <c r="AX999" s="136" t="str">
        <f t="shared" si="597"/>
        <v/>
      </c>
      <c r="AY999" s="136" t="str">
        <f t="shared" si="598"/>
        <v/>
      </c>
      <c r="AZ999" s="136" t="str">
        <f t="shared" si="599"/>
        <v/>
      </c>
      <c r="BA999" s="136" t="str">
        <f t="shared" si="600"/>
        <v/>
      </c>
      <c r="BB999" s="136" t="str">
        <f t="shared" si="601"/>
        <v/>
      </c>
      <c r="BC999" s="136" t="str">
        <f t="shared" si="566"/>
        <v/>
      </c>
      <c r="BD999" s="136" t="str">
        <f t="shared" si="567"/>
        <v/>
      </c>
      <c r="BE999" s="136" t="str">
        <f t="shared" si="568"/>
        <v/>
      </c>
      <c r="BF999" s="136" t="str">
        <f t="shared" si="569"/>
        <v/>
      </c>
      <c r="BG999" s="136" t="str">
        <f t="shared" si="570"/>
        <v/>
      </c>
      <c r="BH999" s="136" t="str">
        <f t="shared" si="571"/>
        <v/>
      </c>
      <c r="BI999" s="136" t="str">
        <f t="shared" si="572"/>
        <v/>
      </c>
      <c r="BJ999" s="136" t="str">
        <f t="shared" si="573"/>
        <v/>
      </c>
      <c r="BK999" s="136" t="str">
        <f t="shared" si="574"/>
        <v/>
      </c>
      <c r="BL999" s="136" t="str">
        <f t="shared" si="575"/>
        <v/>
      </c>
    </row>
    <row r="1000" spans="1:64" s="3" customFormat="1" x14ac:dyDescent="0.35">
      <c r="A1000" s="187"/>
      <c r="B1000" s="188"/>
      <c r="C1000" s="189"/>
      <c r="D1000" s="188"/>
      <c r="E1000" s="188"/>
      <c r="F1000" s="188"/>
      <c r="G1000" s="188"/>
      <c r="H1000" s="188"/>
      <c r="I1000" s="188"/>
      <c r="J1000" s="188"/>
      <c r="K1000" s="188"/>
      <c r="L1000" s="188"/>
      <c r="M1000" s="188"/>
      <c r="N1000" s="188"/>
      <c r="O1000" s="188"/>
      <c r="P1000" s="188"/>
      <c r="Q1000" s="188"/>
      <c r="R1000" s="188"/>
      <c r="S1000" s="188"/>
      <c r="T1000" s="188"/>
      <c r="U1000" s="188"/>
      <c r="V1000" s="188"/>
      <c r="W1000" s="188"/>
      <c r="X1000" s="188"/>
      <c r="Y1000" s="188"/>
      <c r="Z1000" s="188"/>
      <c r="AA1000" s="188"/>
      <c r="AB1000" s="2"/>
      <c r="AC1000" s="136" t="str">
        <f t="shared" si="576"/>
        <v/>
      </c>
      <c r="AD1000" s="136" t="str">
        <f t="shared" si="577"/>
        <v/>
      </c>
      <c r="AE1000" s="136" t="str">
        <f t="shared" si="578"/>
        <v/>
      </c>
      <c r="AF1000" s="136" t="str">
        <f t="shared" si="579"/>
        <v/>
      </c>
      <c r="AG1000" s="136" t="str">
        <f t="shared" si="580"/>
        <v/>
      </c>
      <c r="AH1000" s="136" t="str">
        <f t="shared" si="581"/>
        <v/>
      </c>
      <c r="AI1000" s="136" t="str">
        <f t="shared" si="582"/>
        <v/>
      </c>
      <c r="AJ1000" s="136" t="str">
        <f t="shared" si="583"/>
        <v/>
      </c>
      <c r="AK1000" s="136" t="str">
        <f t="shared" si="584"/>
        <v/>
      </c>
      <c r="AL1000" s="136" t="str">
        <f t="shared" si="585"/>
        <v/>
      </c>
      <c r="AM1000" s="136" t="str">
        <f t="shared" si="586"/>
        <v/>
      </c>
      <c r="AN1000" s="136" t="str">
        <f t="shared" si="587"/>
        <v/>
      </c>
      <c r="AO1000" s="136" t="str">
        <f t="shared" si="588"/>
        <v/>
      </c>
      <c r="AP1000" s="136" t="str">
        <f t="shared" si="589"/>
        <v/>
      </c>
      <c r="AQ1000" s="136" t="str">
        <f t="shared" si="590"/>
        <v/>
      </c>
      <c r="AR1000" s="136" t="str">
        <f t="shared" si="591"/>
        <v/>
      </c>
      <c r="AS1000" s="136" t="str">
        <f t="shared" si="592"/>
        <v/>
      </c>
      <c r="AT1000" s="136" t="str">
        <f t="shared" si="593"/>
        <v/>
      </c>
      <c r="AU1000" s="136" t="str">
        <f t="shared" si="594"/>
        <v/>
      </c>
      <c r="AV1000" s="136" t="str">
        <f t="shared" si="595"/>
        <v/>
      </c>
      <c r="AW1000" s="136" t="str">
        <f t="shared" si="596"/>
        <v/>
      </c>
      <c r="AX1000" s="136" t="str">
        <f t="shared" si="597"/>
        <v/>
      </c>
      <c r="AY1000" s="136" t="str">
        <f t="shared" si="598"/>
        <v/>
      </c>
      <c r="AZ1000" s="136" t="str">
        <f t="shared" si="599"/>
        <v/>
      </c>
      <c r="BA1000" s="136" t="str">
        <f t="shared" si="600"/>
        <v/>
      </c>
      <c r="BB1000" s="136" t="str">
        <f t="shared" si="601"/>
        <v/>
      </c>
      <c r="BC1000" s="136" t="str">
        <f t="shared" si="566"/>
        <v/>
      </c>
      <c r="BD1000" s="136" t="str">
        <f t="shared" si="567"/>
        <v/>
      </c>
      <c r="BE1000" s="136" t="str">
        <f t="shared" si="568"/>
        <v/>
      </c>
      <c r="BF1000" s="136" t="str">
        <f t="shared" si="569"/>
        <v/>
      </c>
      <c r="BG1000" s="136" t="str">
        <f t="shared" si="570"/>
        <v/>
      </c>
      <c r="BH1000" s="136" t="str">
        <f t="shared" si="571"/>
        <v/>
      </c>
      <c r="BI1000" s="136" t="str">
        <f t="shared" si="572"/>
        <v/>
      </c>
      <c r="BJ1000" s="136" t="str">
        <f t="shared" si="573"/>
        <v/>
      </c>
      <c r="BK1000" s="136" t="str">
        <f t="shared" si="574"/>
        <v/>
      </c>
      <c r="BL1000" s="136" t="str">
        <f t="shared" si="575"/>
        <v/>
      </c>
    </row>
    <row r="1001" spans="1:64" s="3" customFormat="1" x14ac:dyDescent="0.35">
      <c r="A1001" s="187"/>
      <c r="B1001" s="188"/>
      <c r="C1001" s="189"/>
      <c r="D1001" s="188"/>
      <c r="E1001" s="188"/>
      <c r="F1001" s="188"/>
      <c r="G1001" s="188"/>
      <c r="H1001" s="188"/>
      <c r="I1001" s="188"/>
      <c r="J1001" s="188"/>
      <c r="K1001" s="188"/>
      <c r="L1001" s="188"/>
      <c r="M1001" s="188"/>
      <c r="N1001" s="188"/>
      <c r="O1001" s="188"/>
      <c r="P1001" s="188"/>
      <c r="Q1001" s="188"/>
      <c r="R1001" s="188"/>
      <c r="S1001" s="188"/>
      <c r="T1001" s="188"/>
      <c r="U1001" s="188"/>
      <c r="V1001" s="188"/>
      <c r="W1001" s="188"/>
      <c r="X1001" s="188"/>
      <c r="Y1001" s="188"/>
      <c r="Z1001" s="188"/>
      <c r="AA1001" s="188"/>
      <c r="AB1001" s="2"/>
      <c r="AC1001" s="136" t="str">
        <f t="shared" si="576"/>
        <v/>
      </c>
      <c r="AD1001" s="136" t="str">
        <f t="shared" si="577"/>
        <v/>
      </c>
      <c r="AE1001" s="136" t="str">
        <f t="shared" si="578"/>
        <v/>
      </c>
      <c r="AF1001" s="136" t="str">
        <f t="shared" si="579"/>
        <v/>
      </c>
      <c r="AG1001" s="136" t="str">
        <f t="shared" si="580"/>
        <v/>
      </c>
      <c r="AH1001" s="136" t="str">
        <f t="shared" si="581"/>
        <v/>
      </c>
      <c r="AI1001" s="136" t="str">
        <f t="shared" si="582"/>
        <v/>
      </c>
      <c r="AJ1001" s="136" t="str">
        <f t="shared" si="583"/>
        <v/>
      </c>
      <c r="AK1001" s="136" t="str">
        <f t="shared" si="584"/>
        <v/>
      </c>
      <c r="AL1001" s="136" t="str">
        <f t="shared" si="585"/>
        <v/>
      </c>
      <c r="AM1001" s="136" t="str">
        <f t="shared" si="586"/>
        <v/>
      </c>
      <c r="AN1001" s="136" t="str">
        <f t="shared" si="587"/>
        <v/>
      </c>
      <c r="AO1001" s="136" t="str">
        <f t="shared" si="588"/>
        <v/>
      </c>
      <c r="AP1001" s="136" t="str">
        <f t="shared" si="589"/>
        <v/>
      </c>
      <c r="AQ1001" s="136" t="str">
        <f t="shared" si="590"/>
        <v/>
      </c>
      <c r="AR1001" s="136" t="str">
        <f t="shared" si="591"/>
        <v/>
      </c>
      <c r="AS1001" s="136" t="str">
        <f t="shared" si="592"/>
        <v/>
      </c>
      <c r="AT1001" s="136" t="str">
        <f t="shared" si="593"/>
        <v/>
      </c>
      <c r="AU1001" s="136" t="str">
        <f t="shared" si="594"/>
        <v/>
      </c>
      <c r="AV1001" s="136" t="str">
        <f t="shared" si="595"/>
        <v/>
      </c>
      <c r="AW1001" s="136" t="str">
        <f t="shared" si="596"/>
        <v/>
      </c>
      <c r="AX1001" s="136" t="str">
        <f t="shared" si="597"/>
        <v/>
      </c>
      <c r="AY1001" s="136" t="str">
        <f t="shared" si="598"/>
        <v/>
      </c>
      <c r="AZ1001" s="136" t="str">
        <f t="shared" si="599"/>
        <v/>
      </c>
      <c r="BA1001" s="136" t="str">
        <f t="shared" si="600"/>
        <v/>
      </c>
      <c r="BB1001" s="136" t="str">
        <f t="shared" si="601"/>
        <v/>
      </c>
      <c r="BC1001" s="136" t="str">
        <f t="shared" si="566"/>
        <v/>
      </c>
      <c r="BD1001" s="136" t="str">
        <f t="shared" si="567"/>
        <v/>
      </c>
      <c r="BE1001" s="136" t="str">
        <f t="shared" si="568"/>
        <v/>
      </c>
      <c r="BF1001" s="136" t="str">
        <f t="shared" si="569"/>
        <v/>
      </c>
      <c r="BG1001" s="136" t="str">
        <f t="shared" si="570"/>
        <v/>
      </c>
      <c r="BH1001" s="136" t="str">
        <f t="shared" si="571"/>
        <v/>
      </c>
      <c r="BI1001" s="136" t="str">
        <f t="shared" si="572"/>
        <v/>
      </c>
      <c r="BJ1001" s="136" t="str">
        <f t="shared" si="573"/>
        <v/>
      </c>
      <c r="BK1001" s="136" t="str">
        <f t="shared" si="574"/>
        <v/>
      </c>
      <c r="BL1001" s="136" t="str">
        <f t="shared" si="575"/>
        <v/>
      </c>
    </row>
  </sheetData>
  <sheetProtection sheet="1" scenarios="1" formatCells="0" formatColumns="0" formatRows="0" insertColumns="0" insertRows="0" insertHyperlinks="0" deleteColumns="0" deleteRows="0" sort="0" autoFilter="0" pivotTables="0"/>
  <protectedRanges>
    <protectedRange sqref="A2:AA50000" name="RangoDatosISTAS"/>
  </protectedRanges>
  <autoFilter ref="A1:BL215" xr:uid="{00000000-0009-0000-0000-000005000000}"/>
  <dataConsolidate/>
  <conditionalFormatting sqref="AW2:BL1001">
    <cfRule type="expression" dxfId="6" priority="11">
      <formula>LEN(AW2)&gt;100</formula>
    </cfRule>
  </conditionalFormatting>
  <conditionalFormatting sqref="AC2:AV1001">
    <cfRule type="expression" dxfId="5" priority="6">
      <formula>LEN(AC2)&gt;100</formula>
    </cfRule>
  </conditionalFormatting>
  <conditionalFormatting sqref="A2:A1001">
    <cfRule type="containsBlanks" dxfId="4" priority="4" stopIfTrue="1">
      <formula>LEN(TRIM(A2))=0</formula>
    </cfRule>
  </conditionalFormatting>
  <conditionalFormatting sqref="A2:B1001">
    <cfRule type="notContainsBlanks" dxfId="3" priority="5">
      <formula>LEN(TRIM(A2))&gt;0</formula>
    </cfRule>
  </conditionalFormatting>
  <conditionalFormatting sqref="C2:D1001">
    <cfRule type="notContainsBlanks" dxfId="2" priority="3">
      <formula>LEN(TRIM(C2))&gt;0</formula>
    </cfRule>
  </conditionalFormatting>
  <conditionalFormatting sqref="E2:G1001">
    <cfRule type="notContainsBlanks" dxfId="1" priority="2">
      <formula>LEN(TRIM(E2))&gt;0</formula>
    </cfRule>
  </conditionalFormatting>
  <conditionalFormatting sqref="H2:AA1001">
    <cfRule type="notContainsBlanks" dxfId="0" priority="1">
      <formula>LEN(TRIM(H2))&gt;0</formula>
    </cfRule>
  </conditionalFormatting>
  <dataValidations count="2">
    <dataValidation type="whole" allowBlank="1" showInputMessage="1" showErrorMessage="1" sqref="AC2:AV1001" xr:uid="{00000000-0002-0000-0500-000000000000}">
      <formula1>0</formula1>
      <formula2>4</formula2>
    </dataValidation>
    <dataValidation type="list" allowBlank="1" showDropDown="1" showInputMessage="1" showErrorMessage="1" errorTitle="Alternativa inválida" error="Debe indicar una alternativa válida" sqref="H2:AA151" xr:uid="{00000000-0002-0000-0500-000001000000}">
      <formula1>TAlternativas</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OFFSET(LTyEncuestas!$A$3,0,0,COUNTIF(Apodos,"?*"))</xm:f>
          </x14:formula1>
          <xm:sqref>A2:A1001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00B050"/>
  </sheetPr>
  <dimension ref="A1:E7"/>
  <sheetViews>
    <sheetView zoomScale="70" zoomScaleNormal="70" workbookViewId="0">
      <selection activeCell="E2" sqref="E2:E6"/>
    </sheetView>
  </sheetViews>
  <sheetFormatPr baseColWidth="10" defaultRowHeight="14.5" x14ac:dyDescent="0.35"/>
  <cols>
    <col min="2" max="2" width="28.7265625" customWidth="1"/>
    <col min="4" max="4" width="66.81640625" customWidth="1"/>
    <col min="5" max="5" width="108.26953125" customWidth="1"/>
  </cols>
  <sheetData>
    <row r="1" spans="1:5" x14ac:dyDescent="0.35">
      <c r="A1" s="80" t="s">
        <v>849</v>
      </c>
      <c r="B1" s="80" t="s">
        <v>820</v>
      </c>
      <c r="C1" s="80" t="s">
        <v>937</v>
      </c>
      <c r="D1" s="80" t="s">
        <v>943</v>
      </c>
      <c r="E1" s="80" t="s">
        <v>949</v>
      </c>
    </row>
    <row r="2" spans="1:5" ht="121.5" customHeight="1" x14ac:dyDescent="0.35">
      <c r="A2" s="81" t="s">
        <v>794</v>
      </c>
      <c r="B2" s="81" t="s">
        <v>938</v>
      </c>
      <c r="C2" s="83" t="str">
        <f>IFERROR(HLOOKUP(A2,#REF!,5,FALSE),"")</f>
        <v/>
      </c>
      <c r="D2" s="81" t="s">
        <v>944</v>
      </c>
      <c r="E2" s="298" t="e">
        <f>IF(#REF!="ALTO NIVEL 3",
"La organización debe dar aviso a ACHS para incorporarse a un Programa de Vigilancia de Riesgos Psicosociales. Este programa puede comprender las siguientes medidas:
"&amp;IF($C$2="Alto",$D$2,"")
&amp;IF($C$3="Alto",$D$3,"")
&amp;IF($C$4="Alto",$D$4,"")
&amp;IF($C$5="Alto",$D$5,"")
&amp;IF($C$6="Alto",$D$6,""),
IF(OR(#REF!="ALTO NIVEL 3",#REF!="ALTO NIVEL 2",#REF!="ALTO NIVEL 1"),
"Se sugiere implementar algunas de las siguientes medidas (con plazos, recursos y responsables), de manera prioritaria: 
"&amp;IF($C$2="Alto",$D$2,"")
&amp;IF($C$3="Alto",$D$3,"")
&amp;IF($C$4="Alto",$D$4,"")
&amp;IF($C$5="Alto",$D$5,"")
&amp;IF($C$6="Alto",$D$6,""),
IF(#REF!="MEDIO",
"Se sugiere implementar algunas de las siguientes medidas (con plazos, recursos y responsables): 
"&amp;IF($C$2="Medio",$D$2,"")
&amp;IF($C$3="Medio",$D$3,"")
&amp;IF($C$4="Medio",$D$4,"")
&amp;IF($C$5="Medio",$D$5,"")
&amp;IF($C$6="Medio",$D$6,""),
IF(#REF!="SIN RIESGO",
"Se sugiere generar acciones para mantener a la organización libre de riesgos psicosociales. ","")))
)</f>
        <v>#REF!</v>
      </c>
    </row>
    <row r="3" spans="1:5" ht="121.5" customHeight="1" x14ac:dyDescent="0.35">
      <c r="A3" s="81" t="s">
        <v>796</v>
      </c>
      <c r="B3" s="81" t="s">
        <v>939</v>
      </c>
      <c r="C3" s="83" t="str">
        <f>IFERROR(HLOOKUP(A3,#REF!,5,FALSE),"")</f>
        <v/>
      </c>
      <c r="D3" s="81" t="s">
        <v>945</v>
      </c>
      <c r="E3" s="299"/>
    </row>
    <row r="4" spans="1:5" ht="121.5" customHeight="1" x14ac:dyDescent="0.35">
      <c r="A4" s="81" t="s">
        <v>797</v>
      </c>
      <c r="B4" s="81" t="s">
        <v>940</v>
      </c>
      <c r="C4" s="83" t="str">
        <f>IFERROR(HLOOKUP(A4,#REF!,5,FALSE),"")</f>
        <v/>
      </c>
      <c r="D4" s="81" t="s">
        <v>946</v>
      </c>
      <c r="E4" s="299"/>
    </row>
    <row r="5" spans="1:5" ht="121.5" customHeight="1" x14ac:dyDescent="0.35">
      <c r="A5" s="81" t="s">
        <v>798</v>
      </c>
      <c r="B5" s="81" t="s">
        <v>941</v>
      </c>
      <c r="C5" s="83" t="str">
        <f>IFERROR(HLOOKUP(A5,#REF!,5,FALSE),"")</f>
        <v/>
      </c>
      <c r="D5" s="81" t="s">
        <v>947</v>
      </c>
      <c r="E5" s="299"/>
    </row>
    <row r="6" spans="1:5" ht="121.5" customHeight="1" x14ac:dyDescent="0.35">
      <c r="A6" s="81" t="s">
        <v>799</v>
      </c>
      <c r="B6" s="81" t="s">
        <v>942</v>
      </c>
      <c r="C6" s="83" t="str">
        <f>IFERROR(HLOOKUP(A6,#REF!,5,FALSE),"")</f>
        <v/>
      </c>
      <c r="D6" s="81" t="s">
        <v>948</v>
      </c>
      <c r="E6" s="300"/>
    </row>
    <row r="7" spans="1:5" ht="9.75" customHeight="1" x14ac:dyDescent="0.35">
      <c r="B7" s="85"/>
      <c r="C7" s="85"/>
      <c r="D7" s="85"/>
      <c r="E7" s="85"/>
    </row>
  </sheetData>
  <sheetProtection algorithmName="SHA-512" hashValue="LjB+MCjiTXnrOa+SN/2ldWRJF2LjmyCtAoaehYNj3ehla22Hnnhx0GIVgshrVIWukXUiVTDFgSk9RfAcTV1DSA==" saltValue="VevNu9NYuhMTd3GEv/8/Ig==" spinCount="100000" sheet="1" objects="1" scenarios="1"/>
  <mergeCells count="1">
    <mergeCell ref="E2:E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6">
    <tabColor theme="1" tint="4.9989318521683403E-2"/>
  </sheetPr>
  <dimension ref="A1:U22"/>
  <sheetViews>
    <sheetView topLeftCell="A13" workbookViewId="0">
      <selection activeCell="M27" sqref="M27"/>
    </sheetView>
  </sheetViews>
  <sheetFormatPr baseColWidth="10" defaultRowHeight="14.5" x14ac:dyDescent="0.35"/>
  <cols>
    <col min="1" max="1" width="20.54296875" bestFit="1" customWidth="1"/>
    <col min="2" max="21" width="4" customWidth="1"/>
  </cols>
  <sheetData>
    <row r="1" spans="1:21" x14ac:dyDescent="0.35">
      <c r="A1" s="72"/>
      <c r="B1" s="73" t="str">
        <f>RespuestasISTAS!AC1</f>
        <v>P01</v>
      </c>
      <c r="C1" s="73" t="str">
        <f>RespuestasISTAS!AD1</f>
        <v>P02</v>
      </c>
      <c r="D1" s="73" t="str">
        <f>RespuestasISTAS!AE1</f>
        <v>P03</v>
      </c>
      <c r="E1" s="73" t="str">
        <f>RespuestasISTAS!AF1</f>
        <v>P04</v>
      </c>
      <c r="F1" s="73" t="str">
        <f>RespuestasISTAS!AG1</f>
        <v>P05</v>
      </c>
      <c r="G1" s="73" t="str">
        <f>RespuestasISTAS!AH1</f>
        <v>P06</v>
      </c>
      <c r="H1" s="73" t="str">
        <f>RespuestasISTAS!AI1</f>
        <v>P07</v>
      </c>
      <c r="I1" s="73" t="str">
        <f>RespuestasISTAS!AJ1</f>
        <v>P08</v>
      </c>
      <c r="J1" s="73" t="str">
        <f>RespuestasISTAS!AK1</f>
        <v>P09</v>
      </c>
      <c r="K1" s="73" t="str">
        <f>RespuestasISTAS!AL1</f>
        <v>P10</v>
      </c>
      <c r="L1" s="73" t="str">
        <f>RespuestasISTAS!AM1</f>
        <v>P11</v>
      </c>
      <c r="M1" s="73" t="str">
        <f>RespuestasISTAS!AN1</f>
        <v>P12</v>
      </c>
      <c r="N1" s="73" t="str">
        <f>RespuestasISTAS!AO1</f>
        <v>P13</v>
      </c>
      <c r="O1" s="73" t="str">
        <f>RespuestasISTAS!AP1</f>
        <v>P14</v>
      </c>
      <c r="P1" s="73" t="str">
        <f>RespuestasISTAS!AQ1</f>
        <v>P15</v>
      </c>
      <c r="Q1" s="73" t="str">
        <f>RespuestasISTAS!AR1</f>
        <v>P16</v>
      </c>
      <c r="R1" s="73" t="str">
        <f>RespuestasISTAS!AS1</f>
        <v>P17</v>
      </c>
      <c r="S1" s="73" t="str">
        <f>RespuestasISTAS!AT1</f>
        <v>P18</v>
      </c>
      <c r="T1" s="73" t="str">
        <f>RespuestasISTAS!AU1</f>
        <v>P19</v>
      </c>
      <c r="U1" s="73" t="str">
        <f>RespuestasISTAS!AV1</f>
        <v>P20</v>
      </c>
    </row>
    <row r="2" spans="1:21" x14ac:dyDescent="0.35">
      <c r="A2" s="74" t="s">
        <v>813</v>
      </c>
      <c r="B2" s="75">
        <v>0</v>
      </c>
      <c r="C2" s="76">
        <v>4</v>
      </c>
      <c r="D2" s="75">
        <v>4</v>
      </c>
      <c r="E2" s="76">
        <v>4</v>
      </c>
      <c r="F2" s="75">
        <v>4</v>
      </c>
      <c r="G2" s="76">
        <v>0</v>
      </c>
      <c r="H2" s="75">
        <v>0</v>
      </c>
      <c r="I2" s="76">
        <v>0</v>
      </c>
      <c r="J2" s="75">
        <v>0</v>
      </c>
      <c r="K2" s="76">
        <v>0</v>
      </c>
      <c r="L2" s="75">
        <v>0</v>
      </c>
      <c r="M2" s="76">
        <v>4</v>
      </c>
      <c r="N2" s="75">
        <v>0</v>
      </c>
      <c r="O2" s="76">
        <v>0</v>
      </c>
      <c r="P2" s="75">
        <v>0</v>
      </c>
      <c r="Q2" s="76">
        <v>4</v>
      </c>
      <c r="R2" s="75">
        <v>4</v>
      </c>
      <c r="S2" s="76">
        <v>0</v>
      </c>
      <c r="T2" s="75">
        <v>4</v>
      </c>
      <c r="U2" s="76">
        <v>4</v>
      </c>
    </row>
    <row r="3" spans="1:21" x14ac:dyDescent="0.35">
      <c r="A3" s="74" t="s">
        <v>814</v>
      </c>
      <c r="B3" s="75">
        <v>1</v>
      </c>
      <c r="C3" s="76">
        <v>3</v>
      </c>
      <c r="D3" s="75">
        <v>3</v>
      </c>
      <c r="E3" s="76">
        <v>3</v>
      </c>
      <c r="F3" s="75">
        <v>3</v>
      </c>
      <c r="G3" s="76">
        <v>1</v>
      </c>
      <c r="H3" s="75">
        <v>1</v>
      </c>
      <c r="I3" s="76">
        <v>1</v>
      </c>
      <c r="J3" s="75">
        <v>1</v>
      </c>
      <c r="K3" s="76">
        <v>1</v>
      </c>
      <c r="L3" s="75">
        <v>1</v>
      </c>
      <c r="M3" s="76">
        <v>3</v>
      </c>
      <c r="N3" s="75">
        <v>1</v>
      </c>
      <c r="O3" s="76">
        <v>1</v>
      </c>
      <c r="P3" s="75">
        <v>1</v>
      </c>
      <c r="Q3" s="76">
        <v>3</v>
      </c>
      <c r="R3" s="75">
        <v>3</v>
      </c>
      <c r="S3" s="76">
        <v>1</v>
      </c>
      <c r="T3" s="75">
        <v>3</v>
      </c>
      <c r="U3" s="76">
        <v>3</v>
      </c>
    </row>
    <row r="4" spans="1:21" x14ac:dyDescent="0.35">
      <c r="A4" s="74" t="s">
        <v>815</v>
      </c>
      <c r="B4" s="75">
        <v>2</v>
      </c>
      <c r="C4" s="76">
        <v>2</v>
      </c>
      <c r="D4" s="75">
        <v>2</v>
      </c>
      <c r="E4" s="76">
        <v>2</v>
      </c>
      <c r="F4" s="75">
        <v>2</v>
      </c>
      <c r="G4" s="76">
        <v>2</v>
      </c>
      <c r="H4" s="75">
        <v>2</v>
      </c>
      <c r="I4" s="76">
        <v>2</v>
      </c>
      <c r="J4" s="75">
        <v>2</v>
      </c>
      <c r="K4" s="76">
        <v>2</v>
      </c>
      <c r="L4" s="75">
        <v>2</v>
      </c>
      <c r="M4" s="76">
        <v>2</v>
      </c>
      <c r="N4" s="75">
        <v>2</v>
      </c>
      <c r="O4" s="76">
        <v>2</v>
      </c>
      <c r="P4" s="75">
        <v>2</v>
      </c>
      <c r="Q4" s="76">
        <v>2</v>
      </c>
      <c r="R4" s="75">
        <v>2</v>
      </c>
      <c r="S4" s="76">
        <v>2</v>
      </c>
      <c r="T4" s="75">
        <v>2</v>
      </c>
      <c r="U4" s="76">
        <v>2</v>
      </c>
    </row>
    <row r="5" spans="1:21" x14ac:dyDescent="0.35">
      <c r="A5" s="74" t="s">
        <v>816</v>
      </c>
      <c r="B5" s="75">
        <v>3</v>
      </c>
      <c r="C5" s="76">
        <v>1</v>
      </c>
      <c r="D5" s="75">
        <v>1</v>
      </c>
      <c r="E5" s="76">
        <v>1</v>
      </c>
      <c r="F5" s="75">
        <v>1</v>
      </c>
      <c r="G5" s="76">
        <v>3</v>
      </c>
      <c r="H5" s="75">
        <v>3</v>
      </c>
      <c r="I5" s="76">
        <v>3</v>
      </c>
      <c r="J5" s="75">
        <v>3</v>
      </c>
      <c r="K5" s="76">
        <v>3</v>
      </c>
      <c r="L5" s="75">
        <v>3</v>
      </c>
      <c r="M5" s="76">
        <v>1</v>
      </c>
      <c r="N5" s="75">
        <v>3</v>
      </c>
      <c r="O5" s="76">
        <v>3</v>
      </c>
      <c r="P5" s="75">
        <v>3</v>
      </c>
      <c r="Q5" s="76">
        <v>1</v>
      </c>
      <c r="R5" s="75">
        <v>1</v>
      </c>
      <c r="S5" s="76">
        <v>3</v>
      </c>
      <c r="T5" s="75">
        <v>1</v>
      </c>
      <c r="U5" s="76">
        <v>1</v>
      </c>
    </row>
    <row r="6" spans="1:21" x14ac:dyDescent="0.35">
      <c r="A6" s="74" t="s">
        <v>817</v>
      </c>
      <c r="B6" s="75">
        <v>4</v>
      </c>
      <c r="C6" s="76">
        <v>0</v>
      </c>
      <c r="D6" s="75">
        <v>0</v>
      </c>
      <c r="E6" s="76">
        <v>0</v>
      </c>
      <c r="F6" s="75">
        <v>0</v>
      </c>
      <c r="G6" s="76">
        <v>4</v>
      </c>
      <c r="H6" s="75">
        <v>4</v>
      </c>
      <c r="I6" s="76">
        <v>4</v>
      </c>
      <c r="J6" s="75">
        <v>4</v>
      </c>
      <c r="K6" s="76">
        <v>4</v>
      </c>
      <c r="L6" s="75">
        <v>4</v>
      </c>
      <c r="M6" s="76">
        <v>0</v>
      </c>
      <c r="N6" s="75">
        <v>4</v>
      </c>
      <c r="O6" s="76">
        <v>4</v>
      </c>
      <c r="P6" s="75">
        <v>4</v>
      </c>
      <c r="Q6" s="76">
        <v>0</v>
      </c>
      <c r="R6" s="75">
        <v>0</v>
      </c>
      <c r="S6" s="76">
        <v>4</v>
      </c>
      <c r="T6" s="75">
        <v>0</v>
      </c>
      <c r="U6" s="76">
        <v>0</v>
      </c>
    </row>
    <row r="7" spans="1:21" x14ac:dyDescent="0.35">
      <c r="A7" s="78" t="s">
        <v>790</v>
      </c>
      <c r="B7" s="75">
        <v>0</v>
      </c>
      <c r="C7" s="76">
        <v>4</v>
      </c>
      <c r="D7" s="75">
        <v>4</v>
      </c>
      <c r="E7" s="76">
        <v>4</v>
      </c>
      <c r="F7" s="75">
        <v>4</v>
      </c>
      <c r="G7" s="76">
        <v>0</v>
      </c>
      <c r="H7" s="75">
        <v>0</v>
      </c>
      <c r="I7" s="76">
        <v>0</v>
      </c>
      <c r="J7" s="75">
        <v>0</v>
      </c>
      <c r="K7" s="76">
        <v>0</v>
      </c>
      <c r="L7" s="75">
        <v>0</v>
      </c>
      <c r="M7" s="76">
        <v>4</v>
      </c>
      <c r="N7" s="75">
        <v>0</v>
      </c>
      <c r="O7" s="76">
        <v>0</v>
      </c>
      <c r="P7" s="75">
        <v>0</v>
      </c>
      <c r="Q7" s="76">
        <v>4</v>
      </c>
      <c r="R7" s="75">
        <v>4</v>
      </c>
      <c r="S7" s="76">
        <v>0</v>
      </c>
      <c r="T7" s="75">
        <v>4</v>
      </c>
      <c r="U7" s="76">
        <v>4</v>
      </c>
    </row>
    <row r="8" spans="1:21" x14ac:dyDescent="0.35">
      <c r="A8" s="78" t="s">
        <v>789</v>
      </c>
      <c r="B8" s="75">
        <v>1</v>
      </c>
      <c r="C8" s="76">
        <v>3</v>
      </c>
      <c r="D8" s="75">
        <v>3</v>
      </c>
      <c r="E8" s="76">
        <v>3</v>
      </c>
      <c r="F8" s="75">
        <v>3</v>
      </c>
      <c r="G8" s="76">
        <v>1</v>
      </c>
      <c r="H8" s="75">
        <v>1</v>
      </c>
      <c r="I8" s="76">
        <v>1</v>
      </c>
      <c r="J8" s="75">
        <v>1</v>
      </c>
      <c r="K8" s="76">
        <v>1</v>
      </c>
      <c r="L8" s="75">
        <v>1</v>
      </c>
      <c r="M8" s="76">
        <v>3</v>
      </c>
      <c r="N8" s="75">
        <v>1</v>
      </c>
      <c r="O8" s="76">
        <v>1</v>
      </c>
      <c r="P8" s="75">
        <v>1</v>
      </c>
      <c r="Q8" s="76">
        <v>3</v>
      </c>
      <c r="R8" s="75">
        <v>3</v>
      </c>
      <c r="S8" s="76">
        <v>1</v>
      </c>
      <c r="T8" s="75">
        <v>3</v>
      </c>
      <c r="U8" s="76">
        <v>3</v>
      </c>
    </row>
    <row r="9" spans="1:21" x14ac:dyDescent="0.35">
      <c r="A9" s="78" t="s">
        <v>793</v>
      </c>
      <c r="B9" s="75">
        <v>2</v>
      </c>
      <c r="C9" s="76">
        <v>2</v>
      </c>
      <c r="D9" s="75">
        <v>2</v>
      </c>
      <c r="E9" s="76">
        <v>2</v>
      </c>
      <c r="F9" s="75">
        <v>2</v>
      </c>
      <c r="G9" s="76">
        <v>2</v>
      </c>
      <c r="H9" s="75">
        <v>2</v>
      </c>
      <c r="I9" s="76">
        <v>2</v>
      </c>
      <c r="J9" s="75">
        <v>2</v>
      </c>
      <c r="K9" s="76">
        <v>2</v>
      </c>
      <c r="L9" s="75">
        <v>2</v>
      </c>
      <c r="M9" s="76">
        <v>2</v>
      </c>
      <c r="N9" s="75">
        <v>2</v>
      </c>
      <c r="O9" s="76">
        <v>2</v>
      </c>
      <c r="P9" s="75">
        <v>2</v>
      </c>
      <c r="Q9" s="76">
        <v>2</v>
      </c>
      <c r="R9" s="75">
        <v>2</v>
      </c>
      <c r="S9" s="76">
        <v>2</v>
      </c>
      <c r="T9" s="75">
        <v>2</v>
      </c>
      <c r="U9" s="76">
        <v>2</v>
      </c>
    </row>
    <row r="10" spans="1:21" x14ac:dyDescent="0.35">
      <c r="A10" s="78" t="s">
        <v>791</v>
      </c>
      <c r="B10" s="75">
        <v>3</v>
      </c>
      <c r="C10" s="76">
        <v>1</v>
      </c>
      <c r="D10" s="75">
        <v>1</v>
      </c>
      <c r="E10" s="76">
        <v>1</v>
      </c>
      <c r="F10" s="75">
        <v>1</v>
      </c>
      <c r="G10" s="76">
        <v>3</v>
      </c>
      <c r="H10" s="75">
        <v>3</v>
      </c>
      <c r="I10" s="76">
        <v>3</v>
      </c>
      <c r="J10" s="75">
        <v>3</v>
      </c>
      <c r="K10" s="76">
        <v>3</v>
      </c>
      <c r="L10" s="75">
        <v>3</v>
      </c>
      <c r="M10" s="76">
        <v>1</v>
      </c>
      <c r="N10" s="75">
        <v>3</v>
      </c>
      <c r="O10" s="76">
        <v>3</v>
      </c>
      <c r="P10" s="75">
        <v>3</v>
      </c>
      <c r="Q10" s="76">
        <v>1</v>
      </c>
      <c r="R10" s="75">
        <v>1</v>
      </c>
      <c r="S10" s="76">
        <v>3</v>
      </c>
      <c r="T10" s="75">
        <v>1</v>
      </c>
      <c r="U10" s="76">
        <v>1</v>
      </c>
    </row>
    <row r="11" spans="1:21" x14ac:dyDescent="0.35">
      <c r="A11" s="78" t="s">
        <v>792</v>
      </c>
      <c r="B11" s="75">
        <v>4</v>
      </c>
      <c r="C11" s="76">
        <v>0</v>
      </c>
      <c r="D11" s="75">
        <v>0</v>
      </c>
      <c r="E11" s="76">
        <v>0</v>
      </c>
      <c r="F11" s="75">
        <v>0</v>
      </c>
      <c r="G11" s="76">
        <v>4</v>
      </c>
      <c r="H11" s="75">
        <v>4</v>
      </c>
      <c r="I11" s="76">
        <v>4</v>
      </c>
      <c r="J11" s="75">
        <v>4</v>
      </c>
      <c r="K11" s="76">
        <v>4</v>
      </c>
      <c r="L11" s="75">
        <v>4</v>
      </c>
      <c r="M11" s="76">
        <v>0</v>
      </c>
      <c r="N11" s="75">
        <v>4</v>
      </c>
      <c r="O11" s="76">
        <v>4</v>
      </c>
      <c r="P11" s="75">
        <v>4</v>
      </c>
      <c r="Q11" s="76">
        <v>0</v>
      </c>
      <c r="R11" s="75">
        <v>0</v>
      </c>
      <c r="S11" s="76">
        <v>4</v>
      </c>
      <c r="T11" s="75">
        <v>0</v>
      </c>
      <c r="U11" s="76">
        <v>0</v>
      </c>
    </row>
    <row r="12" spans="1:21" x14ac:dyDescent="0.35">
      <c r="A12" s="77">
        <v>0</v>
      </c>
      <c r="B12" s="75">
        <v>0</v>
      </c>
      <c r="C12" s="76">
        <v>0</v>
      </c>
      <c r="D12" s="75">
        <v>0</v>
      </c>
      <c r="E12" s="76">
        <v>0</v>
      </c>
      <c r="F12" s="75">
        <v>0</v>
      </c>
      <c r="G12" s="76">
        <v>0</v>
      </c>
      <c r="H12" s="75">
        <v>0</v>
      </c>
      <c r="I12" s="76">
        <v>0</v>
      </c>
      <c r="J12" s="75">
        <v>0</v>
      </c>
      <c r="K12" s="76">
        <v>0</v>
      </c>
      <c r="L12" s="75">
        <v>0</v>
      </c>
      <c r="M12" s="76">
        <v>0</v>
      </c>
      <c r="N12" s="75">
        <v>0</v>
      </c>
      <c r="O12" s="76">
        <v>0</v>
      </c>
      <c r="P12" s="75">
        <v>0</v>
      </c>
      <c r="Q12" s="76">
        <v>0</v>
      </c>
      <c r="R12" s="75">
        <v>0</v>
      </c>
      <c r="S12" s="76">
        <v>0</v>
      </c>
      <c r="T12" s="75">
        <v>0</v>
      </c>
      <c r="U12" s="76">
        <v>0</v>
      </c>
    </row>
    <row r="13" spans="1:21" x14ac:dyDescent="0.35">
      <c r="A13" s="77">
        <v>1</v>
      </c>
      <c r="B13" s="75">
        <v>1</v>
      </c>
      <c r="C13" s="76">
        <v>1</v>
      </c>
      <c r="D13" s="75">
        <v>1</v>
      </c>
      <c r="E13" s="76">
        <v>1</v>
      </c>
      <c r="F13" s="75">
        <v>1</v>
      </c>
      <c r="G13" s="76">
        <v>1</v>
      </c>
      <c r="H13" s="75">
        <v>1</v>
      </c>
      <c r="I13" s="76">
        <v>1</v>
      </c>
      <c r="J13" s="75">
        <v>1</v>
      </c>
      <c r="K13" s="76">
        <v>1</v>
      </c>
      <c r="L13" s="75">
        <v>1</v>
      </c>
      <c r="M13" s="76">
        <v>1</v>
      </c>
      <c r="N13" s="75">
        <v>1</v>
      </c>
      <c r="O13" s="76">
        <v>1</v>
      </c>
      <c r="P13" s="75">
        <v>1</v>
      </c>
      <c r="Q13" s="76">
        <v>1</v>
      </c>
      <c r="R13" s="75">
        <v>1</v>
      </c>
      <c r="S13" s="76">
        <v>1</v>
      </c>
      <c r="T13" s="75">
        <v>1</v>
      </c>
      <c r="U13" s="76">
        <v>1</v>
      </c>
    </row>
    <row r="14" spans="1:21" x14ac:dyDescent="0.35">
      <c r="A14" s="77">
        <v>2</v>
      </c>
      <c r="B14" s="75">
        <v>2</v>
      </c>
      <c r="C14" s="76">
        <v>2</v>
      </c>
      <c r="D14" s="75">
        <v>2</v>
      </c>
      <c r="E14" s="76">
        <v>2</v>
      </c>
      <c r="F14" s="75">
        <v>2</v>
      </c>
      <c r="G14" s="76">
        <v>2</v>
      </c>
      <c r="H14" s="75">
        <v>2</v>
      </c>
      <c r="I14" s="76">
        <v>2</v>
      </c>
      <c r="J14" s="75">
        <v>2</v>
      </c>
      <c r="K14" s="76">
        <v>2</v>
      </c>
      <c r="L14" s="75">
        <v>2</v>
      </c>
      <c r="M14" s="76">
        <v>2</v>
      </c>
      <c r="N14" s="75">
        <v>2</v>
      </c>
      <c r="O14" s="76">
        <v>2</v>
      </c>
      <c r="P14" s="75">
        <v>2</v>
      </c>
      <c r="Q14" s="76">
        <v>2</v>
      </c>
      <c r="R14" s="75">
        <v>2</v>
      </c>
      <c r="S14" s="76">
        <v>2</v>
      </c>
      <c r="T14" s="75">
        <v>2</v>
      </c>
      <c r="U14" s="76">
        <v>2</v>
      </c>
    </row>
    <row r="15" spans="1:21" x14ac:dyDescent="0.35">
      <c r="A15" s="77">
        <v>3</v>
      </c>
      <c r="B15" s="75">
        <v>3</v>
      </c>
      <c r="C15" s="76">
        <v>3</v>
      </c>
      <c r="D15" s="75">
        <v>3</v>
      </c>
      <c r="E15" s="76">
        <v>3</v>
      </c>
      <c r="F15" s="75">
        <v>3</v>
      </c>
      <c r="G15" s="76">
        <v>3</v>
      </c>
      <c r="H15" s="75">
        <v>3</v>
      </c>
      <c r="I15" s="76">
        <v>3</v>
      </c>
      <c r="J15" s="75">
        <v>3</v>
      </c>
      <c r="K15" s="76">
        <v>3</v>
      </c>
      <c r="L15" s="75">
        <v>3</v>
      </c>
      <c r="M15" s="76">
        <v>3</v>
      </c>
      <c r="N15" s="75">
        <v>3</v>
      </c>
      <c r="O15" s="76">
        <v>3</v>
      </c>
      <c r="P15" s="75">
        <v>3</v>
      </c>
      <c r="Q15" s="76">
        <v>3</v>
      </c>
      <c r="R15" s="75">
        <v>3</v>
      </c>
      <c r="S15" s="76">
        <v>3</v>
      </c>
      <c r="T15" s="75">
        <v>3</v>
      </c>
      <c r="U15" s="76">
        <v>3</v>
      </c>
    </row>
    <row r="16" spans="1:21" x14ac:dyDescent="0.35">
      <c r="A16" s="77">
        <v>4</v>
      </c>
      <c r="B16" s="75">
        <v>4</v>
      </c>
      <c r="C16" s="76">
        <v>4</v>
      </c>
      <c r="D16" s="75">
        <v>4</v>
      </c>
      <c r="E16" s="76">
        <v>4</v>
      </c>
      <c r="F16" s="75">
        <v>4</v>
      </c>
      <c r="G16" s="76">
        <v>4</v>
      </c>
      <c r="H16" s="75">
        <v>4</v>
      </c>
      <c r="I16" s="76">
        <v>4</v>
      </c>
      <c r="J16" s="75">
        <v>4</v>
      </c>
      <c r="K16" s="76">
        <v>4</v>
      </c>
      <c r="L16" s="75">
        <v>4</v>
      </c>
      <c r="M16" s="76">
        <v>4</v>
      </c>
      <c r="N16" s="75">
        <v>4</v>
      </c>
      <c r="O16" s="76">
        <v>4</v>
      </c>
      <c r="P16" s="75">
        <v>4</v>
      </c>
      <c r="Q16" s="76">
        <v>4</v>
      </c>
      <c r="R16" s="75">
        <v>4</v>
      </c>
      <c r="S16" s="76">
        <v>4</v>
      </c>
      <c r="T16" s="75">
        <v>4</v>
      </c>
      <c r="U16" s="76">
        <v>4</v>
      </c>
    </row>
    <row r="17" spans="1:21" x14ac:dyDescent="0.35">
      <c r="A17" s="78" t="s">
        <v>790</v>
      </c>
      <c r="B17" s="75">
        <v>0</v>
      </c>
      <c r="C17" s="76">
        <v>4</v>
      </c>
      <c r="D17" s="75">
        <v>4</v>
      </c>
      <c r="E17" s="76">
        <v>4</v>
      </c>
      <c r="F17" s="75">
        <v>4</v>
      </c>
      <c r="G17" s="76">
        <v>0</v>
      </c>
      <c r="H17" s="75">
        <v>0</v>
      </c>
      <c r="I17" s="76">
        <v>0</v>
      </c>
      <c r="J17" s="75">
        <v>0</v>
      </c>
      <c r="K17" s="76">
        <v>0</v>
      </c>
      <c r="L17" s="75">
        <v>0</v>
      </c>
      <c r="M17" s="76">
        <v>4</v>
      </c>
      <c r="N17" s="75">
        <v>0</v>
      </c>
      <c r="O17" s="76">
        <v>0</v>
      </c>
      <c r="P17" s="75">
        <v>0</v>
      </c>
      <c r="Q17" s="76">
        <v>4</v>
      </c>
      <c r="R17" s="75">
        <v>4</v>
      </c>
      <c r="S17" s="76">
        <v>0</v>
      </c>
      <c r="T17" s="75">
        <v>4</v>
      </c>
      <c r="U17" s="76">
        <v>4</v>
      </c>
    </row>
    <row r="18" spans="1:21" x14ac:dyDescent="0.35">
      <c r="A18" s="78" t="s">
        <v>818</v>
      </c>
      <c r="B18" s="75">
        <v>1</v>
      </c>
      <c r="C18" s="76">
        <v>3</v>
      </c>
      <c r="D18" s="75">
        <v>3</v>
      </c>
      <c r="E18" s="76">
        <v>3</v>
      </c>
      <c r="F18" s="75">
        <v>3</v>
      </c>
      <c r="G18" s="76">
        <v>1</v>
      </c>
      <c r="H18" s="75">
        <v>1</v>
      </c>
      <c r="I18" s="76">
        <v>1</v>
      </c>
      <c r="J18" s="75">
        <v>1</v>
      </c>
      <c r="K18" s="76">
        <v>1</v>
      </c>
      <c r="L18" s="75">
        <v>1</v>
      </c>
      <c r="M18" s="76">
        <v>3</v>
      </c>
      <c r="N18" s="75">
        <v>1</v>
      </c>
      <c r="O18" s="76">
        <v>1</v>
      </c>
      <c r="P18" s="75">
        <v>1</v>
      </c>
      <c r="Q18" s="76">
        <v>3</v>
      </c>
      <c r="R18" s="75">
        <v>3</v>
      </c>
      <c r="S18" s="76">
        <v>1</v>
      </c>
      <c r="T18" s="75">
        <v>3</v>
      </c>
      <c r="U18" s="76">
        <v>3</v>
      </c>
    </row>
    <row r="19" spans="1:21" x14ac:dyDescent="0.35">
      <c r="A19" s="78" t="s">
        <v>793</v>
      </c>
      <c r="B19" s="75">
        <v>2</v>
      </c>
      <c r="C19" s="76">
        <v>2</v>
      </c>
      <c r="D19" s="75">
        <v>2</v>
      </c>
      <c r="E19" s="76">
        <v>2</v>
      </c>
      <c r="F19" s="75">
        <v>2</v>
      </c>
      <c r="G19" s="76">
        <v>2</v>
      </c>
      <c r="H19" s="75">
        <v>2</v>
      </c>
      <c r="I19" s="76">
        <v>2</v>
      </c>
      <c r="J19" s="75">
        <v>2</v>
      </c>
      <c r="K19" s="76">
        <v>2</v>
      </c>
      <c r="L19" s="75">
        <v>2</v>
      </c>
      <c r="M19" s="76">
        <v>2</v>
      </c>
      <c r="N19" s="75">
        <v>2</v>
      </c>
      <c r="O19" s="76">
        <v>2</v>
      </c>
      <c r="P19" s="75">
        <v>2</v>
      </c>
      <c r="Q19" s="76">
        <v>2</v>
      </c>
      <c r="R19" s="75">
        <v>2</v>
      </c>
      <c r="S19" s="76">
        <v>2</v>
      </c>
      <c r="T19" s="75">
        <v>2</v>
      </c>
      <c r="U19" s="76">
        <v>2</v>
      </c>
    </row>
    <row r="20" spans="1:21" x14ac:dyDescent="0.35">
      <c r="A20" s="78" t="s">
        <v>819</v>
      </c>
      <c r="B20" s="75">
        <v>3</v>
      </c>
      <c r="C20" s="76">
        <v>1</v>
      </c>
      <c r="D20" s="75">
        <v>1</v>
      </c>
      <c r="E20" s="76">
        <v>1</v>
      </c>
      <c r="F20" s="75">
        <v>1</v>
      </c>
      <c r="G20" s="76">
        <v>3</v>
      </c>
      <c r="H20" s="75">
        <v>3</v>
      </c>
      <c r="I20" s="76">
        <v>3</v>
      </c>
      <c r="J20" s="75">
        <v>3</v>
      </c>
      <c r="K20" s="76">
        <v>3</v>
      </c>
      <c r="L20" s="75">
        <v>3</v>
      </c>
      <c r="M20" s="76">
        <v>1</v>
      </c>
      <c r="N20" s="75">
        <v>3</v>
      </c>
      <c r="O20" s="76">
        <v>3</v>
      </c>
      <c r="P20" s="75">
        <v>3</v>
      </c>
      <c r="Q20" s="76">
        <v>1</v>
      </c>
      <c r="R20" s="75">
        <v>1</v>
      </c>
      <c r="S20" s="76">
        <v>3</v>
      </c>
      <c r="T20" s="75">
        <v>1</v>
      </c>
      <c r="U20" s="76">
        <v>1</v>
      </c>
    </row>
    <row r="21" spans="1:21" x14ac:dyDescent="0.35">
      <c r="A21" s="78" t="s">
        <v>792</v>
      </c>
      <c r="B21" s="75">
        <v>4</v>
      </c>
      <c r="C21" s="76">
        <v>0</v>
      </c>
      <c r="D21" s="75">
        <v>0</v>
      </c>
      <c r="E21" s="76">
        <v>0</v>
      </c>
      <c r="F21" s="75">
        <v>0</v>
      </c>
      <c r="G21" s="76">
        <v>4</v>
      </c>
      <c r="H21" s="75">
        <v>4</v>
      </c>
      <c r="I21" s="76">
        <v>4</v>
      </c>
      <c r="J21" s="75">
        <v>4</v>
      </c>
      <c r="K21" s="76">
        <v>4</v>
      </c>
      <c r="L21" s="75">
        <v>4</v>
      </c>
      <c r="M21" s="76">
        <v>0</v>
      </c>
      <c r="N21" s="75">
        <v>4</v>
      </c>
      <c r="O21" s="76">
        <v>4</v>
      </c>
      <c r="P21" s="75">
        <v>4</v>
      </c>
      <c r="Q21" s="76">
        <v>0</v>
      </c>
      <c r="R21" s="75">
        <v>0</v>
      </c>
      <c r="S21" s="76">
        <v>4</v>
      </c>
      <c r="T21" s="75">
        <v>0</v>
      </c>
      <c r="U21" s="76">
        <v>0</v>
      </c>
    </row>
    <row r="22" spans="1:21" x14ac:dyDescent="0.35">
      <c r="A22" s="77">
        <v>-1</v>
      </c>
      <c r="B22" s="75" t="str">
        <f>""</f>
        <v/>
      </c>
      <c r="C22" s="76" t="str">
        <f>""</f>
        <v/>
      </c>
      <c r="D22" s="75" t="str">
        <f>""</f>
        <v/>
      </c>
      <c r="E22" s="76" t="str">
        <f>""</f>
        <v/>
      </c>
      <c r="F22" s="75" t="str">
        <f>""</f>
        <v/>
      </c>
      <c r="G22" s="76" t="str">
        <f>""</f>
        <v/>
      </c>
      <c r="H22" s="75" t="str">
        <f>""</f>
        <v/>
      </c>
      <c r="I22" s="76" t="str">
        <f>""</f>
        <v/>
      </c>
      <c r="J22" s="75" t="str">
        <f>""</f>
        <v/>
      </c>
      <c r="K22" s="76" t="str">
        <f>""</f>
        <v/>
      </c>
      <c r="L22" s="75" t="str">
        <f>""</f>
        <v/>
      </c>
      <c r="M22" s="76" t="str">
        <f>""</f>
        <v/>
      </c>
      <c r="N22" s="75" t="str">
        <f>""</f>
        <v/>
      </c>
      <c r="O22" s="76" t="str">
        <f>""</f>
        <v/>
      </c>
      <c r="P22" s="75" t="str">
        <f>""</f>
        <v/>
      </c>
      <c r="Q22" s="76" t="str">
        <f>""</f>
        <v/>
      </c>
      <c r="R22" s="75" t="str">
        <f>""</f>
        <v/>
      </c>
      <c r="S22" s="76" t="str">
        <f>""</f>
        <v/>
      </c>
      <c r="T22" s="75" t="str">
        <f>""</f>
        <v/>
      </c>
      <c r="U22" s="76" t="str">
        <f>""</f>
        <v/>
      </c>
    </row>
  </sheetData>
  <sheetProtection algorithmName="SHA-512" hashValue="77J1bPfo95UALeA2sCGJ/c6o4vVhRuUWOHZFrtUKJQHIokd/EUascKFCPT7rdTYiRz6xUOBcB/te/1qtc/MAJg==" saltValue="eduxkukyHW3aeszeXdFF4w==" spinCount="100000" sheet="1" objects="1" scenarios="1"/>
  <protectedRanges>
    <protectedRange sqref="A7 A17" name="PegaAlternativas"/>
    <protectedRange sqref="A8 A18" name="PegaAlternativas_1"/>
    <protectedRange sqref="A9 A19" name="PegaAlternativas_2"/>
    <protectedRange sqref="A10 A20" name="PegaAlternativas_3"/>
    <protectedRange sqref="A11 A21" name="PegaAlternativas_4"/>
  </protectedRanges>
  <dataValidations count="1">
    <dataValidation type="list" allowBlank="1" showDropDown="1" showInputMessage="1" showErrorMessage="1" errorTitle="Alternativa Inválida" error="Solo puede introducir alternativas validas: a, b, c, d, e." sqref="A7:A11 A17:A21" xr:uid="{00000000-0002-0000-0900-000000000000}">
      <formula1>TAlternativas</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00B050"/>
  </sheetPr>
  <dimension ref="A1:F48"/>
  <sheetViews>
    <sheetView workbookViewId="0">
      <pane xSplit="1" ySplit="1" topLeftCell="B41" activePane="bottomRight" state="frozen"/>
      <selection pane="topRight" activeCell="B1" sqref="B1"/>
      <selection pane="bottomLeft" activeCell="A2" sqref="A2"/>
      <selection pane="bottomRight" activeCell="E2" sqref="E2:E48"/>
    </sheetView>
  </sheetViews>
  <sheetFormatPr baseColWidth="10" defaultColWidth="11.453125" defaultRowHeight="24.75" customHeight="1" x14ac:dyDescent="0.35"/>
  <cols>
    <col min="1" max="1" width="4.7265625" style="3" bestFit="1" customWidth="1"/>
    <col min="2" max="2" width="26.54296875" style="3" bestFit="1" customWidth="1"/>
    <col min="3" max="3" width="31.7265625" style="3" customWidth="1"/>
    <col min="4" max="4" width="7.54296875" style="3" customWidth="1"/>
    <col min="5" max="5" width="89.81640625" style="3" customWidth="1"/>
    <col min="6" max="6" width="16" style="84" customWidth="1"/>
    <col min="7" max="16384" width="11.453125" style="3"/>
  </cols>
  <sheetData>
    <row r="1" spans="1:6" ht="24.75" customHeight="1" x14ac:dyDescent="0.35">
      <c r="A1" s="80" t="s">
        <v>849</v>
      </c>
      <c r="B1" s="80" t="s">
        <v>820</v>
      </c>
      <c r="C1" s="80" t="s">
        <v>821</v>
      </c>
      <c r="D1" s="80" t="s">
        <v>889</v>
      </c>
      <c r="E1" s="80" t="s">
        <v>822</v>
      </c>
      <c r="F1" s="80" t="s">
        <v>937</v>
      </c>
    </row>
    <row r="2" spans="1:6" s="79" customFormat="1" ht="24.75" customHeight="1" x14ac:dyDescent="0.35">
      <c r="A2" s="81" t="s">
        <v>794</v>
      </c>
      <c r="B2" s="81" t="s">
        <v>938</v>
      </c>
      <c r="C2" s="81" t="s">
        <v>823</v>
      </c>
      <c r="D2" s="81" t="s">
        <v>890</v>
      </c>
      <c r="E2" s="81" t="s">
        <v>850</v>
      </c>
      <c r="F2" s="83" t="str">
        <f>IFERROR(HLOOKUP(MedidasCorrectivas!A2,#REF!,5,FALSE),"")</f>
        <v/>
      </c>
    </row>
    <row r="3" spans="1:6" s="79" customFormat="1" ht="24.75" customHeight="1" x14ac:dyDescent="0.35">
      <c r="A3" s="81" t="s">
        <v>794</v>
      </c>
      <c r="B3" s="81" t="s">
        <v>938</v>
      </c>
      <c r="C3" s="81" t="s">
        <v>823</v>
      </c>
      <c r="D3" s="81" t="s">
        <v>891</v>
      </c>
      <c r="E3" s="81" t="s">
        <v>851</v>
      </c>
      <c r="F3" s="83" t="str">
        <f>IFERROR(HLOOKUP(MedidasCorrectivas!A3,#REF!,5,FALSE),"")</f>
        <v/>
      </c>
    </row>
    <row r="4" spans="1:6" s="79" customFormat="1" ht="24.75" customHeight="1" x14ac:dyDescent="0.35">
      <c r="A4" s="81" t="s">
        <v>794</v>
      </c>
      <c r="B4" s="81" t="s">
        <v>938</v>
      </c>
      <c r="C4" s="81" t="s">
        <v>823</v>
      </c>
      <c r="D4" s="81" t="s">
        <v>892</v>
      </c>
      <c r="E4" s="81" t="s">
        <v>852</v>
      </c>
      <c r="F4" s="83" t="str">
        <f>IFERROR(HLOOKUP(MedidasCorrectivas!A4,#REF!,5,FALSE),"")</f>
        <v/>
      </c>
    </row>
    <row r="5" spans="1:6" s="79" customFormat="1" ht="24.75" customHeight="1" x14ac:dyDescent="0.35">
      <c r="A5" s="81" t="s">
        <v>794</v>
      </c>
      <c r="B5" s="81" t="s">
        <v>938</v>
      </c>
      <c r="C5" s="81" t="s">
        <v>824</v>
      </c>
      <c r="D5" s="81" t="s">
        <v>893</v>
      </c>
      <c r="E5" s="81" t="s">
        <v>853</v>
      </c>
      <c r="F5" s="83" t="str">
        <f>IFERROR(HLOOKUP(MedidasCorrectivas!A5,#REF!,5,FALSE),"")</f>
        <v/>
      </c>
    </row>
    <row r="6" spans="1:6" s="79" customFormat="1" ht="24.75" customHeight="1" x14ac:dyDescent="0.35">
      <c r="A6" s="81" t="s">
        <v>794</v>
      </c>
      <c r="B6" s="81" t="s">
        <v>938</v>
      </c>
      <c r="C6" s="81" t="s">
        <v>823</v>
      </c>
      <c r="D6" s="81" t="s">
        <v>894</v>
      </c>
      <c r="E6" s="81" t="s">
        <v>854</v>
      </c>
      <c r="F6" s="83" t="str">
        <f>IFERROR(HLOOKUP(MedidasCorrectivas!A6,#REF!,5,FALSE),"")</f>
        <v/>
      </c>
    </row>
    <row r="7" spans="1:6" s="79" customFormat="1" ht="24.75" customHeight="1" x14ac:dyDescent="0.35">
      <c r="A7" s="81" t="s">
        <v>794</v>
      </c>
      <c r="B7" s="81" t="s">
        <v>938</v>
      </c>
      <c r="C7" s="81" t="s">
        <v>824</v>
      </c>
      <c r="D7" s="81" t="s">
        <v>895</v>
      </c>
      <c r="E7" s="81" t="s">
        <v>855</v>
      </c>
      <c r="F7" s="83" t="str">
        <f>IFERROR(HLOOKUP(MedidasCorrectivas!A7,#REF!,5,FALSE),"")</f>
        <v/>
      </c>
    </row>
    <row r="8" spans="1:6" s="79" customFormat="1" ht="24.75" customHeight="1" x14ac:dyDescent="0.35">
      <c r="A8" s="81" t="s">
        <v>794</v>
      </c>
      <c r="B8" s="81" t="s">
        <v>938</v>
      </c>
      <c r="C8" s="81" t="s">
        <v>825</v>
      </c>
      <c r="D8" s="81" t="s">
        <v>896</v>
      </c>
      <c r="E8" s="81" t="s">
        <v>856</v>
      </c>
      <c r="F8" s="83" t="str">
        <f>IFERROR(HLOOKUP(MedidasCorrectivas!A8,#REF!,5,FALSE),"")</f>
        <v/>
      </c>
    </row>
    <row r="9" spans="1:6" s="79" customFormat="1" ht="24.75" customHeight="1" x14ac:dyDescent="0.35">
      <c r="A9" s="81" t="s">
        <v>794</v>
      </c>
      <c r="B9" s="81" t="s">
        <v>938</v>
      </c>
      <c r="C9" s="81" t="s">
        <v>826</v>
      </c>
      <c r="D9" s="81" t="s">
        <v>897</v>
      </c>
      <c r="E9" s="81" t="s">
        <v>857</v>
      </c>
      <c r="F9" s="83" t="str">
        <f>IFERROR(HLOOKUP(MedidasCorrectivas!A9,#REF!,5,FALSE),"")</f>
        <v/>
      </c>
    </row>
    <row r="10" spans="1:6" s="79" customFormat="1" ht="24.75" customHeight="1" x14ac:dyDescent="0.35">
      <c r="A10" s="81" t="s">
        <v>796</v>
      </c>
      <c r="B10" s="81" t="s">
        <v>939</v>
      </c>
      <c r="C10" s="81" t="s">
        <v>827</v>
      </c>
      <c r="D10" s="81" t="s">
        <v>898</v>
      </c>
      <c r="E10" s="81" t="s">
        <v>858</v>
      </c>
      <c r="F10" s="83" t="str">
        <f>IFERROR(HLOOKUP(MedidasCorrectivas!A10,#REF!,5,FALSE),"")</f>
        <v/>
      </c>
    </row>
    <row r="11" spans="1:6" s="79" customFormat="1" ht="24.75" customHeight="1" x14ac:dyDescent="0.35">
      <c r="A11" s="81" t="s">
        <v>796</v>
      </c>
      <c r="B11" s="81" t="s">
        <v>939</v>
      </c>
      <c r="C11" s="81" t="s">
        <v>827</v>
      </c>
      <c r="D11" s="81" t="s">
        <v>899</v>
      </c>
      <c r="E11" s="81" t="s">
        <v>859</v>
      </c>
      <c r="F11" s="83" t="str">
        <f>IFERROR(HLOOKUP(MedidasCorrectivas!A11,#REF!,5,FALSE),"")</f>
        <v/>
      </c>
    </row>
    <row r="12" spans="1:6" s="79" customFormat="1" ht="24.75" customHeight="1" x14ac:dyDescent="0.35">
      <c r="A12" s="81" t="s">
        <v>796</v>
      </c>
      <c r="B12" s="81" t="s">
        <v>939</v>
      </c>
      <c r="C12" s="81" t="s">
        <v>828</v>
      </c>
      <c r="D12" s="81" t="s">
        <v>900</v>
      </c>
      <c r="E12" s="81" t="s">
        <v>860</v>
      </c>
      <c r="F12" s="83" t="str">
        <f>IFERROR(HLOOKUP(MedidasCorrectivas!A12,#REF!,5,FALSE),"")</f>
        <v/>
      </c>
    </row>
    <row r="13" spans="1:6" s="79" customFormat="1" ht="24.75" customHeight="1" x14ac:dyDescent="0.35">
      <c r="A13" s="81" t="s">
        <v>796</v>
      </c>
      <c r="B13" s="81" t="s">
        <v>939</v>
      </c>
      <c r="C13" s="81" t="s">
        <v>829</v>
      </c>
      <c r="D13" s="81" t="s">
        <v>901</v>
      </c>
      <c r="E13" s="81" t="s">
        <v>861</v>
      </c>
      <c r="F13" s="83" t="str">
        <f>IFERROR(HLOOKUP(MedidasCorrectivas!A13,#REF!,5,FALSE),"")</f>
        <v/>
      </c>
    </row>
    <row r="14" spans="1:6" s="79" customFormat="1" ht="24.75" customHeight="1" x14ac:dyDescent="0.35">
      <c r="A14" s="81" t="s">
        <v>796</v>
      </c>
      <c r="B14" s="81" t="s">
        <v>939</v>
      </c>
      <c r="C14" s="81" t="s">
        <v>830</v>
      </c>
      <c r="D14" s="81" t="s">
        <v>902</v>
      </c>
      <c r="E14" s="81" t="s">
        <v>862</v>
      </c>
      <c r="F14" s="83" t="str">
        <f>IFERROR(HLOOKUP(MedidasCorrectivas!A14,#REF!,5,FALSE),"")</f>
        <v/>
      </c>
    </row>
    <row r="15" spans="1:6" s="79" customFormat="1" ht="24.75" customHeight="1" x14ac:dyDescent="0.35">
      <c r="A15" s="81" t="s">
        <v>796</v>
      </c>
      <c r="B15" s="81" t="s">
        <v>939</v>
      </c>
      <c r="C15" s="81" t="s">
        <v>831</v>
      </c>
      <c r="D15" s="81" t="s">
        <v>903</v>
      </c>
      <c r="E15" s="81" t="s">
        <v>863</v>
      </c>
      <c r="F15" s="83" t="str">
        <f>IFERROR(HLOOKUP(MedidasCorrectivas!A15,#REF!,5,FALSE),"")</f>
        <v/>
      </c>
    </row>
    <row r="16" spans="1:6" s="79" customFormat="1" ht="24.75" customHeight="1" x14ac:dyDescent="0.35">
      <c r="A16" s="81" t="s">
        <v>796</v>
      </c>
      <c r="B16" s="81" t="s">
        <v>939</v>
      </c>
      <c r="C16" s="81" t="s">
        <v>830</v>
      </c>
      <c r="D16" s="81" t="s">
        <v>904</v>
      </c>
      <c r="E16" s="81" t="s">
        <v>864</v>
      </c>
      <c r="F16" s="83" t="str">
        <f>IFERROR(HLOOKUP(MedidasCorrectivas!A16,#REF!,5,FALSE),"")</f>
        <v/>
      </c>
    </row>
    <row r="17" spans="1:6" s="79" customFormat="1" ht="24.75" customHeight="1" x14ac:dyDescent="0.35">
      <c r="A17" s="81" t="s">
        <v>796</v>
      </c>
      <c r="B17" s="81" t="s">
        <v>939</v>
      </c>
      <c r="C17" s="81" t="s">
        <v>831</v>
      </c>
      <c r="D17" s="81" t="s">
        <v>905</v>
      </c>
      <c r="E17" s="81" t="s">
        <v>865</v>
      </c>
      <c r="F17" s="83" t="str">
        <f>IFERROR(HLOOKUP(MedidasCorrectivas!A17,#REF!,5,FALSE),"")</f>
        <v/>
      </c>
    </row>
    <row r="18" spans="1:6" s="79" customFormat="1" ht="24.75" customHeight="1" x14ac:dyDescent="0.35">
      <c r="A18" s="81" t="s">
        <v>796</v>
      </c>
      <c r="B18" s="81" t="s">
        <v>939</v>
      </c>
      <c r="C18" s="81" t="s">
        <v>828</v>
      </c>
      <c r="D18" s="81" t="s">
        <v>906</v>
      </c>
      <c r="E18" s="81" t="s">
        <v>866</v>
      </c>
      <c r="F18" s="83" t="str">
        <f>IFERROR(HLOOKUP(MedidasCorrectivas!A18,#REF!,5,FALSE),"")</f>
        <v/>
      </c>
    </row>
    <row r="19" spans="1:6" s="79" customFormat="1" ht="24.75" customHeight="1" x14ac:dyDescent="0.35">
      <c r="A19" s="81" t="s">
        <v>797</v>
      </c>
      <c r="B19" s="81" t="s">
        <v>940</v>
      </c>
      <c r="C19" s="81" t="s">
        <v>832</v>
      </c>
      <c r="D19" s="81" t="s">
        <v>907</v>
      </c>
      <c r="E19" s="81" t="s">
        <v>867</v>
      </c>
      <c r="F19" s="83" t="str">
        <f>IFERROR(HLOOKUP(MedidasCorrectivas!A19,#REF!,5,FALSE),"")</f>
        <v/>
      </c>
    </row>
    <row r="20" spans="1:6" s="79" customFormat="1" ht="24.75" customHeight="1" x14ac:dyDescent="0.35">
      <c r="A20" s="81" t="s">
        <v>797</v>
      </c>
      <c r="B20" s="81" t="s">
        <v>940</v>
      </c>
      <c r="C20" s="81" t="s">
        <v>833</v>
      </c>
      <c r="D20" s="81" t="s">
        <v>908</v>
      </c>
      <c r="E20" s="81" t="s">
        <v>868</v>
      </c>
      <c r="F20" s="83" t="str">
        <f>IFERROR(HLOOKUP(MedidasCorrectivas!A20,#REF!,5,FALSE),"")</f>
        <v/>
      </c>
    </row>
    <row r="21" spans="1:6" s="79" customFormat="1" ht="24.75" customHeight="1" x14ac:dyDescent="0.35">
      <c r="A21" s="81" t="s">
        <v>797</v>
      </c>
      <c r="B21" s="81" t="s">
        <v>940</v>
      </c>
      <c r="C21" s="81" t="s">
        <v>832</v>
      </c>
      <c r="D21" s="81" t="s">
        <v>909</v>
      </c>
      <c r="E21" s="81" t="s">
        <v>869</v>
      </c>
      <c r="F21" s="83" t="str">
        <f>IFERROR(HLOOKUP(MedidasCorrectivas!A21,#REF!,5,FALSE),"")</f>
        <v/>
      </c>
    </row>
    <row r="22" spans="1:6" s="79" customFormat="1" ht="24.75" customHeight="1" x14ac:dyDescent="0.35">
      <c r="A22" s="81" t="s">
        <v>797</v>
      </c>
      <c r="B22" s="81" t="s">
        <v>940</v>
      </c>
      <c r="C22" s="81" t="s">
        <v>833</v>
      </c>
      <c r="D22" s="81" t="s">
        <v>910</v>
      </c>
      <c r="E22" s="81" t="s">
        <v>870</v>
      </c>
      <c r="F22" s="83" t="str">
        <f>IFERROR(HLOOKUP(MedidasCorrectivas!A22,#REF!,5,FALSE),"")</f>
        <v/>
      </c>
    </row>
    <row r="23" spans="1:6" s="79" customFormat="1" ht="24.75" customHeight="1" x14ac:dyDescent="0.35">
      <c r="A23" s="81" t="s">
        <v>797</v>
      </c>
      <c r="B23" s="81" t="s">
        <v>940</v>
      </c>
      <c r="C23" s="81" t="s">
        <v>833</v>
      </c>
      <c r="D23" s="81" t="s">
        <v>911</v>
      </c>
      <c r="E23" s="81" t="s">
        <v>871</v>
      </c>
      <c r="F23" s="83" t="str">
        <f>IFERROR(HLOOKUP(MedidasCorrectivas!A23,#REF!,5,FALSE),"")</f>
        <v/>
      </c>
    </row>
    <row r="24" spans="1:6" s="79" customFormat="1" ht="24.75" customHeight="1" x14ac:dyDescent="0.35">
      <c r="A24" s="81" t="s">
        <v>797</v>
      </c>
      <c r="B24" s="81" t="s">
        <v>940</v>
      </c>
      <c r="C24" s="81" t="s">
        <v>832</v>
      </c>
      <c r="D24" s="81" t="s">
        <v>912</v>
      </c>
      <c r="E24" s="81" t="s">
        <v>872</v>
      </c>
      <c r="F24" s="83" t="str">
        <f>IFERROR(HLOOKUP(MedidasCorrectivas!A24,#REF!,5,FALSE),"")</f>
        <v/>
      </c>
    </row>
    <row r="25" spans="1:6" s="79" customFormat="1" ht="24.75" customHeight="1" x14ac:dyDescent="0.35">
      <c r="A25" s="81" t="s">
        <v>797</v>
      </c>
      <c r="B25" s="81" t="s">
        <v>940</v>
      </c>
      <c r="C25" s="81" t="s">
        <v>834</v>
      </c>
      <c r="D25" s="81" t="s">
        <v>913</v>
      </c>
      <c r="E25" s="81" t="s">
        <v>873</v>
      </c>
      <c r="F25" s="83" t="str">
        <f>IFERROR(HLOOKUP(MedidasCorrectivas!A25,#REF!,5,FALSE),"")</f>
        <v/>
      </c>
    </row>
    <row r="26" spans="1:6" s="79" customFormat="1" ht="24.75" customHeight="1" x14ac:dyDescent="0.35">
      <c r="A26" s="81" t="s">
        <v>797</v>
      </c>
      <c r="B26" s="81" t="s">
        <v>940</v>
      </c>
      <c r="C26" s="81" t="s">
        <v>833</v>
      </c>
      <c r="D26" s="81" t="s">
        <v>914</v>
      </c>
      <c r="E26" s="81" t="s">
        <v>874</v>
      </c>
      <c r="F26" s="83" t="str">
        <f>IFERROR(HLOOKUP(MedidasCorrectivas!A26,#REF!,5,FALSE),"")</f>
        <v/>
      </c>
    </row>
    <row r="27" spans="1:6" s="79" customFormat="1" ht="24.75" customHeight="1" x14ac:dyDescent="0.35">
      <c r="A27" s="81" t="s">
        <v>797</v>
      </c>
      <c r="B27" s="81" t="s">
        <v>940</v>
      </c>
      <c r="C27" s="81" t="s">
        <v>834</v>
      </c>
      <c r="D27" s="81" t="s">
        <v>915</v>
      </c>
      <c r="E27" s="81" t="s">
        <v>875</v>
      </c>
      <c r="F27" s="83" t="str">
        <f>IFERROR(HLOOKUP(MedidasCorrectivas!A27,#REF!,5,FALSE),"")</f>
        <v/>
      </c>
    </row>
    <row r="28" spans="1:6" s="79" customFormat="1" ht="24.75" customHeight="1" x14ac:dyDescent="0.35">
      <c r="A28" s="81" t="s">
        <v>797</v>
      </c>
      <c r="B28" s="81" t="s">
        <v>940</v>
      </c>
      <c r="C28" s="81" t="s">
        <v>833</v>
      </c>
      <c r="D28" s="81" t="s">
        <v>916</v>
      </c>
      <c r="E28" s="81" t="s">
        <v>835</v>
      </c>
      <c r="F28" s="83" t="str">
        <f>IFERROR(HLOOKUP(MedidasCorrectivas!A28,#REF!,5,FALSE),"")</f>
        <v/>
      </c>
    </row>
    <row r="29" spans="1:6" s="79" customFormat="1" ht="24.75" customHeight="1" x14ac:dyDescent="0.35">
      <c r="A29" s="81" t="s">
        <v>797</v>
      </c>
      <c r="B29" s="81" t="s">
        <v>940</v>
      </c>
      <c r="C29" s="81" t="s">
        <v>833</v>
      </c>
      <c r="D29" s="81" t="s">
        <v>917</v>
      </c>
      <c r="E29" s="81" t="s">
        <v>836</v>
      </c>
      <c r="F29" s="83" t="str">
        <f>IFERROR(HLOOKUP(MedidasCorrectivas!A29,#REF!,5,FALSE),"")</f>
        <v/>
      </c>
    </row>
    <row r="30" spans="1:6" s="79" customFormat="1" ht="24.75" customHeight="1" x14ac:dyDescent="0.35">
      <c r="A30" s="81" t="s">
        <v>797</v>
      </c>
      <c r="B30" s="81" t="s">
        <v>940</v>
      </c>
      <c r="C30" s="81" t="s">
        <v>834</v>
      </c>
      <c r="D30" s="81" t="s">
        <v>918</v>
      </c>
      <c r="E30" s="81" t="s">
        <v>837</v>
      </c>
      <c r="F30" s="83" t="str">
        <f>IFERROR(HLOOKUP(MedidasCorrectivas!A30,#REF!,5,FALSE),"")</f>
        <v/>
      </c>
    </row>
    <row r="31" spans="1:6" s="79" customFormat="1" ht="24.75" customHeight="1" x14ac:dyDescent="0.35">
      <c r="A31" s="81" t="s">
        <v>797</v>
      </c>
      <c r="B31" s="81" t="s">
        <v>940</v>
      </c>
      <c r="C31" s="81" t="s">
        <v>833</v>
      </c>
      <c r="D31" s="81" t="s">
        <v>919</v>
      </c>
      <c r="E31" s="81" t="s">
        <v>838</v>
      </c>
      <c r="F31" s="83" t="str">
        <f>IFERROR(HLOOKUP(MedidasCorrectivas!A31,#REF!,5,FALSE),"")</f>
        <v/>
      </c>
    </row>
    <row r="32" spans="1:6" s="79" customFormat="1" ht="24.75" customHeight="1" x14ac:dyDescent="0.35">
      <c r="A32" s="81" t="s">
        <v>797</v>
      </c>
      <c r="B32" s="81" t="s">
        <v>940</v>
      </c>
      <c r="C32" s="81" t="s">
        <v>833</v>
      </c>
      <c r="D32" s="81" t="s">
        <v>920</v>
      </c>
      <c r="E32" s="81" t="s">
        <v>839</v>
      </c>
      <c r="F32" s="83" t="str">
        <f>IFERROR(HLOOKUP(MedidasCorrectivas!A32,#REF!,5,FALSE),"")</f>
        <v/>
      </c>
    </row>
    <row r="33" spans="1:6" s="79" customFormat="1" ht="24.75" customHeight="1" x14ac:dyDescent="0.35">
      <c r="A33" s="81" t="s">
        <v>797</v>
      </c>
      <c r="B33" s="81" t="s">
        <v>940</v>
      </c>
      <c r="C33" s="81" t="s">
        <v>832</v>
      </c>
      <c r="D33" s="81" t="s">
        <v>921</v>
      </c>
      <c r="E33" s="81" t="s">
        <v>840</v>
      </c>
      <c r="F33" s="83" t="str">
        <f>IFERROR(HLOOKUP(MedidasCorrectivas!A33,#REF!,5,FALSE),"")</f>
        <v/>
      </c>
    </row>
    <row r="34" spans="1:6" s="79" customFormat="1" ht="24.75" customHeight="1" x14ac:dyDescent="0.35">
      <c r="A34" s="81" t="s">
        <v>797</v>
      </c>
      <c r="B34" s="81" t="s">
        <v>940</v>
      </c>
      <c r="C34" s="81" t="s">
        <v>832</v>
      </c>
      <c r="D34" s="81" t="s">
        <v>922</v>
      </c>
      <c r="E34" s="81" t="s">
        <v>841</v>
      </c>
      <c r="F34" s="83" t="str">
        <f>IFERROR(HLOOKUP(MedidasCorrectivas!A34,#REF!,5,FALSE),"")</f>
        <v/>
      </c>
    </row>
    <row r="35" spans="1:6" s="79" customFormat="1" ht="24.75" customHeight="1" x14ac:dyDescent="0.35">
      <c r="A35" s="81" t="s">
        <v>797</v>
      </c>
      <c r="B35" s="81" t="s">
        <v>940</v>
      </c>
      <c r="C35" s="81" t="s">
        <v>832</v>
      </c>
      <c r="D35" s="81" t="s">
        <v>923</v>
      </c>
      <c r="E35" s="81" t="s">
        <v>842</v>
      </c>
      <c r="F35" s="83" t="str">
        <f>IFERROR(HLOOKUP(MedidasCorrectivas!A35,#REF!,5,FALSE),"")</f>
        <v/>
      </c>
    </row>
    <row r="36" spans="1:6" s="79" customFormat="1" ht="24.75" customHeight="1" x14ac:dyDescent="0.35">
      <c r="A36" s="81" t="s">
        <v>798</v>
      </c>
      <c r="B36" s="81" t="s">
        <v>941</v>
      </c>
      <c r="C36" s="81" t="s">
        <v>843</v>
      </c>
      <c r="D36" s="81" t="s">
        <v>924</v>
      </c>
      <c r="E36" s="81" t="s">
        <v>876</v>
      </c>
      <c r="F36" s="83" t="str">
        <f>IFERROR(HLOOKUP(MedidasCorrectivas!A36,#REF!,5,FALSE),"")</f>
        <v/>
      </c>
    </row>
    <row r="37" spans="1:6" s="79" customFormat="1" ht="24.75" customHeight="1" x14ac:dyDescent="0.35">
      <c r="A37" s="81" t="s">
        <v>798</v>
      </c>
      <c r="B37" s="81" t="s">
        <v>941</v>
      </c>
      <c r="C37" s="81" t="s">
        <v>843</v>
      </c>
      <c r="D37" s="81" t="s">
        <v>925</v>
      </c>
      <c r="E37" s="81" t="s">
        <v>877</v>
      </c>
      <c r="F37" s="83" t="str">
        <f>IFERROR(HLOOKUP(MedidasCorrectivas!A37,#REF!,5,FALSE),"")</f>
        <v/>
      </c>
    </row>
    <row r="38" spans="1:6" s="79" customFormat="1" ht="24.75" customHeight="1" x14ac:dyDescent="0.35">
      <c r="A38" s="81" t="s">
        <v>798</v>
      </c>
      <c r="B38" s="81" t="s">
        <v>941</v>
      </c>
      <c r="C38" s="81" t="s">
        <v>843</v>
      </c>
      <c r="D38" s="81" t="s">
        <v>926</v>
      </c>
      <c r="E38" s="81" t="s">
        <v>878</v>
      </c>
      <c r="F38" s="83" t="str">
        <f>IFERROR(HLOOKUP(MedidasCorrectivas!A38,#REF!,5,FALSE),"")</f>
        <v/>
      </c>
    </row>
    <row r="39" spans="1:6" s="79" customFormat="1" ht="24.75" customHeight="1" x14ac:dyDescent="0.35">
      <c r="A39" s="81" t="s">
        <v>798</v>
      </c>
      <c r="B39" s="81" t="s">
        <v>941</v>
      </c>
      <c r="C39" s="81" t="s">
        <v>844</v>
      </c>
      <c r="D39" s="81" t="s">
        <v>927</v>
      </c>
      <c r="E39" s="81" t="s">
        <v>879</v>
      </c>
      <c r="F39" s="83" t="str">
        <f>IFERROR(HLOOKUP(MedidasCorrectivas!A39,#REF!,5,FALSE),"")</f>
        <v/>
      </c>
    </row>
    <row r="40" spans="1:6" s="79" customFormat="1" ht="24.75" customHeight="1" x14ac:dyDescent="0.35">
      <c r="A40" s="81" t="s">
        <v>798</v>
      </c>
      <c r="B40" s="81" t="s">
        <v>941</v>
      </c>
      <c r="C40" s="81" t="s">
        <v>845</v>
      </c>
      <c r="D40" s="81" t="s">
        <v>928</v>
      </c>
      <c r="E40" s="81" t="s">
        <v>880</v>
      </c>
      <c r="F40" s="83" t="str">
        <f>IFERROR(HLOOKUP(MedidasCorrectivas!A40,#REF!,5,FALSE),"")</f>
        <v/>
      </c>
    </row>
    <row r="41" spans="1:6" s="79" customFormat="1" ht="24.75" customHeight="1" x14ac:dyDescent="0.35">
      <c r="A41" s="81" t="s">
        <v>798</v>
      </c>
      <c r="B41" s="81" t="s">
        <v>941</v>
      </c>
      <c r="C41" s="81" t="s">
        <v>844</v>
      </c>
      <c r="D41" s="81" t="s">
        <v>929</v>
      </c>
      <c r="E41" s="81" t="s">
        <v>881</v>
      </c>
      <c r="F41" s="83" t="str">
        <f>IFERROR(HLOOKUP(MedidasCorrectivas!A41,#REF!,5,FALSE),"")</f>
        <v/>
      </c>
    </row>
    <row r="42" spans="1:6" s="79" customFormat="1" ht="24.75" customHeight="1" x14ac:dyDescent="0.35">
      <c r="A42" s="81" t="s">
        <v>798</v>
      </c>
      <c r="B42" s="81" t="s">
        <v>941</v>
      </c>
      <c r="C42" s="81" t="s">
        <v>844</v>
      </c>
      <c r="D42" s="81" t="s">
        <v>930</v>
      </c>
      <c r="E42" s="81" t="s">
        <v>882</v>
      </c>
      <c r="F42" s="83" t="str">
        <f>IFERROR(HLOOKUP(MedidasCorrectivas!A42,#REF!,5,FALSE),"")</f>
        <v/>
      </c>
    </row>
    <row r="43" spans="1:6" s="79" customFormat="1" ht="24.75" customHeight="1" x14ac:dyDescent="0.35">
      <c r="A43" s="81" t="s">
        <v>798</v>
      </c>
      <c r="B43" s="81" t="s">
        <v>941</v>
      </c>
      <c r="C43" s="81" t="s">
        <v>845</v>
      </c>
      <c r="D43" s="81" t="s">
        <v>931</v>
      </c>
      <c r="E43" s="81" t="s">
        <v>888</v>
      </c>
      <c r="F43" s="83" t="str">
        <f>IFERROR(HLOOKUP(MedidasCorrectivas!A43,#REF!,5,FALSE),"")</f>
        <v/>
      </c>
    </row>
    <row r="44" spans="1:6" s="79" customFormat="1" ht="24.75" customHeight="1" x14ac:dyDescent="0.35">
      <c r="A44" s="81" t="s">
        <v>799</v>
      </c>
      <c r="B44" s="81" t="s">
        <v>942</v>
      </c>
      <c r="C44" s="81" t="s">
        <v>846</v>
      </c>
      <c r="D44" s="81" t="s">
        <v>932</v>
      </c>
      <c r="E44" s="81" t="s">
        <v>883</v>
      </c>
      <c r="F44" s="83" t="str">
        <f>IFERROR(HLOOKUP(MedidasCorrectivas!A44,#REF!,5,FALSE),"")</f>
        <v/>
      </c>
    </row>
    <row r="45" spans="1:6" s="79" customFormat="1" ht="24.75" customHeight="1" x14ac:dyDescent="0.35">
      <c r="A45" s="81" t="s">
        <v>799</v>
      </c>
      <c r="B45" s="81" t="s">
        <v>942</v>
      </c>
      <c r="C45" s="81" t="s">
        <v>846</v>
      </c>
      <c r="D45" s="81" t="s">
        <v>933</v>
      </c>
      <c r="E45" s="81" t="s">
        <v>884</v>
      </c>
      <c r="F45" s="83" t="str">
        <f>IFERROR(HLOOKUP(MedidasCorrectivas!A45,#REF!,5,FALSE),"")</f>
        <v/>
      </c>
    </row>
    <row r="46" spans="1:6" s="79" customFormat="1" ht="24.75" customHeight="1" x14ac:dyDescent="0.35">
      <c r="A46" s="81" t="s">
        <v>799</v>
      </c>
      <c r="B46" s="81" t="s">
        <v>942</v>
      </c>
      <c r="C46" s="81" t="s">
        <v>847</v>
      </c>
      <c r="D46" s="81" t="s">
        <v>934</v>
      </c>
      <c r="E46" s="81" t="s">
        <v>885</v>
      </c>
      <c r="F46" s="83" t="str">
        <f>IFERROR(HLOOKUP(MedidasCorrectivas!A46,#REF!,5,FALSE),"")</f>
        <v/>
      </c>
    </row>
    <row r="47" spans="1:6" s="79" customFormat="1" ht="24.75" customHeight="1" x14ac:dyDescent="0.35">
      <c r="A47" s="81" t="s">
        <v>799</v>
      </c>
      <c r="B47" s="81" t="s">
        <v>942</v>
      </c>
      <c r="C47" s="81" t="s">
        <v>846</v>
      </c>
      <c r="D47" s="81" t="s">
        <v>935</v>
      </c>
      <c r="E47" s="81" t="s">
        <v>886</v>
      </c>
      <c r="F47" s="83" t="str">
        <f>IFERROR(HLOOKUP(MedidasCorrectivas!A47,#REF!,5,FALSE),"")</f>
        <v/>
      </c>
    </row>
    <row r="48" spans="1:6" ht="24.75" customHeight="1" x14ac:dyDescent="0.35">
      <c r="A48" s="81" t="s">
        <v>799</v>
      </c>
      <c r="B48" s="81" t="s">
        <v>942</v>
      </c>
      <c r="C48" s="81" t="s">
        <v>848</v>
      </c>
      <c r="D48" s="81" t="s">
        <v>936</v>
      </c>
      <c r="E48" s="81" t="s">
        <v>887</v>
      </c>
      <c r="F48" s="83" t="str">
        <f>IFERROR(HLOOKUP(MedidasCorrectivas!A48,#REF!,5,FALSE),"")</f>
        <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b596f66d-9fcd-47c4-9e6e-6dd40f45329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531D39CBC02DC4BA1ABB2F1336AE2C1" ma:contentTypeVersion="1" ma:contentTypeDescription="Crear nuevo documento." ma:contentTypeScope="" ma:versionID="d50f64fbd96db9164dc6487aa1ce8ae3">
  <xsd:schema xmlns:xsd="http://www.w3.org/2001/XMLSchema" xmlns:xs="http://www.w3.org/2001/XMLSchema" xmlns:p="http://schemas.microsoft.com/office/2006/metadata/properties" xmlns:ns2="b596f66d-9fcd-47c4-9e6e-6dd40f45329f" targetNamespace="http://schemas.microsoft.com/office/2006/metadata/properties" ma:root="true" ma:fieldsID="d4e802a798b312ab0ff1118b1282b90a" ns2:_="">
    <xsd:import namespace="b596f66d-9fcd-47c4-9e6e-6dd40f45329f"/>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6f66d-9fcd-47c4-9e6e-6dd40f45329f"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4FA136-42E9-4585-9FF8-3240F0F7FB0D}"/>
</file>

<file path=customXml/itemProps2.xml><?xml version="1.0" encoding="utf-8"?>
<ds:datastoreItem xmlns:ds="http://schemas.openxmlformats.org/officeDocument/2006/customXml" ds:itemID="{47F3E3CB-8814-4721-ABEF-3C2D98847EB5}"/>
</file>

<file path=customXml/itemProps3.xml><?xml version="1.0" encoding="utf-8"?>
<ds:datastoreItem xmlns:ds="http://schemas.openxmlformats.org/officeDocument/2006/customXml" ds:itemID="{EDEE2C19-BD9D-4AD0-8214-0B8CBDF790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190</vt:i4>
      </vt:variant>
    </vt:vector>
  </HeadingPairs>
  <TitlesOfParts>
    <vt:vector size="202" baseType="lpstr">
      <vt:lpstr>INSTRUCCIONES</vt:lpstr>
      <vt:lpstr>CdA</vt:lpstr>
      <vt:lpstr>CuestionarioBreve</vt:lpstr>
      <vt:lpstr>LTyEncuestas</vt:lpstr>
      <vt:lpstr>Alternativas3-4-5</vt:lpstr>
      <vt:lpstr>RespuestasISTAS</vt:lpstr>
      <vt:lpstr>MedidasCompiladas</vt:lpstr>
      <vt:lpstr>TablaPuntajes</vt:lpstr>
      <vt:lpstr>MedidasCorrectivas</vt:lpstr>
      <vt:lpstr>Ejemplo</vt:lpstr>
      <vt:lpstr>Etiquetas</vt:lpstr>
      <vt:lpstr>RegionesComunasProvincias</vt:lpstr>
      <vt:lpstr>Apodos</vt:lpstr>
      <vt:lpstr>CdA!Área_de_impresión</vt:lpstr>
      <vt:lpstr>CuestionarioBreve!Área_de_impresión</vt:lpstr>
      <vt:lpstr>CdaLTSeleccionado</vt:lpstr>
      <vt:lpstr>CuestAltDepartamentos</vt:lpstr>
      <vt:lpstr>CuestAltEDD</vt:lpstr>
      <vt:lpstr>CuestAltEstamentos</vt:lpstr>
      <vt:lpstr>CuestAltLocalidades</vt:lpstr>
      <vt:lpstr>CuestAltSEX</vt:lpstr>
      <vt:lpstr>CuestLTSeleccionado</vt:lpstr>
      <vt:lpstr>CuestNombresEDD</vt:lpstr>
      <vt:lpstr>CuestNombresSEX</vt:lpstr>
      <vt:lpstr>CuestNombresTE1</vt:lpstr>
      <vt:lpstr>CuestNombresTE2</vt:lpstr>
      <vt:lpstr>CuestNombresTE3</vt:lpstr>
      <vt:lpstr>EncApodoEncuestaActual</vt:lpstr>
      <vt:lpstr>EncBPSuc</vt:lpstr>
      <vt:lpstr>EncCantContestados</vt:lpstr>
      <vt:lpstr>EncCantValidos</vt:lpstr>
      <vt:lpstr>EncCIIU</vt:lpstr>
      <vt:lpstr>EncCodigoInternoLT</vt:lpstr>
      <vt:lpstr>EncComuna</vt:lpstr>
      <vt:lpstr>EncDireccionLocalidad</vt:lpstr>
      <vt:lpstr>EncDireccionLT</vt:lpstr>
      <vt:lpstr>EncDireccionNum</vt:lpstr>
      <vt:lpstr>EncDireccionOtraRef</vt:lpstr>
      <vt:lpstr>EncDireccionTipo</vt:lpstr>
      <vt:lpstr>EncEstatusEncuesta</vt:lpstr>
      <vt:lpstr>EncEtapa</vt:lpstr>
      <vt:lpstr>EncFechaCierre</vt:lpstr>
      <vt:lpstr>EncFechaComprometida</vt:lpstr>
      <vt:lpstr>EncFechaCreacion</vt:lpstr>
      <vt:lpstr>EncFechaInicio</vt:lpstr>
      <vt:lpstr>EncHolding</vt:lpstr>
      <vt:lpstr>EncIncorporarPV</vt:lpstr>
      <vt:lpstr>EncMasaHombres</vt:lpstr>
      <vt:lpstr>EncMasaMujeres</vt:lpstr>
      <vt:lpstr>EncMasaTotal</vt:lpstr>
      <vt:lpstr>EncMedio</vt:lpstr>
      <vt:lpstr>EncMetadatosValidos</vt:lpstr>
      <vt:lpstr>EncNivelD1Actual</vt:lpstr>
      <vt:lpstr>EncNivelD2Actual</vt:lpstr>
      <vt:lpstr>EncNivelD3Actual</vt:lpstr>
      <vt:lpstr>EncNivelD4Actual</vt:lpstr>
      <vt:lpstr>EncNivelD5Actual</vt:lpstr>
      <vt:lpstr>EncNivelGlobalActual</vt:lpstr>
      <vt:lpstr>EncNombreLT</vt:lpstr>
      <vt:lpstr>EncNumIDEncuesta</vt:lpstr>
      <vt:lpstr>EncRango</vt:lpstr>
      <vt:lpstr>EncRazonSocial</vt:lpstr>
      <vt:lpstr>EncRegion</vt:lpstr>
      <vt:lpstr>EncResponsableACHSCorreo</vt:lpstr>
      <vt:lpstr>EncResponsableACHSNombre</vt:lpstr>
      <vt:lpstr>EncRUTEmp</vt:lpstr>
      <vt:lpstr>EncSecretarioCorreo</vt:lpstr>
      <vt:lpstr>EncSecretarioNombre</vt:lpstr>
      <vt:lpstr>EncSumaGlobalActual</vt:lpstr>
      <vt:lpstr>EncTasaValidos</vt:lpstr>
      <vt:lpstr>ListaCheck</vt:lpstr>
      <vt:lpstr>ListaComunas</vt:lpstr>
      <vt:lpstr>ListaEstatusLink</vt:lpstr>
      <vt:lpstr>ListaEtapasProceso</vt:lpstr>
      <vt:lpstr>ListaGrupos</vt:lpstr>
      <vt:lpstr>ListaLetrasyNumeros</vt:lpstr>
      <vt:lpstr>ListaMedioAplicacion</vt:lpstr>
      <vt:lpstr>ListaRegiones</vt:lpstr>
      <vt:lpstr>ListaRepCdA</vt:lpstr>
      <vt:lpstr>ListaRiesgoDimension</vt:lpstr>
      <vt:lpstr>ListaRiesgoLT</vt:lpstr>
      <vt:lpstr>ListaRiesgoLT1433</vt:lpstr>
      <vt:lpstr>ListaTagsComparativas</vt:lpstr>
      <vt:lpstr>ListaTipoAplicacion</vt:lpstr>
      <vt:lpstr>ListaTipoCalle</vt:lpstr>
      <vt:lpstr>RespApodoEncuesta</vt:lpstr>
      <vt:lpstr>RespBrutoP01</vt:lpstr>
      <vt:lpstr>RespBrutoP02</vt:lpstr>
      <vt:lpstr>RespBrutoP03</vt:lpstr>
      <vt:lpstr>RespBrutoP04</vt:lpstr>
      <vt:lpstr>RespBrutoP05</vt:lpstr>
      <vt:lpstr>RespBrutoP06</vt:lpstr>
      <vt:lpstr>RespBrutoP07</vt:lpstr>
      <vt:lpstr>RespBrutoP08</vt:lpstr>
      <vt:lpstr>RespBrutoP09</vt:lpstr>
      <vt:lpstr>RespBrutoP10</vt:lpstr>
      <vt:lpstr>RespBrutoP11</vt:lpstr>
      <vt:lpstr>RespBrutoP12</vt:lpstr>
      <vt:lpstr>RespBrutoP13</vt:lpstr>
      <vt:lpstr>RespBrutoP14</vt:lpstr>
      <vt:lpstr>RespBrutoP15</vt:lpstr>
      <vt:lpstr>RespBrutoP16</vt:lpstr>
      <vt:lpstr>RespBrutoP17</vt:lpstr>
      <vt:lpstr>RespBrutoP18</vt:lpstr>
      <vt:lpstr>RespBrutoP19</vt:lpstr>
      <vt:lpstr>RespBrutoP20</vt:lpstr>
      <vt:lpstr>RespCatD1</vt:lpstr>
      <vt:lpstr>RespCatD2</vt:lpstr>
      <vt:lpstr>RespCatD3</vt:lpstr>
      <vt:lpstr>RespCatD4</vt:lpstr>
      <vt:lpstr>RespCatD5</vt:lpstr>
      <vt:lpstr>RespDEP</vt:lpstr>
      <vt:lpstr>RespEDD</vt:lpstr>
      <vt:lpstr>RespEST</vt:lpstr>
      <vt:lpstr>RespIDCuestionario</vt:lpstr>
      <vt:lpstr>RespP01</vt:lpstr>
      <vt:lpstr>RespP02</vt:lpstr>
      <vt:lpstr>RespP03</vt:lpstr>
      <vt:lpstr>RespP04</vt:lpstr>
      <vt:lpstr>RespP05</vt:lpstr>
      <vt:lpstr>RespP06</vt:lpstr>
      <vt:lpstr>RespP07</vt:lpstr>
      <vt:lpstr>RespP08</vt:lpstr>
      <vt:lpstr>RespP09</vt:lpstr>
      <vt:lpstr>RespP10</vt:lpstr>
      <vt:lpstr>RespP11</vt:lpstr>
      <vt:lpstr>RespP12</vt:lpstr>
      <vt:lpstr>RespP13</vt:lpstr>
      <vt:lpstr>RespP14</vt:lpstr>
      <vt:lpstr>RespP15</vt:lpstr>
      <vt:lpstr>RespP16</vt:lpstr>
      <vt:lpstr>RespP17</vt:lpstr>
      <vt:lpstr>RespP18</vt:lpstr>
      <vt:lpstr>RespP19</vt:lpstr>
      <vt:lpstr>RespP20</vt:lpstr>
      <vt:lpstr>RespPunD1</vt:lpstr>
      <vt:lpstr>RespPunD2</vt:lpstr>
      <vt:lpstr>RespPunD3</vt:lpstr>
      <vt:lpstr>RespPunD4</vt:lpstr>
      <vt:lpstr>RespPunD5</vt:lpstr>
      <vt:lpstr>RespSEX</vt:lpstr>
      <vt:lpstr>RespUGEO</vt:lpstr>
      <vt:lpstr>RespValidoD1</vt:lpstr>
      <vt:lpstr>RespValidoD2</vt:lpstr>
      <vt:lpstr>RespValidoD3</vt:lpstr>
      <vt:lpstr>RespValidoD4</vt:lpstr>
      <vt:lpstr>RespValidoD5</vt:lpstr>
      <vt:lpstr>RespValidoISTAS</vt:lpstr>
      <vt:lpstr>TagComparaDisminuye</vt:lpstr>
      <vt:lpstr>TagComparaMantieneSinRiesgo</vt:lpstr>
      <vt:lpstr>TagComparaNoMejora</vt:lpstr>
      <vt:lpstr>TagComparaPreviaNoEncontrada</vt:lpstr>
      <vt:lpstr>TagComparaSinDatos</vt:lpstr>
      <vt:lpstr>TagEstatusLinkActiva</vt:lpstr>
      <vt:lpstr>TagEstatusLinkCerrada</vt:lpstr>
      <vt:lpstr>TagEstatusLinkCreada</vt:lpstr>
      <vt:lpstr>TagEstatusLinkSinCrear</vt:lpstr>
      <vt:lpstr>TagLimD1AltoInf</vt:lpstr>
      <vt:lpstr>TagLimD1AltoSup</vt:lpstr>
      <vt:lpstr>TagLimD1BajoInf</vt:lpstr>
      <vt:lpstr>TagLimD1BajoSup</vt:lpstr>
      <vt:lpstr>TagLimD1MedioInf</vt:lpstr>
      <vt:lpstr>TagLimD1MedioSup</vt:lpstr>
      <vt:lpstr>TagLimD2AltoInf</vt:lpstr>
      <vt:lpstr>TagLimD2AltoSup</vt:lpstr>
      <vt:lpstr>TagLimD2BajoInf</vt:lpstr>
      <vt:lpstr>TagLimD2BajoSup</vt:lpstr>
      <vt:lpstr>TagLimD2MedioInf</vt:lpstr>
      <vt:lpstr>TagLimD2MedioSup</vt:lpstr>
      <vt:lpstr>TagLimD3AltoInf</vt:lpstr>
      <vt:lpstr>TagLimD3AltoSup</vt:lpstr>
      <vt:lpstr>TagLimD3BajoInf</vt:lpstr>
      <vt:lpstr>TagLimD3BajoSup</vt:lpstr>
      <vt:lpstr>TagLimD3MedioInf</vt:lpstr>
      <vt:lpstr>TagLimD3MedioSup</vt:lpstr>
      <vt:lpstr>TagLimD4AltoInf</vt:lpstr>
      <vt:lpstr>TagLimD4AltoSup</vt:lpstr>
      <vt:lpstr>TagLimD4BajoInf</vt:lpstr>
      <vt:lpstr>TagLimD4BajoSup</vt:lpstr>
      <vt:lpstr>TagLimD4MedioInf</vt:lpstr>
      <vt:lpstr>TagLimD4MedioSup</vt:lpstr>
      <vt:lpstr>TagLimD5AltoInf</vt:lpstr>
      <vt:lpstr>TagLimD5AltoSup</vt:lpstr>
      <vt:lpstr>TagLimD5BajoInf</vt:lpstr>
      <vt:lpstr>TagLimD5BajoSup</vt:lpstr>
      <vt:lpstr>TagLimD5MedioInf</vt:lpstr>
      <vt:lpstr>TagLimD5MedioSup</vt:lpstr>
      <vt:lpstr>TagRiesgoDimALTO</vt:lpstr>
      <vt:lpstr>TagRiesgoDimBAJO</vt:lpstr>
      <vt:lpstr>TagRiesgoDimError</vt:lpstr>
      <vt:lpstr>TagRiesgoDimMEDIO</vt:lpstr>
      <vt:lpstr>TagRiesgoDimSinDatos</vt:lpstr>
      <vt:lpstr>TagRiesgoGlobalALTO</vt:lpstr>
      <vt:lpstr>TagRiesgoGlobalBAJO</vt:lpstr>
      <vt:lpstr>TagRiesgoGlobalError</vt:lpstr>
      <vt:lpstr>TagRiesgoGlobalMEDIO</vt:lpstr>
      <vt:lpstr>TagRiesgoGlobalSinDatos</vt:lpstr>
      <vt:lpstr>TagVersion</vt:lpstr>
      <vt:lpstr>TAlternativas</vt:lpstr>
      <vt:lpstr>TMatrizPuntajes</vt:lpstr>
      <vt:lpstr>TPreguntas</vt:lpstr>
      <vt:lpstr>TRespuestas</vt:lpstr>
    </vt:vector>
  </TitlesOfParts>
  <Company>ACHS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de Analisis ISTAS21Breve v3.2</dc:title>
  <dc:creator>MSUSVV</dc:creator>
  <cp:lastModifiedBy>Cepeda Kato, Mariana Andrea</cp:lastModifiedBy>
  <cp:lastPrinted>2018-02-06T15:21:56Z</cp:lastPrinted>
  <dcterms:created xsi:type="dcterms:W3CDTF">2015-09-10T20:59:13Z</dcterms:created>
  <dcterms:modified xsi:type="dcterms:W3CDTF">2020-11-02T15:31:47Z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2dd77ee2-e622-455f-8979-98147392d6f6</vt:lpwstr>
  </property>
  <property fmtid="{D5CDD505-2E9C-101B-9397-08002B2CF9AE}" pid="3" name="ContentTypeId">
    <vt:lpwstr>0x0101003531D39CBC02DC4BA1ABB2F1336AE2C1</vt:lpwstr>
  </property>
</Properties>
</file>