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 yWindow="84" windowWidth="14628" windowHeight="7152"/>
  </bookViews>
  <sheets>
    <sheet name="Autoevaluación" sheetId="4" r:id="rId1"/>
    <sheet name="Nómina Trabajadores" sheetId="5" r:id="rId2"/>
  </sheets>
  <externalReferences>
    <externalReference r:id="rId3"/>
  </externalReferences>
  <definedNames>
    <definedName name="_xlnm.Print_Area" localSheetId="0">Autoevaluación!$B$3:$H$53</definedName>
  </definedNames>
  <calcPr calcId="145621"/>
</workbook>
</file>

<file path=xl/calcChain.xml><?xml version="1.0" encoding="utf-8"?>
<calcChain xmlns="http://schemas.openxmlformats.org/spreadsheetml/2006/main">
  <c r="L19" i="5" l="1"/>
  <c r="O19" i="5" s="1"/>
  <c r="L18" i="5"/>
  <c r="O18" i="5" s="1"/>
  <c r="L17" i="5"/>
  <c r="O17" i="5" s="1"/>
  <c r="L16" i="5"/>
  <c r="O16" i="5" s="1"/>
  <c r="L15" i="5"/>
  <c r="O15" i="5" s="1"/>
  <c r="L14" i="5"/>
  <c r="O14" i="5" s="1"/>
  <c r="L13" i="5"/>
  <c r="O13" i="5" s="1"/>
  <c r="L12" i="5"/>
  <c r="O12" i="5" s="1"/>
  <c r="L11" i="5"/>
  <c r="O11" i="5" s="1"/>
  <c r="N11" i="5" l="1"/>
  <c r="N12" i="5"/>
  <c r="N13" i="5"/>
  <c r="N14" i="5"/>
  <c r="N15" i="5"/>
  <c r="N16" i="5"/>
  <c r="N17" i="5"/>
  <c r="N18" i="5"/>
  <c r="N19" i="5"/>
  <c r="M11" i="5"/>
  <c r="M12" i="5"/>
  <c r="M13" i="5"/>
  <c r="M14" i="5"/>
  <c r="M15" i="5"/>
  <c r="M16" i="5"/>
  <c r="M17" i="5"/>
  <c r="M18" i="5"/>
  <c r="M19" i="5"/>
  <c r="I52" i="4" l="1"/>
  <c r="I51" i="4"/>
  <c r="I49" i="4"/>
  <c r="I48" i="4"/>
  <c r="I47" i="4"/>
  <c r="I46" i="4"/>
  <c r="I45" i="4"/>
  <c r="I44" i="4"/>
  <c r="I43" i="4"/>
  <c r="I42" i="4"/>
  <c r="I41" i="4"/>
  <c r="I39" i="4"/>
  <c r="I38" i="4"/>
  <c r="I37" i="4"/>
  <c r="I36" i="4"/>
  <c r="I35" i="4"/>
  <c r="I34" i="4"/>
  <c r="I33" i="4"/>
  <c r="I32" i="4"/>
  <c r="I31" i="4"/>
  <c r="I29" i="4"/>
  <c r="I28" i="4"/>
  <c r="I27" i="4"/>
  <c r="I26" i="4"/>
  <c r="I25" i="4"/>
  <c r="B25" i="4"/>
  <c r="B27" i="4" s="1"/>
  <c r="B28" i="4" s="1"/>
  <c r="B29" i="4" s="1"/>
  <c r="B30" i="4" s="1"/>
  <c r="B31" i="4" s="1"/>
  <c r="B32" i="4" s="1"/>
  <c r="B33" i="4" s="1"/>
  <c r="B34" i="4" s="1"/>
  <c r="B35" i="4" s="1"/>
  <c r="B37" i="4" s="1"/>
  <c r="B38" i="4" s="1"/>
  <c r="B39" i="4" s="1"/>
  <c r="B40" i="4" s="1"/>
  <c r="B41" i="4" s="1"/>
  <c r="B42" i="4" s="1"/>
  <c r="B43" i="4" s="1"/>
  <c r="B44" i="4" s="1"/>
  <c r="B46" i="4" s="1"/>
  <c r="B47" i="4" s="1"/>
  <c r="B48" i="4" s="1"/>
  <c r="B49" i="4" s="1"/>
  <c r="B50" i="4" s="1"/>
  <c r="B51" i="4" s="1"/>
  <c r="B52" i="4" s="1"/>
  <c r="B53" i="4" s="1"/>
  <c r="B54" i="4" s="1"/>
  <c r="B55" i="4" s="1"/>
  <c r="B56" i="4" s="1"/>
  <c r="B57" i="4" s="1"/>
  <c r="B58" i="4" s="1"/>
  <c r="B59" i="4" s="1"/>
  <c r="B60" i="4" s="1"/>
  <c r="B61" i="4" s="1"/>
  <c r="B62" i="4" s="1"/>
  <c r="B63" i="4" s="1"/>
  <c r="B65" i="4" s="1"/>
  <c r="B66" i="4" s="1"/>
  <c r="I24" i="4"/>
</calcChain>
</file>

<file path=xl/comments1.xml><?xml version="1.0" encoding="utf-8"?>
<comments xmlns="http://schemas.openxmlformats.org/spreadsheetml/2006/main">
  <authors>
    <author>BETO</author>
  </authors>
  <commentList>
    <comment ref="C27" authorId="0">
      <text>
        <r>
          <rPr>
            <sz val="12"/>
            <color indexed="81"/>
            <rFont val="Arial Narrow"/>
            <family val="2"/>
          </rPr>
          <t>El equipo para administrar oxígeno en superficie al 100%, debe contar con flujómetro, mascarilla y conexiones, con una capacidad de operación mínima de 60 minutos (recomendatorio para buceos con equipo semi-autónomo liviano, empleado en actividades de extracción de recursos hidrobiológicos).</t>
        </r>
      </text>
    </comment>
    <comment ref="C28" authorId="0">
      <text>
        <r>
          <rPr>
            <sz val="12"/>
            <color indexed="81"/>
            <rFont val="Arial Narrow"/>
            <family val="2"/>
          </rPr>
          <t>El botiquín básico debería tener: Vendas, gasas, cinta médica, parches para heridas, toallitas antisépticas, tijeras, vinagre (para picaduras de medusas), pomada antibiótica y pinzas. Alcohol, ibuprofeno, sobres de rehidratación, pastillas para el mareo y antihistamínicas.</t>
        </r>
      </text>
    </comment>
    <comment ref="C32" authorId="0">
      <text>
        <r>
          <rPr>
            <sz val="12"/>
            <color indexed="81"/>
            <rFont val="Arial Narrow"/>
            <family val="2"/>
          </rPr>
          <t xml:space="preserve"> Esto se requiere en el caso de que la altura de la plataforma de buceo o borda de la embarcación sea mayor a 50 cm sobre la línea de agua.</t>
        </r>
      </text>
    </comment>
    <comment ref="C34" authorId="0">
      <text>
        <r>
          <rPr>
            <sz val="12"/>
            <color indexed="81"/>
            <rFont val="Arial Narrow"/>
            <family val="2"/>
          </rPr>
          <t>El equipo de comunicaciones debe permitir interconectar con la Autoridad Marítima y los componentes considerados en el Plan de Evacuación de Emergencia.</t>
        </r>
      </text>
    </comment>
    <comment ref="C35" authorId="0">
      <text>
        <r>
          <rPr>
            <sz val="12"/>
            <color indexed="81"/>
            <rFont val="Arial Narrow"/>
            <family val="2"/>
          </rPr>
          <t xml:space="preserve">Los Centros de Cultivo, Contratistas de Buceo, Faenas Especiales, como uso de explosivos, reflotamientos, etc., y cuando la Autoridad Marítima lo estime pertinente, deben contar con un plan de contingencia que identifique los peligros, emergencias y contemple un plan de evacuación desde el sitio de la emergencia hasta un centro asistencial. Debe ser un documento escrito según formato indicado en Circular D.G.T.M. Y M.M. Ordinario A-42/002 de la Armada de Chile.
</t>
        </r>
      </text>
    </comment>
    <comment ref="C37" authorId="0">
      <text>
        <r>
          <rPr>
            <sz val="12"/>
            <color indexed="81"/>
            <rFont val="Arial Narrow"/>
            <family val="2"/>
          </rPr>
          <t>Fabricada  normalmente es de goma o silicona y vidrio, que puede ser templado inastillable o de material orgánico  de alta resistencia; tiene por objetivo proteger los ojos y nariz contra el agua para evitar irritaciones e infecciones.  El lente debe estar hecho de vidrio templado, inastillable u orgánico de alta resistencia.</t>
        </r>
      </text>
    </comment>
    <comment ref="C38" authorId="0">
      <text>
        <r>
          <rPr>
            <sz val="12"/>
            <color indexed="81"/>
            <rFont val="Arial Narrow"/>
            <family val="2"/>
          </rPr>
          <t>Instrumento utilizado para medir la profundidad bajo el agua, puede ser mecánico o digital y debe estar calibrado para entregar lecturas, preferentemente en unidades métricas.</t>
        </r>
      </text>
    </comment>
    <comment ref="C39" authorId="0">
      <text>
        <r>
          <rPr>
            <sz val="12"/>
            <color indexed="81"/>
            <rFont val="Arial Narrow"/>
            <family val="2"/>
          </rPr>
          <t>Fabricados normalmente de neopreno, su objetivo es la protección contra el frío, además de servir de protección contra accidentes como golpes, raspaduras o pinchazos.</t>
        </r>
      </text>
    </comment>
    <comment ref="C40" authorId="0">
      <text>
        <r>
          <rPr>
            <sz val="12"/>
            <color indexed="81"/>
            <rFont val="Arial Narrow"/>
            <family val="2"/>
          </rPr>
          <t>Normalmente son de goma o silicona y su propósito es aumentar la eficiencia y potencia de la actividad bajo el agua, disminuyendo el esfuerzo del buzo.</t>
        </r>
      </text>
    </comment>
    <comment ref="C41" authorId="0">
      <text>
        <r>
          <rPr>
            <sz val="12"/>
            <color indexed="81"/>
            <rFont val="Arial Narrow"/>
            <family val="2"/>
          </rPr>
          <t xml:space="preserve">Tiene como objetivo compensar la flotabilidad positiva producida por el cuerpo humano y el traje de neopreno, para obtener una flotabilidad neutra. Debe tener hebilla de liberación rápida, con el fin de que se pueda soltar fácilmente frente a cualquier emergencia.
</t>
        </r>
      </text>
    </comment>
    <comment ref="C42" authorId="0">
      <text>
        <r>
          <rPr>
            <sz val="12"/>
            <color indexed="81"/>
            <rFont val="Arial Narrow"/>
            <family val="2"/>
          </rPr>
          <t xml:space="preserve"> Debe ser de un material resistente a la corrosión y con el filo suficiente para cortar cuerdas o algas que presenten peligro. El cuchillo debe ser portado en una vaina con correas de sujeción, el que deberá contar con un seguro, que impida su pérdida
</t>
        </r>
      </text>
    </comment>
    <comment ref="C43" authorId="0">
      <text>
        <r>
          <rPr>
            <sz val="12"/>
            <color indexed="81"/>
            <rFont val="Arial Narrow"/>
            <family val="2"/>
          </rPr>
          <t xml:space="preserve"> Debe ser impermeable para una presión mínima de 100 metros de agua.
</t>
        </r>
      </text>
    </comment>
    <comment ref="C44" authorId="0">
      <text>
        <r>
          <rPr>
            <sz val="12"/>
            <color indexed="81"/>
            <rFont val="Arial Narrow"/>
            <family val="2"/>
          </rPr>
          <t>Plastificadas a prueba de agua. Entregan los tiempos de ascenso y descanso por parada en función de la profundidad y el tiempo en el fondo, con el objetivo es eliminar el nitrógeno residual del cuerpo.</t>
        </r>
      </text>
    </comment>
    <comment ref="C66" authorId="0">
      <text>
        <r>
          <rPr>
            <sz val="12"/>
            <color indexed="81"/>
            <rFont val="Arial Narrow"/>
            <family val="2"/>
          </rPr>
          <t>Todo equipo para ser usado en faenas submarinas debe estar aprobado por las Comisiones Revisoras de equipos designadas por el Gobernador Marítimo correspondiente, la que determinará sus capacidades y limitaciones; antecedentes que deben estar registrados detalladamente en un Certificado de Inspección y Vigencia del Equipo.</t>
        </r>
      </text>
    </comment>
  </commentList>
</comments>
</file>

<file path=xl/sharedStrings.xml><?xml version="1.0" encoding="utf-8"?>
<sst xmlns="http://schemas.openxmlformats.org/spreadsheetml/2006/main" count="209" uniqueCount="101">
  <si>
    <t>EMPRESA</t>
  </si>
  <si>
    <t xml:space="preserve">Nombre Empresa: </t>
  </si>
  <si>
    <t>Nombre Empresa</t>
  </si>
  <si>
    <t>Numero empresa asociada</t>
  </si>
  <si>
    <t>RUT válido registrado</t>
  </si>
  <si>
    <t xml:space="preserve">Rut: </t>
  </si>
  <si>
    <t>Razón Social registrada</t>
  </si>
  <si>
    <t xml:space="preserve">Dirección sucursal </t>
  </si>
  <si>
    <t>Dirección comercial registrada</t>
  </si>
  <si>
    <t>Comuna</t>
  </si>
  <si>
    <t xml:space="preserve">Experto: </t>
  </si>
  <si>
    <t>Nombre Prevencionista Empresa</t>
  </si>
  <si>
    <t>Agencia</t>
  </si>
  <si>
    <t>Nombre Agencia de Red</t>
  </si>
  <si>
    <t xml:space="preserve">Fecha: </t>
  </si>
  <si>
    <t>OBJETIVO</t>
  </si>
  <si>
    <t xml:space="preserve">  Verificar condiciones de seguridad exigidas por la autoridad para tareas de Buceo hasta 20 metros de profundidad.
</t>
  </si>
  <si>
    <t>ALCANCE</t>
  </si>
  <si>
    <t>Trabajadores de empresas asociadas a la ACHS, cuyo personal está expuesto a condiciones hiperbáricas, en particular, aquellas en las que se realizan faenas de buceo utilizando equipos semi autónomos livianos (limitado a 20 metros de profundidad).</t>
  </si>
  <si>
    <t>SI</t>
  </si>
  <si>
    <t>Acción realizada, mantener condición actual.</t>
  </si>
  <si>
    <t>NO</t>
  </si>
  <si>
    <t>REQUISITO</t>
  </si>
  <si>
    <t>A. Competencias del Personal de Buceo</t>
  </si>
  <si>
    <t>CUMPLE</t>
  </si>
  <si>
    <t>ORIENTACIÓN / EVIDENCIA</t>
  </si>
  <si>
    <t>ACCIÓN RECOMENDADA</t>
  </si>
  <si>
    <t>Permiso de buceo.</t>
  </si>
  <si>
    <t>Matricula vigente.</t>
  </si>
  <si>
    <t>Matrícula del Buzo de acuerdo con la profundidad máxima de buceo (20 m con equipo Semi Autonomo Liviano)</t>
  </si>
  <si>
    <t>Matricula vigente/ bitácora de buceo.</t>
  </si>
  <si>
    <t>B. Equipos de Seguridad y Apoyo</t>
  </si>
  <si>
    <t>Equipo para administrar oxígeno en superficie al 100%.</t>
  </si>
  <si>
    <t>Verificar visualmente.</t>
  </si>
  <si>
    <t xml:space="preserve">Botiquín equipado con elementos básicos de primeros auxilios  </t>
  </si>
  <si>
    <t>Bandera de buceo (tamaño mínimo de 0.80 x 0,50 m)</t>
  </si>
  <si>
    <r>
      <t>Ropa</t>
    </r>
    <r>
      <rPr>
        <sz val="16"/>
        <rFont val="Times New Roman"/>
        <family val="1"/>
      </rPr>
      <t xml:space="preserve"> </t>
    </r>
    <r>
      <rPr>
        <sz val="16"/>
        <rFont val="Calibri"/>
        <family val="2"/>
      </rPr>
      <t>de abrigo (frazadas).</t>
    </r>
  </si>
  <si>
    <t xml:space="preserve">Cabo de descenso. </t>
  </si>
  <si>
    <t>Escalera u otro medio seguro para sacar del agua a un buzo.</t>
  </si>
  <si>
    <t>Manual de Primeros Auxilios Básico. (plastificado a prueba de agua).</t>
  </si>
  <si>
    <t>Equipos de comunicaciones.</t>
  </si>
  <si>
    <t>Plan de Contingencia aprobado por Autoridad Marítima.</t>
  </si>
  <si>
    <t>C.Equipamiento Personal Mínimo</t>
  </si>
  <si>
    <t>Mascara</t>
  </si>
  <si>
    <t>Profundímetro estándar</t>
  </si>
  <si>
    <t>Traje de buceo</t>
  </si>
  <si>
    <t>Aletas de propulsión</t>
  </si>
  <si>
    <t xml:space="preserve">Cinturón de lastre con hebilla de escape rápido. </t>
  </si>
  <si>
    <t>Cuchillo de buceo.</t>
  </si>
  <si>
    <t>Reloj buceo.</t>
  </si>
  <si>
    <t xml:space="preserve">Tablas de descompresión  I, II, III, IV y V. </t>
  </si>
  <si>
    <t>D. Componentes Generales del Equipo</t>
  </si>
  <si>
    <t>Motor a combustión o eléctrico, que deberá tener una potencia mínima de 5 H.P, el que deberá ir acoplado al compresor.</t>
  </si>
  <si>
    <t>Verificar operacionalmente</t>
  </si>
  <si>
    <t>Aspiración de aire: dispositivo que debe poseer un filtro para impedir el ingreso de partículas, el cual durante su operación deberá estar orientado al viento reinante del lugar.</t>
  </si>
  <si>
    <t>Compresor para buceo: dispositivo que normalmente posee un par de cabezales, cuyo objetivo es comprimir el aire para alimentar al buzo. Éste deberá tener una capacidad de entregar un volumen y presión mínima de 115 lts/min (4,0 pies3 /min) y 8 bar (117 lbs./pulg2 ) respectivamente, a 20 metros de profundidad, considerando la operación de un solo buzo.</t>
  </si>
  <si>
    <t>Sistema de protección sobre poleas y partes móviles para evitar atrapamiento.</t>
  </si>
  <si>
    <t>Manguera de alta presión: su objetivo es llevar el aire del compresor al acumulador, debiendo estar certificada para uso humano y soportar una capacidad mínima de 17 bar (250 lbs./pulg2 ) y 70 ºC.</t>
  </si>
  <si>
    <t>Válvula de corte rápido (entrada): dispositivo que tiene como propósito cortar el aire a la entrada del acumulador, ante cualquier inconveniente en el motor o compresor. Esta válvula deberá además, permitir derivar el aire para aliviar la carga o peso al arrancar nuevamente el motor.</t>
  </si>
  <si>
    <t>Acumulador de aire: su finalidad es acumular el aire proveniente del compresor, confeccionado en acero inoxidable y cumplir las siguientes características:
1) Volumen mínimo de 90 litros
2) Capacidad para soportar una presion mínima de 10 bar, 150 [lb/pulg2]
3) Contar con tapa de registro
4) Certificar prueba hidrostática a 1,5 veces su capacidad de trabajo</t>
  </si>
  <si>
    <t>Manómetro del acumulador: instrumento que indica la presión interna del estanque.</t>
  </si>
  <si>
    <t>Válvula de seguridad: dispositivo instalado en la parte superior del acumulador, que tiene como función permitir el escape de la sobrepresión a los 10 bares (150 lbs/plg2 ).</t>
  </si>
  <si>
    <t>Válvula de purga del acumulador: dispositivo instalado en la parte inferior, que tiene como función evacuar el agua producto de la condensación.</t>
  </si>
  <si>
    <t>Válvula de corte rápido (salida): dispositivo ubicado a la salida del acumulador, que tiene como objetivo cerrar el paso de aire a la salida de éste.</t>
  </si>
  <si>
    <t>Sistema de filtros de purificación de aire: la función principal es decantar el vapor de agua, la retención del CO2 (Dióxido de Carbono), CO (Monóxido de Carbono), y partículas de aceite en suspensión. El aire entregado por el sistema de filtrado debe cumplir la norma chilena NCh 2197.Of92 (Oxígeno 20-22 ppm, aceite condensado 5 ppm., Monóxido de Carbono, 10 ppm, hidrocarburos totales, expresados como metano CH4, 25 ppm, calidad de aire que podrá ser debidamente acreditada por un organismo técnico reconocido por el Estado de Chile.</t>
  </si>
  <si>
    <t>Verificar visualmente. Solicitar copia certificado estado de funcionamiento, emitido por organismo técnico acreditado y reconocido por el Estado de Chile.</t>
  </si>
  <si>
    <t>Acople rápido con seguro: dispositivo que permite conectar el sistema de filtros a la manguera de alimentación de aire del buzo.</t>
  </si>
  <si>
    <t>Manguera de alimentación: Elemento que permite alimentar con aire al buzo con un equipo desde la superficie.</t>
  </si>
  <si>
    <t>Cabo de vida: línea de seguridad que trabaja junto a la manguera de alimentación, la que debe tener una capacidad de tracción mínima de 150 kilos, para permitir izar al buzo desde la superficie, pudiendo ser reemplazada por una manguera de aire certificada a esa capacidad de tensión.</t>
  </si>
  <si>
    <t>Conexión de acople rápido con seguros: dispositivo que conecta y desconecta la manguera del regulador del buzo (recomendable con hilo por mayor seguridad).</t>
  </si>
  <si>
    <t>Arnés con escape rápido y válvula de retención: conjunto de correas con sus respectivas hebillas que permiten unir la manguera de alimentación al buzo. Asimismo, debe poseer una válvula de retención, para evitar una succión en el sistema respiratorio frente a un corte de la manguera o pérdida violenta de la presión.</t>
  </si>
  <si>
    <t>Regulador segundo estado: parte del regulador que se coloca en la boca por medio de una boquilla. En esta etapa se reduce la presión de salida del aire, permitiendo al buzo respirar normalmente al inhalar.</t>
  </si>
  <si>
    <t xml:space="preserve">E. Identificación y Registros de los Equipos </t>
  </si>
  <si>
    <t>Número de identificación de equipo visible en estanque acumulador.</t>
  </si>
  <si>
    <t>Certificado de inspección y vigencia</t>
  </si>
  <si>
    <t>Copia certificado de inspección y vigencia.</t>
  </si>
  <si>
    <t xml:space="preserve">PAUTA AUTOEVALUACIÓN EMPRESA </t>
  </si>
  <si>
    <t xml:space="preserve"> Exposición a Condiciones Hiperbáricas en tareas de Buceo hasta 20 metros profundidad         Código: PA-062 V_01</t>
  </si>
  <si>
    <t>Contratista responsable</t>
  </si>
  <si>
    <t>Nombre encargado</t>
  </si>
  <si>
    <t>Nombre profesional responsable</t>
  </si>
  <si>
    <t>Cargo</t>
  </si>
  <si>
    <t>Cargo profesional responsable</t>
  </si>
  <si>
    <t>Fono/ Fax</t>
  </si>
  <si>
    <t>Casilla electrónica</t>
  </si>
  <si>
    <t>Distribución de trabajadores en faena</t>
  </si>
  <si>
    <t>NOMBRES</t>
  </si>
  <si>
    <t>APELLIDO PATERNO</t>
  </si>
  <si>
    <t>APELLIDO MATERNO</t>
  </si>
  <si>
    <t>RUT</t>
  </si>
  <si>
    <t>DV</t>
  </si>
  <si>
    <t>H</t>
  </si>
  <si>
    <t>M</t>
  </si>
  <si>
    <t>Cargo/ Responsabilidad</t>
  </si>
  <si>
    <t>Horas semanales destinadas a actividades que exponen a condiciones hiperbáricas</t>
  </si>
  <si>
    <t>Número semanal de ingresos a cámara en operación</t>
  </si>
  <si>
    <t>Indicador Exposición</t>
  </si>
  <si>
    <t>Riesgo asociado a frecuencia</t>
  </si>
  <si>
    <t>Nombre 1, Nombre 2</t>
  </si>
  <si>
    <t>Apellido 1</t>
  </si>
  <si>
    <t>Apellido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</si>
</sst>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9"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0"/>
      <name val="Calibri"/>
      <family val="2"/>
    </font>
    <font>
      <b/>
      <sz val="36"/>
      <name val="Calibri"/>
      <family val="2"/>
    </font>
    <font>
      <sz val="10"/>
      <name val="Arial"/>
      <family val="2"/>
    </font>
    <font>
      <b/>
      <sz val="48"/>
      <color theme="0"/>
      <name val="Calibri"/>
      <family val="2"/>
      <scheme val="minor"/>
    </font>
    <font>
      <b/>
      <sz val="24"/>
      <color indexed="8"/>
      <name val="Calibri"/>
      <family val="2"/>
    </font>
    <font>
      <sz val="16"/>
      <name val="Calibri"/>
      <family val="2"/>
    </font>
    <font>
      <sz val="14"/>
      <name val="Calibri"/>
      <family val="2"/>
    </font>
    <font>
      <sz val="14"/>
      <color theme="1"/>
      <name val="Calibri"/>
      <family val="2"/>
      <scheme val="minor"/>
    </font>
    <font>
      <b/>
      <sz val="12"/>
      <name val="Calibri"/>
      <family val="2"/>
    </font>
    <font>
      <b/>
      <sz val="11"/>
      <name val="Calibri"/>
      <family val="2"/>
    </font>
    <font>
      <b/>
      <sz val="20"/>
      <color indexed="8"/>
      <name val="Calibri"/>
      <family val="2"/>
    </font>
    <font>
      <b/>
      <sz val="16"/>
      <name val="Calibri"/>
      <family val="2"/>
    </font>
    <font>
      <b/>
      <sz val="16"/>
      <color indexed="9"/>
      <name val="Calibri"/>
      <family val="2"/>
    </font>
    <font>
      <b/>
      <sz val="20"/>
      <color indexed="9"/>
      <name val="Calibri"/>
      <family val="2"/>
    </font>
    <font>
      <b/>
      <sz val="15"/>
      <name val="Calibri"/>
      <family val="2"/>
    </font>
    <font>
      <b/>
      <sz val="12"/>
      <color indexed="9"/>
      <name val="Calibri"/>
      <family val="2"/>
    </font>
    <font>
      <sz val="16"/>
      <color theme="0"/>
      <name val="Calibri"/>
      <family val="2"/>
      <scheme val="minor"/>
    </font>
    <font>
      <b/>
      <sz val="20"/>
      <color theme="1"/>
      <name val="Calibri"/>
      <family val="2"/>
      <scheme val="minor"/>
    </font>
    <font>
      <b/>
      <sz val="11"/>
      <color rgb="FFFF0000"/>
      <name val="Calibri"/>
      <family val="2"/>
      <scheme val="minor"/>
    </font>
    <font>
      <b/>
      <sz val="16"/>
      <name val="Calibri"/>
      <family val="2"/>
      <scheme val="minor"/>
    </font>
    <font>
      <sz val="16"/>
      <color theme="1"/>
      <name val="Calibri"/>
      <family val="2"/>
      <scheme val="minor"/>
    </font>
    <font>
      <b/>
      <sz val="11"/>
      <name val="Calibri"/>
      <family val="2"/>
      <scheme val="minor"/>
    </font>
    <font>
      <sz val="16"/>
      <name val="Calibri"/>
      <family val="2"/>
      <scheme val="minor"/>
    </font>
    <font>
      <sz val="12"/>
      <name val="Calibri"/>
      <family val="2"/>
      <scheme val="minor"/>
    </font>
    <font>
      <sz val="16"/>
      <name val="Times New Roman"/>
      <family val="1"/>
    </font>
    <font>
      <sz val="16"/>
      <color theme="1"/>
      <name val="Calibri"/>
      <family val="2"/>
    </font>
    <font>
      <b/>
      <sz val="16"/>
      <color theme="1"/>
      <name val="Calibri"/>
      <family val="2"/>
      <scheme val="minor"/>
    </font>
    <font>
      <sz val="12"/>
      <color indexed="81"/>
      <name val="Arial Narrow"/>
      <family val="2"/>
    </font>
    <font>
      <b/>
      <sz val="14"/>
      <color theme="1"/>
      <name val="Arial Narrow"/>
      <family val="2"/>
    </font>
    <font>
      <sz val="11"/>
      <name val="Calibri"/>
      <family val="2"/>
      <scheme val="minor"/>
    </font>
    <font>
      <sz val="12"/>
      <color theme="1"/>
      <name val="Arial Narrow"/>
      <family val="2"/>
    </font>
    <font>
      <sz val="12"/>
      <color theme="0"/>
      <name val="Arial Narrow"/>
      <family val="2"/>
    </font>
    <font>
      <sz val="12"/>
      <name val="Arial Narrow"/>
      <family val="2"/>
    </font>
    <font>
      <sz val="11"/>
      <color theme="1"/>
      <name val="Arial Narrow"/>
      <family val="2"/>
    </font>
    <font>
      <b/>
      <sz val="11"/>
      <color rgb="FF0070C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7999816888943144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6" fillId="0" borderId="0"/>
    <xf numFmtId="0" fontId="6" fillId="0" borderId="0"/>
  </cellStyleXfs>
  <cellXfs count="152">
    <xf numFmtId="0" fontId="0" fillId="0" borderId="0" xfId="0"/>
    <xf numFmtId="0" fontId="0" fillId="0" borderId="0" xfId="0" applyAlignment="1">
      <alignment horizontal="center" vertical="center"/>
    </xf>
    <xf numFmtId="0" fontId="3" fillId="0" borderId="0" xfId="0" applyFont="1"/>
    <xf numFmtId="0" fontId="0" fillId="0" borderId="1" xfId="0" applyBorder="1" applyAlignment="1">
      <alignment horizontal="center" vertical="center"/>
    </xf>
    <xf numFmtId="0" fontId="0" fillId="0" borderId="2" xfId="0" applyBorder="1"/>
    <xf numFmtId="0" fontId="3" fillId="0" borderId="2" xfId="0" applyFont="1" applyBorder="1"/>
    <xf numFmtId="0" fontId="0" fillId="0" borderId="3" xfId="0" applyBorder="1"/>
    <xf numFmtId="0" fontId="4" fillId="0" borderId="4" xfId="0" applyFont="1" applyBorder="1" applyAlignment="1">
      <alignment horizontal="center" vertical="center"/>
    </xf>
    <xf numFmtId="0" fontId="7" fillId="3" borderId="0" xfId="1" applyFont="1" applyFill="1" applyBorder="1" applyAlignment="1">
      <alignment horizontal="center" vertical="center" wrapText="1"/>
    </xf>
    <xf numFmtId="0" fontId="7" fillId="4" borderId="5" xfId="1" applyFont="1" applyFill="1" applyBorder="1" applyAlignment="1">
      <alignment horizontal="left" wrapText="1"/>
    </xf>
    <xf numFmtId="0" fontId="8" fillId="4" borderId="5" xfId="0" applyFont="1" applyFill="1" applyBorder="1" applyAlignment="1">
      <alignment horizontal="left" vertical="center" wrapText="1"/>
    </xf>
    <xf numFmtId="0" fontId="9" fillId="4" borderId="6" xfId="0" applyFont="1" applyFill="1" applyBorder="1"/>
    <xf numFmtId="0" fontId="12" fillId="4" borderId="0" xfId="0" applyFont="1" applyFill="1" applyBorder="1" applyAlignment="1" applyProtection="1">
      <alignment wrapText="1"/>
      <protection locked="0"/>
    </xf>
    <xf numFmtId="0" fontId="13" fillId="4" borderId="5" xfId="0" applyFont="1" applyFill="1" applyBorder="1" applyAlignment="1" applyProtection="1">
      <alignment wrapText="1"/>
      <protection locked="0"/>
    </xf>
    <xf numFmtId="0" fontId="9" fillId="4" borderId="6"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left" vertical="center" wrapText="1"/>
      <protection locked="0"/>
    </xf>
    <xf numFmtId="0" fontId="11" fillId="4" borderId="0" xfId="0" applyFont="1" applyFill="1" applyBorder="1"/>
    <xf numFmtId="0" fontId="14" fillId="4" borderId="5"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left" vertical="center" wrapText="1"/>
      <protection locked="0"/>
    </xf>
    <xf numFmtId="0" fontId="17" fillId="4" borderId="5" xfId="0" applyFont="1" applyFill="1" applyBorder="1" applyAlignment="1" applyProtection="1">
      <alignment horizontal="center" vertical="center" wrapText="1"/>
      <protection locked="0"/>
    </xf>
    <xf numFmtId="2" fontId="1" fillId="0" borderId="0" xfId="0" applyNumberFormat="1" applyFont="1" applyAlignment="1">
      <alignment horizontal="center" vertical="center"/>
    </xf>
    <xf numFmtId="0" fontId="15" fillId="4" borderId="5" xfId="0" applyFont="1" applyFill="1" applyBorder="1" applyAlignment="1" applyProtection="1">
      <alignment horizontal="left" vertical="center" wrapText="1"/>
      <protection locked="0"/>
    </xf>
    <xf numFmtId="0" fontId="4" fillId="0" borderId="10" xfId="0" applyFont="1" applyBorder="1" applyAlignment="1">
      <alignment horizontal="center" vertical="center"/>
    </xf>
    <xf numFmtId="0" fontId="19" fillId="4" borderId="12" xfId="0" applyFont="1" applyFill="1" applyBorder="1" applyAlignment="1" applyProtection="1">
      <alignment horizontal="center" vertical="center" wrapText="1"/>
      <protection locked="0"/>
    </xf>
    <xf numFmtId="0" fontId="20" fillId="0" borderId="0" xfId="0" applyFont="1"/>
    <xf numFmtId="0" fontId="2" fillId="0" borderId="0" xfId="0" applyFont="1"/>
    <xf numFmtId="0" fontId="0" fillId="4" borderId="0" xfId="0" applyFill="1"/>
    <xf numFmtId="0" fontId="20" fillId="0" borderId="2" xfId="0" applyFont="1" applyBorder="1"/>
    <xf numFmtId="0" fontId="2" fillId="0" borderId="2" xfId="0" applyFont="1" applyBorder="1"/>
    <xf numFmtId="0" fontId="0" fillId="0" borderId="4" xfId="0" applyFont="1" applyBorder="1" applyAlignment="1">
      <alignment horizontal="center" vertical="center"/>
    </xf>
    <xf numFmtId="0" fontId="0" fillId="0" borderId="0" xfId="0" applyFont="1" applyBorder="1"/>
    <xf numFmtId="0" fontId="3" fillId="0" borderId="0" xfId="0" applyFont="1" applyBorder="1"/>
    <xf numFmtId="0" fontId="0" fillId="0" borderId="5" xfId="0" applyFont="1" applyBorder="1"/>
    <xf numFmtId="2" fontId="22" fillId="0" borderId="0" xfId="0" applyNumberFormat="1" applyFont="1" applyAlignment="1">
      <alignment horizontal="center" vertical="center"/>
    </xf>
    <xf numFmtId="0" fontId="3" fillId="0" borderId="4" xfId="0" applyFont="1" applyBorder="1" applyAlignment="1">
      <alignment horizontal="center" vertical="center"/>
    </xf>
    <xf numFmtId="0" fontId="23" fillId="6" borderId="6" xfId="0" applyFont="1" applyFill="1" applyBorder="1" applyAlignment="1">
      <alignment horizontal="center" vertical="center"/>
    </xf>
    <xf numFmtId="0" fontId="23" fillId="6" borderId="14" xfId="0" applyFont="1" applyFill="1" applyBorder="1" applyAlignment="1">
      <alignment horizontal="center" vertical="center"/>
    </xf>
    <xf numFmtId="0" fontId="25" fillId="4" borderId="5" xfId="0" applyFont="1" applyFill="1" applyBorder="1" applyAlignment="1">
      <alignment horizontal="center" vertical="center"/>
    </xf>
    <xf numFmtId="0" fontId="1" fillId="7" borderId="9" xfId="0" applyFont="1" applyFill="1" applyBorder="1" applyAlignment="1">
      <alignment horizontal="center" vertical="center"/>
    </xf>
    <xf numFmtId="1" fontId="1" fillId="0" borderId="0" xfId="0" applyNumberFormat="1" applyFont="1" applyAlignment="1">
      <alignment horizontal="center" vertical="center"/>
    </xf>
    <xf numFmtId="0" fontId="3" fillId="0" borderId="15" xfId="0" applyFont="1" applyBorder="1" applyAlignment="1">
      <alignment horizontal="center" vertical="center"/>
    </xf>
    <xf numFmtId="0" fontId="24" fillId="0" borderId="6" xfId="0" applyFont="1" applyBorder="1" applyAlignment="1">
      <alignment horizontal="center" vertical="center"/>
    </xf>
    <xf numFmtId="0" fontId="26" fillId="0" borderId="6" xfId="2" applyFont="1" applyFill="1" applyBorder="1" applyAlignment="1">
      <alignment horizontal="center" vertical="center" wrapText="1"/>
    </xf>
    <xf numFmtId="0" fontId="27" fillId="4" borderId="5" xfId="0" applyFont="1" applyFill="1" applyBorder="1" applyAlignment="1">
      <alignment horizontal="justify" vertical="center" wrapText="1"/>
    </xf>
    <xf numFmtId="0" fontId="0" fillId="0" borderId="9" xfId="0" applyBorder="1" applyAlignment="1">
      <alignment horizontal="justify" vertical="center" wrapText="1"/>
    </xf>
    <xf numFmtId="0" fontId="3" fillId="4" borderId="5" xfId="0" applyFont="1" applyFill="1" applyBorder="1" applyAlignment="1">
      <alignment horizontal="justify" vertical="center" wrapText="1"/>
    </xf>
    <xf numFmtId="0" fontId="0" fillId="0" borderId="5" xfId="0" applyFont="1" applyBorder="1" applyAlignment="1">
      <alignment horizontal="justify" wrapText="1"/>
    </xf>
    <xf numFmtId="0" fontId="3" fillId="0" borderId="0" xfId="0" applyFont="1" applyBorder="1" applyAlignment="1">
      <alignment vertical="center" wrapText="1"/>
    </xf>
    <xf numFmtId="0" fontId="24" fillId="0" borderId="7" xfId="0" applyFont="1" applyBorder="1" applyAlignment="1">
      <alignment horizontal="center" vertical="center"/>
    </xf>
    <xf numFmtId="0" fontId="0" fillId="0" borderId="5" xfId="0" applyBorder="1"/>
    <xf numFmtId="0" fontId="24" fillId="0" borderId="6" xfId="0" applyFont="1" applyBorder="1" applyAlignment="1">
      <alignment horizontal="center" vertical="center" wrapText="1"/>
    </xf>
    <xf numFmtId="0" fontId="0" fillId="0" borderId="4" xfId="0" applyBorder="1" applyAlignment="1">
      <alignment horizontal="center" vertical="center"/>
    </xf>
    <xf numFmtId="0" fontId="30" fillId="6" borderId="7" xfId="0" applyFont="1" applyFill="1" applyBorder="1"/>
    <xf numFmtId="0" fontId="24" fillId="6" borderId="8" xfId="0" applyFont="1" applyFill="1" applyBorder="1"/>
    <xf numFmtId="0" fontId="24" fillId="6" borderId="9" xfId="0" applyFont="1" applyFill="1" applyBorder="1"/>
    <xf numFmtId="0" fontId="0" fillId="0" borderId="10" xfId="0" applyBorder="1" applyAlignment="1">
      <alignment horizontal="center" vertical="center"/>
    </xf>
    <xf numFmtId="0" fontId="0" fillId="0" borderId="11" xfId="0" applyBorder="1"/>
    <xf numFmtId="0" fontId="3" fillId="0" borderId="11" xfId="0" applyFont="1" applyBorder="1"/>
    <xf numFmtId="0" fontId="0" fillId="0" borderId="12" xfId="0" applyBorder="1"/>
    <xf numFmtId="0" fontId="15" fillId="4" borderId="0" xfId="0" applyFont="1" applyFill="1" applyBorder="1" applyAlignment="1" applyProtection="1">
      <alignment horizontal="left" vertical="top" wrapText="1"/>
      <protection locked="0"/>
    </xf>
    <xf numFmtId="0" fontId="16" fillId="4" borderId="0" xfId="0" applyFont="1" applyFill="1" applyBorder="1" applyAlignment="1" applyProtection="1">
      <alignment horizontal="left" vertical="top" wrapText="1"/>
      <protection locked="0"/>
    </xf>
    <xf numFmtId="0" fontId="5" fillId="2" borderId="0" xfId="0" applyFont="1" applyFill="1" applyBorder="1" applyAlignment="1">
      <alignment horizontal="center" vertical="center"/>
    </xf>
    <xf numFmtId="0" fontId="8" fillId="5" borderId="0" xfId="0" applyFont="1" applyFill="1" applyBorder="1" applyAlignment="1">
      <alignment horizontal="left" vertical="center" wrapText="1"/>
    </xf>
    <xf numFmtId="0" fontId="10" fillId="4" borderId="6" xfId="0" applyNumberFormat="1" applyFont="1" applyFill="1" applyBorder="1" applyAlignment="1" applyProtection="1">
      <alignment horizontal="left" vertical="center" wrapText="1"/>
      <protection locked="0"/>
    </xf>
    <xf numFmtId="0" fontId="11" fillId="4" borderId="6" xfId="0" applyNumberFormat="1" applyFont="1" applyFill="1" applyBorder="1" applyAlignment="1" applyProtection="1">
      <alignment horizontal="left" vertical="center" wrapText="1"/>
      <protection locked="0"/>
    </xf>
    <xf numFmtId="0" fontId="11" fillId="4" borderId="6" xfId="0" applyNumberFormat="1" applyFont="1" applyFill="1" applyBorder="1" applyAlignment="1" applyProtection="1">
      <alignment wrapText="1"/>
      <protection locked="0"/>
    </xf>
    <xf numFmtId="0" fontId="10" fillId="4" borderId="7" xfId="0" applyNumberFormat="1" applyFont="1" applyFill="1" applyBorder="1" applyAlignment="1" applyProtection="1">
      <alignment horizontal="left" vertical="center" wrapText="1"/>
      <protection locked="0"/>
    </xf>
    <xf numFmtId="0" fontId="11" fillId="4" borderId="8" xfId="0" applyFont="1" applyFill="1" applyBorder="1" applyAlignment="1">
      <alignment wrapText="1"/>
    </xf>
    <xf numFmtId="0" fontId="11" fillId="4" borderId="9" xfId="0" applyFont="1" applyFill="1" applyBorder="1" applyAlignment="1">
      <alignment wrapText="1"/>
    </xf>
    <xf numFmtId="164" fontId="10" fillId="4" borderId="6" xfId="0" applyNumberFormat="1" applyFont="1" applyFill="1" applyBorder="1" applyAlignment="1" applyProtection="1">
      <alignment horizontal="left" vertical="center" wrapText="1"/>
      <protection locked="0"/>
    </xf>
    <xf numFmtId="164" fontId="11" fillId="4" borderId="6" xfId="0" applyNumberFormat="1" applyFont="1" applyFill="1" applyBorder="1" applyAlignment="1" applyProtection="1">
      <alignment wrapText="1"/>
      <protection locked="0"/>
    </xf>
    <xf numFmtId="0" fontId="14" fillId="5" borderId="0" xfId="0" applyFont="1" applyFill="1" applyBorder="1" applyAlignment="1" applyProtection="1">
      <alignment horizontal="left" vertical="center" wrapText="1"/>
      <protection locked="0"/>
    </xf>
    <xf numFmtId="0" fontId="9" fillId="4" borderId="6" xfId="0" applyFont="1" applyFill="1" applyBorder="1" applyAlignment="1">
      <alignment horizontal="left" vertical="center" wrapText="1"/>
    </xf>
    <xf numFmtId="0" fontId="24" fillId="0" borderId="6" xfId="0" applyFont="1" applyBorder="1" applyAlignment="1">
      <alignment horizontal="left" vertical="center" wrapText="1"/>
    </xf>
    <xf numFmtId="0" fontId="17" fillId="0" borderId="0"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center" wrapText="1"/>
      <protection locked="0"/>
    </xf>
    <xf numFmtId="0" fontId="19" fillId="0" borderId="11" xfId="0" applyFont="1" applyFill="1" applyBorder="1" applyAlignment="1" applyProtection="1">
      <alignment horizontal="center" vertical="center" wrapText="1"/>
      <protection locked="0"/>
    </xf>
    <xf numFmtId="0" fontId="21" fillId="0" borderId="13" xfId="0" applyFont="1" applyBorder="1" applyAlignment="1">
      <alignment wrapText="1"/>
    </xf>
    <xf numFmtId="0" fontId="23" fillId="6" borderId="6" xfId="0" applyFont="1" applyFill="1" applyBorder="1" applyAlignment="1">
      <alignment vertical="center"/>
    </xf>
    <xf numFmtId="0" fontId="24" fillId="6" borderId="6" xfId="0" applyFont="1" applyFill="1" applyBorder="1" applyAlignment="1">
      <alignment vertical="center"/>
    </xf>
    <xf numFmtId="0" fontId="26" fillId="4" borderId="6" xfId="0" applyFont="1" applyFill="1" applyBorder="1" applyAlignment="1">
      <alignment horizontal="justify" vertical="center"/>
    </xf>
    <xf numFmtId="0" fontId="24" fillId="0" borderId="6" xfId="0" applyFont="1" applyBorder="1" applyAlignment="1">
      <alignment vertical="center"/>
    </xf>
    <xf numFmtId="0" fontId="26" fillId="4" borderId="6" xfId="0" applyFont="1" applyFill="1" applyBorder="1" applyAlignment="1">
      <alignment horizontal="justify" vertical="center" wrapText="1"/>
    </xf>
    <xf numFmtId="0" fontId="23" fillId="6" borderId="7" xfId="0" applyFont="1" applyFill="1" applyBorder="1" applyAlignment="1">
      <alignment vertical="center" wrapText="1"/>
    </xf>
    <xf numFmtId="0" fontId="24" fillId="6" borderId="8" xfId="0" applyFont="1" applyFill="1" applyBorder="1" applyAlignment="1">
      <alignment vertical="center" wrapText="1"/>
    </xf>
    <xf numFmtId="0" fontId="24" fillId="6" borderId="9" xfId="0" applyFont="1" applyFill="1" applyBorder="1" applyAlignment="1">
      <alignment vertical="center" wrapText="1"/>
    </xf>
    <xf numFmtId="0" fontId="9" fillId="4" borderId="6" xfId="2" applyFont="1" applyFill="1" applyBorder="1" applyAlignment="1">
      <alignment horizontal="justify" vertical="center" wrapText="1"/>
    </xf>
    <xf numFmtId="0" fontId="29" fillId="0" borderId="6" xfId="0" applyFont="1" applyBorder="1" applyAlignment="1">
      <alignment horizontal="justify" vertical="center" wrapText="1"/>
    </xf>
    <xf numFmtId="0" fontId="9" fillId="0" borderId="6" xfId="0" applyFont="1" applyBorder="1" applyAlignment="1">
      <alignment horizontal="left" vertical="center"/>
    </xf>
    <xf numFmtId="0" fontId="24" fillId="0" borderId="6" xfId="0" applyFont="1" applyBorder="1" applyAlignment="1">
      <alignment horizontal="left" vertical="center"/>
    </xf>
    <xf numFmtId="0" fontId="23" fillId="6" borderId="6" xfId="0" applyFont="1" applyFill="1" applyBorder="1" applyAlignment="1">
      <alignment horizontal="justify" vertical="center" wrapText="1"/>
    </xf>
    <xf numFmtId="0" fontId="24" fillId="6" borderId="6" xfId="0" applyFont="1" applyFill="1" applyBorder="1" applyAlignment="1">
      <alignment vertical="center" wrapText="1"/>
    </xf>
    <xf numFmtId="0" fontId="9" fillId="0" borderId="6" xfId="2" applyFont="1" applyFill="1" applyBorder="1" applyAlignment="1">
      <alignment horizontal="left" vertical="center" wrapText="1"/>
    </xf>
    <xf numFmtId="0" fontId="29" fillId="0" borderId="6" xfId="0" applyFont="1" applyFill="1" applyBorder="1" applyAlignment="1">
      <alignment horizontal="left" vertical="center" wrapText="1"/>
    </xf>
    <xf numFmtId="0" fontId="9" fillId="0" borderId="6" xfId="2" applyFont="1" applyFill="1" applyBorder="1" applyAlignment="1">
      <alignment vertical="center" wrapText="1"/>
    </xf>
    <xf numFmtId="0" fontId="29" fillId="0" borderId="6" xfId="0" applyFont="1" applyFill="1" applyBorder="1" applyAlignment="1">
      <alignment vertical="center" wrapText="1"/>
    </xf>
    <xf numFmtId="0" fontId="9" fillId="4" borderId="6" xfId="2" applyFont="1" applyFill="1" applyBorder="1" applyAlignment="1">
      <alignment horizontal="left" vertical="center" wrapText="1"/>
    </xf>
    <xf numFmtId="0" fontId="29" fillId="0" borderId="6" xfId="0" applyFont="1" applyBorder="1" applyAlignment="1">
      <alignment horizontal="left" vertical="center" wrapText="1"/>
    </xf>
    <xf numFmtId="0" fontId="15" fillId="6" borderId="7" xfId="0" applyFont="1" applyFill="1" applyBorder="1" applyAlignment="1">
      <alignment horizontal="justify" vertical="center" wrapText="1"/>
    </xf>
    <xf numFmtId="0" fontId="29" fillId="6" borderId="8" xfId="0" applyFont="1" applyFill="1" applyBorder="1" applyAlignment="1">
      <alignment vertical="center" wrapText="1"/>
    </xf>
    <xf numFmtId="0" fontId="29" fillId="6" borderId="9" xfId="0" applyFont="1" applyFill="1" applyBorder="1" applyAlignment="1">
      <alignment vertical="center" wrapText="1"/>
    </xf>
    <xf numFmtId="0" fontId="26" fillId="4" borderId="6" xfId="0" applyFont="1" applyFill="1" applyBorder="1" applyAlignment="1">
      <alignment horizontal="left" vertical="center" wrapText="1"/>
    </xf>
    <xf numFmtId="0" fontId="24" fillId="0" borderId="6" xfId="0" applyFont="1" applyBorder="1" applyAlignment="1"/>
    <xf numFmtId="0" fontId="29" fillId="0" borderId="7" xfId="0" applyFont="1" applyBorder="1" applyAlignment="1">
      <alignment horizontal="justify"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32" fillId="8" borderId="16" xfId="0" applyFont="1" applyFill="1" applyBorder="1" applyAlignment="1">
      <alignment vertical="center" wrapText="1"/>
    </xf>
    <xf numFmtId="0" fontId="11" fillId="8" borderId="17" xfId="0" applyFont="1" applyFill="1" applyBorder="1" applyAlignment="1">
      <alignment wrapText="1"/>
    </xf>
    <xf numFmtId="0" fontId="11" fillId="8" borderId="18" xfId="0" applyFont="1" applyFill="1" applyBorder="1" applyAlignment="1">
      <alignment wrapText="1"/>
    </xf>
    <xf numFmtId="0" fontId="33" fillId="0" borderId="0" xfId="0" applyFont="1"/>
    <xf numFmtId="0" fontId="34" fillId="0" borderId="1" xfId="0" applyFont="1" applyBorder="1"/>
    <xf numFmtId="0" fontId="34" fillId="0" borderId="19" xfId="0"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34" fillId="0" borderId="23" xfId="0" applyFont="1" applyBorder="1"/>
    <xf numFmtId="0" fontId="34" fillId="0" borderId="16"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34" fillId="0" borderId="19" xfId="0" applyFont="1" applyBorder="1" applyAlignment="1">
      <alignment horizontal="center" vertical="center" wrapText="1"/>
    </xf>
    <xf numFmtId="0" fontId="0" fillId="0" borderId="22" xfId="0" applyBorder="1" applyAlignment="1">
      <alignment horizontal="center" vertical="center" wrapText="1"/>
    </xf>
    <xf numFmtId="0" fontId="0" fillId="0" borderId="0" xfId="0" applyBorder="1" applyAlignment="1">
      <alignment horizontal="center" vertical="center" wrapText="1"/>
    </xf>
    <xf numFmtId="0" fontId="34" fillId="0" borderId="0" xfId="0" applyFont="1"/>
    <xf numFmtId="0" fontId="34" fillId="0" borderId="16" xfId="0" applyFont="1" applyBorder="1"/>
    <xf numFmtId="0" fontId="35" fillId="0" borderId="0" xfId="0" applyFont="1"/>
    <xf numFmtId="0" fontId="36" fillId="0" borderId="0" xfId="0" applyFont="1"/>
    <xf numFmtId="0" fontId="32" fillId="8" borderId="16" xfId="0" applyFont="1" applyFill="1" applyBorder="1" applyAlignment="1">
      <alignment vertical="center"/>
    </xf>
    <xf numFmtId="0" fontId="11" fillId="8" borderId="17" xfId="0" applyFont="1" applyFill="1" applyBorder="1" applyAlignment="1"/>
    <xf numFmtId="0" fontId="11" fillId="8" borderId="18" xfId="0" applyFont="1" applyFill="1" applyBorder="1" applyAlignment="1"/>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5" xfId="0" applyFont="1" applyBorder="1" applyAlignment="1">
      <alignment horizontal="center" vertical="top" wrapText="1"/>
    </xf>
    <xf numFmtId="0" fontId="37" fillId="0" borderId="25" xfId="0" applyFont="1" applyBorder="1" applyAlignment="1">
      <alignment horizontal="center" vertical="center" wrapText="1"/>
    </xf>
    <xf numFmtId="0" fontId="34" fillId="0" borderId="25"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8" fillId="0" borderId="0" xfId="0" applyFont="1" applyAlignment="1">
      <alignment horizontal="center" vertical="center"/>
    </xf>
    <xf numFmtId="0" fontId="34" fillId="0" borderId="15" xfId="0" applyFont="1" applyBorder="1" applyAlignment="1">
      <alignment horizontal="center" vertical="center"/>
    </xf>
    <xf numFmtId="0" fontId="34" fillId="0" borderId="6" xfId="0" applyFont="1" applyBorder="1" applyAlignment="1">
      <alignment horizontal="center" vertical="center"/>
    </xf>
    <xf numFmtId="3" fontId="34" fillId="0" borderId="6" xfId="0" applyNumberFormat="1" applyFont="1" applyBorder="1" applyAlignment="1">
      <alignment horizontal="center" vertical="center"/>
    </xf>
    <xf numFmtId="2" fontId="34"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xf>
    <xf numFmtId="0" fontId="1" fillId="0" borderId="27" xfId="0" applyFont="1" applyBorder="1" applyAlignment="1">
      <alignment horizont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2" fontId="34" fillId="0" borderId="29" xfId="0" applyNumberFormat="1" applyFont="1" applyBorder="1" applyAlignment="1">
      <alignment horizontal="center" vertical="center"/>
    </xf>
    <xf numFmtId="0" fontId="1" fillId="0" borderId="29" xfId="0" applyFont="1" applyBorder="1" applyAlignment="1">
      <alignment horizontal="center" vertic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0" xfId="0" applyFont="1" applyFill="1" applyBorder="1" applyAlignment="1">
      <alignment horizontal="center" vertical="center"/>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2</xdr:row>
      <xdr:rowOff>123825</xdr:rowOff>
    </xdr:from>
    <xdr:to>
      <xdr:col>2</xdr:col>
      <xdr:colOff>1238250</xdr:colOff>
      <xdr:row>2</xdr:row>
      <xdr:rowOff>742950</xdr:rowOff>
    </xdr:to>
    <xdr:pic>
      <xdr:nvPicPr>
        <xdr:cNvPr id="2" name="Picture 3"/>
        <xdr:cNvPicPr>
          <a:picLocks noChangeAspect="1" noChangeArrowheads="1"/>
        </xdr:cNvPicPr>
      </xdr:nvPicPr>
      <xdr:blipFill>
        <a:blip xmlns:r="http://schemas.openxmlformats.org/officeDocument/2006/relationships" r:embed="rId1" cstate="print"/>
        <a:srcRect l="21729" t="28247" r="21577" b="17242"/>
        <a:stretch>
          <a:fillRect/>
        </a:stretch>
      </xdr:blipFill>
      <xdr:spPr bwMode="auto">
        <a:xfrm>
          <a:off x="899160" y="527685"/>
          <a:ext cx="1162050" cy="619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Archivos%20de%20Esteban/A%20Estrategia%20y%20Soporte/Hiperbaria/Cualitativas/Herramienta%20Evaluacion%20Cualitativa%20Buceo%20hasta%2020%20metros%20profund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verificación"/>
      <sheetName val="Anexo 1"/>
      <sheetName val="Anexo 2"/>
      <sheetName val="Nómina Trabajadores"/>
      <sheetName val="Recomendaciones"/>
      <sheetName val="Cumplimiento"/>
      <sheetName val="Informe Cualitativo"/>
      <sheetName val="Text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7"/>
  <sheetViews>
    <sheetView tabSelected="1" zoomScale="50" zoomScaleNormal="50" workbookViewId="0">
      <selection activeCell="K20" sqref="K20"/>
    </sheetView>
  </sheetViews>
  <sheetFormatPr baseColWidth="10" defaultRowHeight="15.6" x14ac:dyDescent="0.3"/>
  <cols>
    <col min="1" max="1" width="6.6640625" style="20" customWidth="1"/>
    <col min="2" max="2" width="5.33203125" style="1" customWidth="1"/>
    <col min="3" max="3" width="36" customWidth="1"/>
    <col min="4" max="4" width="40.44140625" bestFit="1" customWidth="1"/>
    <col min="5" max="5" width="73" customWidth="1"/>
    <col min="6" max="6" width="13" customWidth="1"/>
    <col min="7" max="7" width="56.33203125" style="2" customWidth="1"/>
    <col min="8" max="8" width="3.6640625" customWidth="1"/>
    <col min="9" max="9" width="92.33203125" hidden="1" customWidth="1"/>
  </cols>
  <sheetData>
    <row r="1" spans="2:8" ht="16.2" thickBot="1" x14ac:dyDescent="0.35"/>
    <row r="2" spans="2:8" x14ac:dyDescent="0.3">
      <c r="B2" s="3"/>
      <c r="C2" s="4"/>
      <c r="D2" s="4"/>
      <c r="E2" s="4"/>
      <c r="F2" s="4"/>
      <c r="G2" s="5"/>
      <c r="H2" s="6"/>
    </row>
    <row r="3" spans="2:8" ht="78" customHeight="1" x14ac:dyDescent="1.1000000000000001">
      <c r="B3" s="7"/>
      <c r="C3" s="61" t="s">
        <v>76</v>
      </c>
      <c r="D3" s="61"/>
      <c r="E3" s="61"/>
      <c r="F3" s="61"/>
      <c r="G3" s="8" t="s">
        <v>0</v>
      </c>
      <c r="H3" s="9"/>
    </row>
    <row r="4" spans="2:8" ht="31.2" x14ac:dyDescent="0.3">
      <c r="B4" s="7"/>
      <c r="C4" s="62" t="s">
        <v>77</v>
      </c>
      <c r="D4" s="62"/>
      <c r="E4" s="62"/>
      <c r="F4" s="62"/>
      <c r="G4" s="62"/>
      <c r="H4" s="10"/>
    </row>
    <row r="5" spans="2:8" ht="21" x14ac:dyDescent="0.4">
      <c r="B5" s="7"/>
      <c r="C5" s="11" t="s">
        <v>1</v>
      </c>
      <c r="D5" s="63" t="s">
        <v>2</v>
      </c>
      <c r="E5" s="64"/>
      <c r="F5" s="64"/>
      <c r="G5" s="12"/>
      <c r="H5" s="13"/>
    </row>
    <row r="6" spans="2:8" ht="21" x14ac:dyDescent="0.4">
      <c r="B6" s="7"/>
      <c r="C6" s="11" t="s">
        <v>3</v>
      </c>
      <c r="D6" s="63" t="s">
        <v>4</v>
      </c>
      <c r="E6" s="65"/>
      <c r="F6" s="65"/>
      <c r="G6" s="12"/>
      <c r="H6" s="13"/>
    </row>
    <row r="7" spans="2:8" ht="21" x14ac:dyDescent="0.4">
      <c r="B7" s="7"/>
      <c r="C7" s="11" t="s">
        <v>5</v>
      </c>
      <c r="D7" s="66" t="s">
        <v>6</v>
      </c>
      <c r="E7" s="67"/>
      <c r="F7" s="68"/>
      <c r="G7" s="12"/>
      <c r="H7" s="13"/>
    </row>
    <row r="8" spans="2:8" ht="21" x14ac:dyDescent="0.35">
      <c r="B8" s="7"/>
      <c r="C8" s="14" t="s">
        <v>7</v>
      </c>
      <c r="D8" s="66" t="s">
        <v>8</v>
      </c>
      <c r="E8" s="67"/>
      <c r="F8" s="68"/>
      <c r="G8" s="12"/>
      <c r="H8" s="13"/>
    </row>
    <row r="9" spans="2:8" ht="21" x14ac:dyDescent="0.35">
      <c r="B9" s="7"/>
      <c r="C9" s="14" t="s">
        <v>9</v>
      </c>
      <c r="D9" s="63" t="s">
        <v>9</v>
      </c>
      <c r="E9" s="65"/>
      <c r="F9" s="65"/>
      <c r="G9" s="12"/>
      <c r="H9" s="13"/>
    </row>
    <row r="10" spans="2:8" ht="21" x14ac:dyDescent="0.35">
      <c r="B10" s="7"/>
      <c r="C10" s="15"/>
      <c r="D10" s="16"/>
      <c r="E10" s="16"/>
      <c r="F10" s="16"/>
      <c r="G10" s="12"/>
      <c r="H10" s="13"/>
    </row>
    <row r="11" spans="2:8" ht="21" x14ac:dyDescent="0.35">
      <c r="B11" s="7"/>
      <c r="C11" s="14" t="s">
        <v>10</v>
      </c>
      <c r="D11" s="63" t="s">
        <v>11</v>
      </c>
      <c r="E11" s="65"/>
      <c r="F11" s="65"/>
      <c r="G11" s="12"/>
      <c r="H11" s="13"/>
    </row>
    <row r="12" spans="2:8" ht="21" x14ac:dyDescent="0.35">
      <c r="B12" s="7"/>
      <c r="C12" s="14" t="s">
        <v>12</v>
      </c>
      <c r="D12" s="66" t="s">
        <v>13</v>
      </c>
      <c r="E12" s="67"/>
      <c r="F12" s="68"/>
      <c r="G12" s="12"/>
      <c r="H12" s="13"/>
    </row>
    <row r="13" spans="2:8" ht="21" x14ac:dyDescent="0.35">
      <c r="B13" s="7"/>
      <c r="C13" s="14" t="s">
        <v>14</v>
      </c>
      <c r="D13" s="69">
        <v>42226</v>
      </c>
      <c r="E13" s="70"/>
      <c r="F13" s="70"/>
      <c r="G13" s="12"/>
      <c r="H13" s="13"/>
    </row>
    <row r="14" spans="2:8" ht="25.8" x14ac:dyDescent="0.3">
      <c r="B14" s="7"/>
      <c r="C14" s="71" t="s">
        <v>15</v>
      </c>
      <c r="D14" s="71"/>
      <c r="E14" s="71"/>
      <c r="F14" s="71"/>
      <c r="G14" s="71"/>
      <c r="H14" s="17"/>
    </row>
    <row r="15" spans="2:8" ht="21" x14ac:dyDescent="0.3">
      <c r="B15" s="7"/>
      <c r="C15" s="59" t="s">
        <v>16</v>
      </c>
      <c r="D15" s="60"/>
      <c r="E15" s="60"/>
      <c r="F15" s="60"/>
      <c r="G15" s="60"/>
      <c r="H15" s="18"/>
    </row>
    <row r="16" spans="2:8" ht="17.399999999999999" customHeight="1" x14ac:dyDescent="0.3">
      <c r="B16" s="7"/>
      <c r="C16" s="74"/>
      <c r="D16" s="74"/>
      <c r="E16" s="74"/>
      <c r="F16" s="74"/>
      <c r="G16" s="74"/>
      <c r="H16" s="19"/>
    </row>
    <row r="17" spans="1:9" ht="25.8" x14ac:dyDescent="0.3">
      <c r="B17" s="7"/>
      <c r="C17" s="71" t="s">
        <v>17</v>
      </c>
      <c r="D17" s="71"/>
      <c r="E17" s="71"/>
      <c r="F17" s="71"/>
      <c r="G17" s="71"/>
      <c r="H17" s="17"/>
    </row>
    <row r="18" spans="1:9" ht="42.6" customHeight="1" x14ac:dyDescent="0.3">
      <c r="B18" s="7"/>
      <c r="C18" s="75" t="s">
        <v>18</v>
      </c>
      <c r="D18" s="76"/>
      <c r="E18" s="76"/>
      <c r="F18" s="76"/>
      <c r="G18" s="76"/>
      <c r="H18" s="21"/>
    </row>
    <row r="19" spans="1:9" ht="16.2" thickBot="1" x14ac:dyDescent="0.35">
      <c r="B19" s="22"/>
      <c r="C19" s="77"/>
      <c r="D19" s="77"/>
      <c r="E19" s="77"/>
      <c r="F19" s="77"/>
      <c r="G19" s="77"/>
      <c r="H19" s="23"/>
    </row>
    <row r="20" spans="1:9" ht="21.6" thickBot="1" x14ac:dyDescent="0.45">
      <c r="D20" s="24" t="s">
        <v>19</v>
      </c>
      <c r="E20" s="25" t="s">
        <v>20</v>
      </c>
      <c r="H20" s="26"/>
    </row>
    <row r="21" spans="1:9" ht="21" x14ac:dyDescent="0.4">
      <c r="B21" s="3"/>
      <c r="C21" s="4"/>
      <c r="D21" s="27" t="s">
        <v>21</v>
      </c>
      <c r="E21" s="28"/>
      <c r="F21" s="4"/>
      <c r="G21" s="5"/>
      <c r="H21" s="6"/>
    </row>
    <row r="22" spans="1:9" ht="25.8" x14ac:dyDescent="0.5">
      <c r="B22" s="29"/>
      <c r="C22" s="78" t="s">
        <v>22</v>
      </c>
      <c r="D22" s="78"/>
      <c r="E22" s="78"/>
      <c r="F22" s="30"/>
      <c r="G22" s="31"/>
      <c r="H22" s="32"/>
    </row>
    <row r="23" spans="1:9" ht="21.6" customHeight="1" x14ac:dyDescent="0.3">
      <c r="A23" s="33"/>
      <c r="B23" s="34"/>
      <c r="C23" s="79" t="s">
        <v>23</v>
      </c>
      <c r="D23" s="80"/>
      <c r="E23" s="80"/>
      <c r="F23" s="35" t="s">
        <v>24</v>
      </c>
      <c r="G23" s="36" t="s">
        <v>25</v>
      </c>
      <c r="H23" s="37"/>
      <c r="I23" s="38" t="s">
        <v>26</v>
      </c>
    </row>
    <row r="24" spans="1:9" ht="21" x14ac:dyDescent="0.3">
      <c r="A24" s="39"/>
      <c r="B24" s="40">
        <v>1</v>
      </c>
      <c r="C24" s="81" t="s">
        <v>27</v>
      </c>
      <c r="D24" s="82"/>
      <c r="E24" s="82"/>
      <c r="F24" s="41" t="s">
        <v>21</v>
      </c>
      <c r="G24" s="42" t="s">
        <v>28</v>
      </c>
      <c r="H24" s="43"/>
      <c r="I24" s="44" t="e">
        <f>IF(F24=$D$21, [1]Recomendaciones!#REF!, $E$20)</f>
        <v>#REF!</v>
      </c>
    </row>
    <row r="25" spans="1:9" ht="21" customHeight="1" x14ac:dyDescent="0.3">
      <c r="A25" s="39"/>
      <c r="B25" s="40">
        <f>B24+1</f>
        <v>2</v>
      </c>
      <c r="C25" s="83" t="s">
        <v>29</v>
      </c>
      <c r="D25" s="82"/>
      <c r="E25" s="82"/>
      <c r="F25" s="41" t="s">
        <v>21</v>
      </c>
      <c r="G25" s="42" t="s">
        <v>30</v>
      </c>
      <c r="H25" s="45"/>
      <c r="I25" s="44" t="e">
        <f>IF(F25=$D$21, [1]Recomendaciones!#REF!, $E$20)</f>
        <v>#REF!</v>
      </c>
    </row>
    <row r="26" spans="1:9" ht="21" customHeight="1" x14ac:dyDescent="0.3">
      <c r="A26" s="39"/>
      <c r="B26" s="40"/>
      <c r="C26" s="84" t="s">
        <v>31</v>
      </c>
      <c r="D26" s="85"/>
      <c r="E26" s="86"/>
      <c r="F26" s="35" t="s">
        <v>24</v>
      </c>
      <c r="G26" s="35" t="s">
        <v>25</v>
      </c>
      <c r="H26" s="43"/>
      <c r="I26" s="44" t="str">
        <f>IF(F26=$D$21, [1]Recomendaciones!#REF!, $E$20)</f>
        <v>Acción realizada, mantener condición actual.</v>
      </c>
    </row>
    <row r="27" spans="1:9" ht="21" customHeight="1" x14ac:dyDescent="0.3">
      <c r="A27" s="39"/>
      <c r="B27" s="40">
        <f>B25+1</f>
        <v>3</v>
      </c>
      <c r="C27" s="72" t="s">
        <v>32</v>
      </c>
      <c r="D27" s="73"/>
      <c r="E27" s="73"/>
      <c r="F27" s="41" t="s">
        <v>21</v>
      </c>
      <c r="G27" s="41" t="s">
        <v>33</v>
      </c>
      <c r="H27" s="43"/>
      <c r="I27" s="44" t="e">
        <f>IF(F27=$D$21, [1]Recomendaciones!#REF!, $E$20)</f>
        <v>#REF!</v>
      </c>
    </row>
    <row r="28" spans="1:9" ht="21" customHeight="1" x14ac:dyDescent="0.3">
      <c r="A28" s="39"/>
      <c r="B28" s="40">
        <f t="shared" ref="B28:B35" si="0">B27+1</f>
        <v>4</v>
      </c>
      <c r="C28" s="72" t="s">
        <v>34</v>
      </c>
      <c r="D28" s="73"/>
      <c r="E28" s="73"/>
      <c r="F28" s="41" t="s">
        <v>21</v>
      </c>
      <c r="G28" s="41" t="s">
        <v>33</v>
      </c>
      <c r="H28" s="43"/>
      <c r="I28" s="44" t="e">
        <f>IF(F28=$D$21, [1]Recomendaciones!#REF!, $E$20)</f>
        <v>#REF!</v>
      </c>
    </row>
    <row r="29" spans="1:9" ht="21" customHeight="1" x14ac:dyDescent="0.3">
      <c r="A29" s="39"/>
      <c r="B29" s="40">
        <f t="shared" si="0"/>
        <v>5</v>
      </c>
      <c r="C29" s="72" t="s">
        <v>35</v>
      </c>
      <c r="D29" s="73"/>
      <c r="E29" s="73"/>
      <c r="F29" s="41" t="s">
        <v>21</v>
      </c>
      <c r="G29" s="41" t="s">
        <v>33</v>
      </c>
      <c r="H29" s="43"/>
      <c r="I29" s="44" t="e">
        <f>IF(F29=$D$21, [1]Recomendaciones!#REF!, $E$20)</f>
        <v>#REF!</v>
      </c>
    </row>
    <row r="30" spans="1:9" ht="19.2" customHeight="1" x14ac:dyDescent="0.3">
      <c r="A30" s="33"/>
      <c r="B30" s="40">
        <f t="shared" si="0"/>
        <v>6</v>
      </c>
      <c r="C30" s="89" t="s">
        <v>36</v>
      </c>
      <c r="D30" s="90"/>
      <c r="E30" s="90"/>
      <c r="F30" s="41" t="s">
        <v>21</v>
      </c>
      <c r="G30" s="41" t="s">
        <v>33</v>
      </c>
      <c r="H30" s="37"/>
      <c r="I30" s="38" t="s">
        <v>26</v>
      </c>
    </row>
    <row r="31" spans="1:9" ht="21" x14ac:dyDescent="0.3">
      <c r="A31" s="39"/>
      <c r="B31" s="40">
        <f t="shared" si="0"/>
        <v>7</v>
      </c>
      <c r="C31" s="72" t="s">
        <v>37</v>
      </c>
      <c r="D31" s="73"/>
      <c r="E31" s="73"/>
      <c r="F31" s="41" t="s">
        <v>21</v>
      </c>
      <c r="G31" s="41" t="s">
        <v>33</v>
      </c>
      <c r="H31" s="46"/>
      <c r="I31" s="44" t="e">
        <f>IF(F31=$D$21, [1]Recomendaciones!#REF!, $E$20)</f>
        <v>#REF!</v>
      </c>
    </row>
    <row r="32" spans="1:9" ht="21" customHeight="1" x14ac:dyDescent="0.3">
      <c r="A32" s="39"/>
      <c r="B32" s="40">
        <f t="shared" si="0"/>
        <v>8</v>
      </c>
      <c r="C32" s="72" t="s">
        <v>38</v>
      </c>
      <c r="D32" s="73"/>
      <c r="E32" s="73"/>
      <c r="F32" s="41" t="s">
        <v>21</v>
      </c>
      <c r="G32" s="41" t="s">
        <v>33</v>
      </c>
      <c r="H32" s="32"/>
      <c r="I32" s="44" t="e">
        <f>IF(F32=$D$21, [1]Recomendaciones!#REF!, $E$20)</f>
        <v>#REF!</v>
      </c>
    </row>
    <row r="33" spans="1:11" ht="21" customHeight="1" x14ac:dyDescent="0.3">
      <c r="A33" s="39"/>
      <c r="B33" s="40">
        <f t="shared" si="0"/>
        <v>9</v>
      </c>
      <c r="C33" s="72" t="s">
        <v>39</v>
      </c>
      <c r="D33" s="73"/>
      <c r="E33" s="73"/>
      <c r="F33" s="41" t="s">
        <v>21</v>
      </c>
      <c r="G33" s="41" t="s">
        <v>33</v>
      </c>
      <c r="H33" s="32"/>
      <c r="I33" s="44" t="e">
        <f>IF(F33=$D$21, [1]Recomendaciones!#REF!, $E$20)</f>
        <v>#REF!</v>
      </c>
    </row>
    <row r="34" spans="1:11" ht="21" x14ac:dyDescent="0.3">
      <c r="A34" s="39"/>
      <c r="B34" s="40">
        <f t="shared" si="0"/>
        <v>10</v>
      </c>
      <c r="C34" s="72" t="s">
        <v>40</v>
      </c>
      <c r="D34" s="73"/>
      <c r="E34" s="73"/>
      <c r="F34" s="41" t="s">
        <v>21</v>
      </c>
      <c r="G34" s="41" t="s">
        <v>33</v>
      </c>
      <c r="H34" s="32"/>
      <c r="I34" s="44" t="e">
        <f>IF(F34=$D$21, [1]Recomendaciones!#REF!, $E$20)</f>
        <v>#REF!</v>
      </c>
    </row>
    <row r="35" spans="1:11" ht="21" customHeight="1" x14ac:dyDescent="0.3">
      <c r="A35" s="39"/>
      <c r="B35" s="40">
        <f t="shared" si="0"/>
        <v>11</v>
      </c>
      <c r="C35" s="72" t="s">
        <v>41</v>
      </c>
      <c r="D35" s="73"/>
      <c r="E35" s="73"/>
      <c r="F35" s="41" t="s">
        <v>21</v>
      </c>
      <c r="G35" s="41" t="s">
        <v>33</v>
      </c>
      <c r="H35" s="32"/>
      <c r="I35" s="44" t="e">
        <f>IF(F35=$D$21, [1]Recomendaciones!#REF!, $E$20)</f>
        <v>#REF!</v>
      </c>
    </row>
    <row r="36" spans="1:11" ht="21" customHeight="1" x14ac:dyDescent="0.3">
      <c r="A36" s="39"/>
      <c r="B36" s="40"/>
      <c r="C36" s="91" t="s">
        <v>42</v>
      </c>
      <c r="D36" s="92"/>
      <c r="E36" s="92"/>
      <c r="F36" s="35" t="s">
        <v>24</v>
      </c>
      <c r="G36" s="36" t="s">
        <v>25</v>
      </c>
      <c r="H36" s="32"/>
      <c r="I36" s="44" t="str">
        <f>IF(F36=$D$21, [1]Recomendaciones!#REF!, $E$20)</f>
        <v>Acción realizada, mantener condición actual.</v>
      </c>
    </row>
    <row r="37" spans="1:11" ht="21" x14ac:dyDescent="0.3">
      <c r="A37" s="39"/>
      <c r="B37" s="40">
        <f>B35+1</f>
        <v>12</v>
      </c>
      <c r="C37" s="93" t="s">
        <v>43</v>
      </c>
      <c r="D37" s="94"/>
      <c r="E37" s="94"/>
      <c r="F37" s="41" t="s">
        <v>21</v>
      </c>
      <c r="G37" s="41" t="s">
        <v>33</v>
      </c>
      <c r="H37" s="32"/>
      <c r="I37" s="44" t="e">
        <f>IF(F37=$D$21, [1]Recomendaciones!#REF!, $E$20)</f>
        <v>#REF!</v>
      </c>
      <c r="J37" s="47"/>
      <c r="K37" s="47"/>
    </row>
    <row r="38" spans="1:11" ht="21" x14ac:dyDescent="0.3">
      <c r="A38" s="39"/>
      <c r="B38" s="40">
        <f>B37+1</f>
        <v>13</v>
      </c>
      <c r="C38" s="95" t="s">
        <v>44</v>
      </c>
      <c r="D38" s="96"/>
      <c r="E38" s="96"/>
      <c r="F38" s="41" t="s">
        <v>21</v>
      </c>
      <c r="G38" s="41" t="s">
        <v>33</v>
      </c>
      <c r="H38" s="32"/>
      <c r="I38" s="44" t="e">
        <f>IF(F38=$D$21, [1]Recomendaciones!#REF!, $E$20)</f>
        <v>#REF!</v>
      </c>
    </row>
    <row r="39" spans="1:11" ht="21" x14ac:dyDescent="0.3">
      <c r="A39" s="39"/>
      <c r="B39" s="40">
        <f t="shared" ref="B39:B44" si="1">B38+1</f>
        <v>14</v>
      </c>
      <c r="C39" s="97" t="s">
        <v>45</v>
      </c>
      <c r="D39" s="98"/>
      <c r="E39" s="98"/>
      <c r="F39" s="41" t="s">
        <v>21</v>
      </c>
      <c r="G39" s="41" t="s">
        <v>33</v>
      </c>
      <c r="H39" s="32"/>
      <c r="I39" s="44" t="e">
        <f>IF(F39=$D$21, [1]Recomendaciones!#REF!, $E$20)</f>
        <v>#REF!</v>
      </c>
    </row>
    <row r="40" spans="1:11" ht="21" x14ac:dyDescent="0.3">
      <c r="A40" s="33"/>
      <c r="B40" s="40">
        <f t="shared" si="1"/>
        <v>15</v>
      </c>
      <c r="C40" s="97" t="s">
        <v>46</v>
      </c>
      <c r="D40" s="98"/>
      <c r="E40" s="98"/>
      <c r="F40" s="41" t="s">
        <v>21</v>
      </c>
      <c r="G40" s="41" t="s">
        <v>33</v>
      </c>
      <c r="H40" s="37"/>
      <c r="I40" s="38" t="s">
        <v>26</v>
      </c>
    </row>
    <row r="41" spans="1:11" ht="21" customHeight="1" x14ac:dyDescent="0.3">
      <c r="A41" s="39"/>
      <c r="B41" s="40">
        <f t="shared" si="1"/>
        <v>16</v>
      </c>
      <c r="C41" s="87" t="s">
        <v>47</v>
      </c>
      <c r="D41" s="88"/>
      <c r="E41" s="88"/>
      <c r="F41" s="41" t="s">
        <v>21</v>
      </c>
      <c r="G41" s="41" t="s">
        <v>33</v>
      </c>
      <c r="H41" s="32"/>
      <c r="I41" s="44" t="e">
        <f>IF(F41=$D$21, [1]Recomendaciones!#REF!, $E$20)</f>
        <v>#REF!</v>
      </c>
    </row>
    <row r="42" spans="1:11" ht="21" x14ac:dyDescent="0.3">
      <c r="A42" s="39"/>
      <c r="B42" s="40">
        <f t="shared" si="1"/>
        <v>17</v>
      </c>
      <c r="C42" s="97" t="s">
        <v>48</v>
      </c>
      <c r="D42" s="98"/>
      <c r="E42" s="98"/>
      <c r="F42" s="41" t="s">
        <v>21</v>
      </c>
      <c r="G42" s="41" t="s">
        <v>33</v>
      </c>
      <c r="H42" s="32"/>
      <c r="I42" s="44" t="e">
        <f>IF(F42=$D$21, [1]Recomendaciones!#REF!, $E$20)</f>
        <v>#REF!</v>
      </c>
    </row>
    <row r="43" spans="1:11" ht="21" x14ac:dyDescent="0.3">
      <c r="A43" s="39"/>
      <c r="B43" s="40">
        <f t="shared" si="1"/>
        <v>18</v>
      </c>
      <c r="C43" s="97" t="s">
        <v>49</v>
      </c>
      <c r="D43" s="98"/>
      <c r="E43" s="98"/>
      <c r="F43" s="41" t="s">
        <v>21</v>
      </c>
      <c r="G43" s="41" t="s">
        <v>33</v>
      </c>
      <c r="H43" s="32"/>
      <c r="I43" s="44" t="e">
        <f>IF(F43=$D$21, [1]Recomendaciones!#REF!, $E$20)</f>
        <v>#REF!</v>
      </c>
    </row>
    <row r="44" spans="1:11" ht="21" customHeight="1" x14ac:dyDescent="0.3">
      <c r="A44" s="39"/>
      <c r="B44" s="40">
        <f t="shared" si="1"/>
        <v>19</v>
      </c>
      <c r="C44" s="97" t="s">
        <v>50</v>
      </c>
      <c r="D44" s="98"/>
      <c r="E44" s="98"/>
      <c r="F44" s="41" t="s">
        <v>21</v>
      </c>
      <c r="G44" s="41" t="s">
        <v>33</v>
      </c>
      <c r="H44" s="32"/>
      <c r="I44" s="44" t="e">
        <f>IF(F44=$D$21, [1]Recomendaciones!#REF!, $E$20)</f>
        <v>#REF!</v>
      </c>
    </row>
    <row r="45" spans="1:11" ht="18" customHeight="1" x14ac:dyDescent="0.3">
      <c r="A45" s="39"/>
      <c r="B45" s="40"/>
      <c r="C45" s="99" t="s">
        <v>51</v>
      </c>
      <c r="D45" s="100"/>
      <c r="E45" s="101"/>
      <c r="F45" s="35" t="s">
        <v>24</v>
      </c>
      <c r="G45" s="35" t="s">
        <v>25</v>
      </c>
      <c r="H45" s="32"/>
      <c r="I45" s="44" t="str">
        <f>IF(F45=$D$21, [1]Recomendaciones!#REF!, $E$20)</f>
        <v>Acción realizada, mantener condición actual.</v>
      </c>
    </row>
    <row r="46" spans="1:11" ht="21" x14ac:dyDescent="0.3">
      <c r="A46" s="39"/>
      <c r="B46" s="40">
        <f>B44+1</f>
        <v>20</v>
      </c>
      <c r="C46" s="88" t="s">
        <v>52</v>
      </c>
      <c r="D46" s="88"/>
      <c r="E46" s="88"/>
      <c r="F46" s="41" t="s">
        <v>21</v>
      </c>
      <c r="G46" s="41" t="s">
        <v>53</v>
      </c>
      <c r="H46" s="32"/>
      <c r="I46" s="44" t="e">
        <f>IF(F46=$D$21, [1]Recomendaciones!#REF!, $E$20)</f>
        <v>#REF!</v>
      </c>
    </row>
    <row r="47" spans="1:11" ht="46.2" customHeight="1" x14ac:dyDescent="0.3">
      <c r="A47" s="39"/>
      <c r="B47" s="40">
        <f t="shared" ref="B47:B49" si="2">B46+1</f>
        <v>21</v>
      </c>
      <c r="C47" s="88" t="s">
        <v>54</v>
      </c>
      <c r="D47" s="88"/>
      <c r="E47" s="88"/>
      <c r="F47" s="41" t="s">
        <v>21</v>
      </c>
      <c r="G47" s="41" t="s">
        <v>53</v>
      </c>
      <c r="H47" s="32"/>
      <c r="I47" s="44" t="e">
        <f>IF(F47=$D$21, [1]Recomendaciones!#REF!, $E$20)</f>
        <v>#REF!</v>
      </c>
    </row>
    <row r="48" spans="1:11" ht="66.599999999999994" customHeight="1" x14ac:dyDescent="0.3">
      <c r="A48" s="39"/>
      <c r="B48" s="40">
        <f t="shared" si="2"/>
        <v>22</v>
      </c>
      <c r="C48" s="88" t="s">
        <v>55</v>
      </c>
      <c r="D48" s="88"/>
      <c r="E48" s="88"/>
      <c r="F48" s="41" t="s">
        <v>21</v>
      </c>
      <c r="G48" s="41" t="s">
        <v>33</v>
      </c>
      <c r="H48" s="32"/>
      <c r="I48" s="44" t="e">
        <f>IF(F48=$D$21, [1]Recomendaciones!#REF!, $E$20)</f>
        <v>#REF!</v>
      </c>
    </row>
    <row r="49" spans="1:9" ht="21" customHeight="1" x14ac:dyDescent="0.3">
      <c r="A49" s="39"/>
      <c r="B49" s="40">
        <f t="shared" si="2"/>
        <v>23</v>
      </c>
      <c r="C49" s="88" t="s">
        <v>56</v>
      </c>
      <c r="D49" s="88"/>
      <c r="E49" s="88"/>
      <c r="F49" s="41" t="s">
        <v>21</v>
      </c>
      <c r="G49" s="41" t="s">
        <v>33</v>
      </c>
      <c r="H49" s="32"/>
      <c r="I49" s="44" t="e">
        <f>IF(F49=$D$21, [1]Recomendaciones!#REF!, $E$20)</f>
        <v>#REF!</v>
      </c>
    </row>
    <row r="50" spans="1:9" ht="42" customHeight="1" x14ac:dyDescent="0.3">
      <c r="A50" s="33"/>
      <c r="B50" s="40">
        <f>B49+1</f>
        <v>24</v>
      </c>
      <c r="C50" s="88" t="s">
        <v>57</v>
      </c>
      <c r="D50" s="88"/>
      <c r="E50" s="88"/>
      <c r="F50" s="41" t="s">
        <v>21</v>
      </c>
      <c r="G50" s="41" t="s">
        <v>33</v>
      </c>
      <c r="H50" s="37"/>
      <c r="I50" s="38" t="s">
        <v>26</v>
      </c>
    </row>
    <row r="51" spans="1:9" ht="63" customHeight="1" x14ac:dyDescent="0.3">
      <c r="A51" s="39"/>
      <c r="B51" s="40">
        <f>B50+1</f>
        <v>25</v>
      </c>
      <c r="C51" s="88" t="s">
        <v>58</v>
      </c>
      <c r="D51" s="88"/>
      <c r="E51" s="88"/>
      <c r="F51" s="41" t="s">
        <v>21</v>
      </c>
      <c r="G51" s="41" t="s">
        <v>33</v>
      </c>
      <c r="H51" s="32"/>
      <c r="I51" s="44" t="e">
        <f>IF(F51=$D$21, [1]Recomendaciones!#REF!, $E$20)</f>
        <v>#REF!</v>
      </c>
    </row>
    <row r="52" spans="1:9" ht="43.8" customHeight="1" x14ac:dyDescent="0.3">
      <c r="A52" s="39"/>
      <c r="B52" s="40">
        <f>B51+1</f>
        <v>26</v>
      </c>
      <c r="C52" s="88" t="s">
        <v>59</v>
      </c>
      <c r="D52" s="88"/>
      <c r="E52" s="88"/>
      <c r="F52" s="41" t="s">
        <v>21</v>
      </c>
      <c r="G52" s="41" t="s">
        <v>33</v>
      </c>
      <c r="H52" s="32"/>
      <c r="I52" s="44" t="e">
        <f>IF(F52=$D$21, [1]Recomendaciones!#REF!, $E$20)</f>
        <v>#REF!</v>
      </c>
    </row>
    <row r="53" spans="1:9" ht="21" x14ac:dyDescent="0.3">
      <c r="B53" s="40">
        <f t="shared" ref="B53:B66" si="3">B52+1</f>
        <v>27</v>
      </c>
      <c r="C53" s="88" t="s">
        <v>60</v>
      </c>
      <c r="D53" s="88"/>
      <c r="E53" s="88"/>
      <c r="F53" s="41" t="s">
        <v>21</v>
      </c>
      <c r="G53" s="48" t="s">
        <v>33</v>
      </c>
      <c r="H53" s="32"/>
    </row>
    <row r="54" spans="1:9" ht="41.4" customHeight="1" x14ac:dyDescent="0.3">
      <c r="B54" s="40">
        <f t="shared" si="3"/>
        <v>28</v>
      </c>
      <c r="C54" s="88" t="s">
        <v>61</v>
      </c>
      <c r="D54" s="88"/>
      <c r="E54" s="88"/>
      <c r="F54" s="41" t="s">
        <v>21</v>
      </c>
      <c r="G54" s="41" t="s">
        <v>33</v>
      </c>
      <c r="H54" s="32"/>
    </row>
    <row r="55" spans="1:9" ht="41.4" customHeight="1" x14ac:dyDescent="0.3">
      <c r="B55" s="40">
        <f t="shared" si="3"/>
        <v>29</v>
      </c>
      <c r="C55" s="88" t="s">
        <v>62</v>
      </c>
      <c r="D55" s="88"/>
      <c r="E55" s="88"/>
      <c r="F55" s="41" t="s">
        <v>21</v>
      </c>
      <c r="G55" s="41" t="s">
        <v>33</v>
      </c>
      <c r="H55" s="49"/>
    </row>
    <row r="56" spans="1:9" ht="41.4" customHeight="1" x14ac:dyDescent="0.3">
      <c r="B56" s="40">
        <f t="shared" si="3"/>
        <v>30</v>
      </c>
      <c r="C56" s="88" t="s">
        <v>63</v>
      </c>
      <c r="D56" s="88"/>
      <c r="E56" s="88"/>
      <c r="F56" s="41" t="s">
        <v>21</v>
      </c>
      <c r="G56" s="41" t="s">
        <v>33</v>
      </c>
      <c r="H56" s="49"/>
    </row>
    <row r="57" spans="1:9" ht="105" customHeight="1" x14ac:dyDescent="0.3">
      <c r="B57" s="40">
        <f t="shared" si="3"/>
        <v>31</v>
      </c>
      <c r="C57" s="88" t="s">
        <v>64</v>
      </c>
      <c r="D57" s="88"/>
      <c r="E57" s="88"/>
      <c r="F57" s="41" t="s">
        <v>21</v>
      </c>
      <c r="G57" s="50" t="s">
        <v>65</v>
      </c>
      <c r="H57" s="49"/>
    </row>
    <row r="58" spans="1:9" ht="42.6" customHeight="1" x14ac:dyDescent="0.3">
      <c r="B58" s="40">
        <f t="shared" si="3"/>
        <v>32</v>
      </c>
      <c r="C58" s="88" t="s">
        <v>66</v>
      </c>
      <c r="D58" s="88"/>
      <c r="E58" s="88"/>
      <c r="F58" s="41" t="s">
        <v>21</v>
      </c>
      <c r="G58" s="41" t="s">
        <v>33</v>
      </c>
      <c r="H58" s="49"/>
    </row>
    <row r="59" spans="1:9" ht="21" x14ac:dyDescent="0.3">
      <c r="B59" s="40">
        <f t="shared" si="3"/>
        <v>33</v>
      </c>
      <c r="C59" s="88" t="s">
        <v>67</v>
      </c>
      <c r="D59" s="88"/>
      <c r="E59" s="88"/>
      <c r="F59" s="41" t="s">
        <v>21</v>
      </c>
      <c r="G59" s="41" t="s">
        <v>33</v>
      </c>
      <c r="H59" s="49"/>
    </row>
    <row r="60" spans="1:9" ht="65.400000000000006" customHeight="1" x14ac:dyDescent="0.3">
      <c r="B60" s="40">
        <f t="shared" si="3"/>
        <v>34</v>
      </c>
      <c r="C60" s="88" t="s">
        <v>68</v>
      </c>
      <c r="D60" s="88"/>
      <c r="E60" s="88"/>
      <c r="F60" s="41" t="s">
        <v>21</v>
      </c>
      <c r="G60" s="41" t="s">
        <v>33</v>
      </c>
      <c r="H60" s="49"/>
    </row>
    <row r="61" spans="1:9" ht="43.8" customHeight="1" x14ac:dyDescent="0.3">
      <c r="B61" s="40">
        <f t="shared" si="3"/>
        <v>35</v>
      </c>
      <c r="C61" s="88" t="s">
        <v>69</v>
      </c>
      <c r="D61" s="88"/>
      <c r="E61" s="88"/>
      <c r="F61" s="41" t="s">
        <v>21</v>
      </c>
      <c r="G61" s="41" t="s">
        <v>33</v>
      </c>
      <c r="H61" s="49"/>
    </row>
    <row r="62" spans="1:9" ht="64.2" customHeight="1" x14ac:dyDescent="0.3">
      <c r="B62" s="40">
        <f t="shared" si="3"/>
        <v>36</v>
      </c>
      <c r="C62" s="104" t="s">
        <v>70</v>
      </c>
      <c r="D62" s="105"/>
      <c r="E62" s="106"/>
      <c r="F62" s="41" t="s">
        <v>21</v>
      </c>
      <c r="G62" s="41" t="s">
        <v>33</v>
      </c>
      <c r="H62" s="49"/>
    </row>
    <row r="63" spans="1:9" ht="41.4" customHeight="1" x14ac:dyDescent="0.3">
      <c r="B63" s="40">
        <f t="shared" si="3"/>
        <v>37</v>
      </c>
      <c r="C63" s="88" t="s">
        <v>71</v>
      </c>
      <c r="D63" s="88"/>
      <c r="E63" s="88"/>
      <c r="F63" s="41" t="s">
        <v>21</v>
      </c>
      <c r="G63" s="41" t="s">
        <v>33</v>
      </c>
      <c r="H63" s="49"/>
    </row>
    <row r="64" spans="1:9" ht="21" x14ac:dyDescent="0.4">
      <c r="B64" s="51"/>
      <c r="C64" s="52" t="s">
        <v>72</v>
      </c>
      <c r="D64" s="53"/>
      <c r="E64" s="54"/>
      <c r="F64" s="35" t="s">
        <v>24</v>
      </c>
      <c r="G64" s="35" t="s">
        <v>25</v>
      </c>
      <c r="H64" s="49"/>
    </row>
    <row r="65" spans="2:8" ht="21" x14ac:dyDescent="0.4">
      <c r="B65" s="40">
        <f>B63+1</f>
        <v>38</v>
      </c>
      <c r="C65" s="102" t="s">
        <v>73</v>
      </c>
      <c r="D65" s="103"/>
      <c r="E65" s="103"/>
      <c r="F65" s="41" t="s">
        <v>21</v>
      </c>
      <c r="G65" s="41" t="s">
        <v>33</v>
      </c>
      <c r="H65" s="49"/>
    </row>
    <row r="66" spans="2:8" ht="21" x14ac:dyDescent="0.4">
      <c r="B66" s="40">
        <f t="shared" si="3"/>
        <v>39</v>
      </c>
      <c r="C66" s="102" t="s">
        <v>74</v>
      </c>
      <c r="D66" s="103"/>
      <c r="E66" s="103"/>
      <c r="F66" s="41" t="s">
        <v>21</v>
      </c>
      <c r="G66" s="41" t="s">
        <v>75</v>
      </c>
      <c r="H66" s="49"/>
    </row>
    <row r="67" spans="2:8" ht="16.2" thickBot="1" x14ac:dyDescent="0.35">
      <c r="B67" s="55"/>
      <c r="C67" s="56"/>
      <c r="D67" s="56"/>
      <c r="E67" s="56"/>
      <c r="F67" s="56"/>
      <c r="G67" s="57"/>
      <c r="H67" s="58"/>
    </row>
  </sheetData>
  <protectedRanges>
    <protectedRange password="CC6B" sqref="C8:C12 C14:C19" name="Rango1"/>
    <protectedRange password="CC6B" sqref="D11:D12" name="Rango1_1"/>
    <protectedRange password="CC6B" sqref="D13 D5:D9" name="Rango1_1_1"/>
  </protectedRanges>
  <mergeCells count="60">
    <mergeCell ref="C66:E66"/>
    <mergeCell ref="C54:E54"/>
    <mergeCell ref="C55:E55"/>
    <mergeCell ref="C56:E56"/>
    <mergeCell ref="C57:E57"/>
    <mergeCell ref="C58:E58"/>
    <mergeCell ref="C59:E59"/>
    <mergeCell ref="C60:E60"/>
    <mergeCell ref="C61:E61"/>
    <mergeCell ref="C62:E62"/>
    <mergeCell ref="C63:E63"/>
    <mergeCell ref="C65:E65"/>
    <mergeCell ref="C53:E53"/>
    <mergeCell ref="C42:E42"/>
    <mergeCell ref="C43:E43"/>
    <mergeCell ref="C44:E44"/>
    <mergeCell ref="C45:E45"/>
    <mergeCell ref="C46:E46"/>
    <mergeCell ref="C47:E47"/>
    <mergeCell ref="C48:E48"/>
    <mergeCell ref="C49:E49"/>
    <mergeCell ref="C50:E50"/>
    <mergeCell ref="C51:E51"/>
    <mergeCell ref="C52:E52"/>
    <mergeCell ref="C41:E41"/>
    <mergeCell ref="C30:E30"/>
    <mergeCell ref="C31:E31"/>
    <mergeCell ref="C32:E32"/>
    <mergeCell ref="C33:E33"/>
    <mergeCell ref="C34:E34"/>
    <mergeCell ref="C35:E35"/>
    <mergeCell ref="C36:E36"/>
    <mergeCell ref="C37:E37"/>
    <mergeCell ref="C38:E38"/>
    <mergeCell ref="C39:E39"/>
    <mergeCell ref="C40:E40"/>
    <mergeCell ref="C29:E29"/>
    <mergeCell ref="C16:G16"/>
    <mergeCell ref="C17:G17"/>
    <mergeCell ref="C18:G18"/>
    <mergeCell ref="C19:G19"/>
    <mergeCell ref="C22:E22"/>
    <mergeCell ref="C23:E23"/>
    <mergeCell ref="C24:E24"/>
    <mergeCell ref="C25:E25"/>
    <mergeCell ref="C26:E26"/>
    <mergeCell ref="C27:E27"/>
    <mergeCell ref="C28:E28"/>
    <mergeCell ref="C15:G15"/>
    <mergeCell ref="C3:F3"/>
    <mergeCell ref="C4:G4"/>
    <mergeCell ref="D5:F5"/>
    <mergeCell ref="D6:F6"/>
    <mergeCell ref="D7:F7"/>
    <mergeCell ref="D8:F8"/>
    <mergeCell ref="D9:F9"/>
    <mergeCell ref="D11:F11"/>
    <mergeCell ref="D12:F12"/>
    <mergeCell ref="D13:F13"/>
    <mergeCell ref="C14:G14"/>
  </mergeCells>
  <dataValidations count="1">
    <dataValidation type="list" allowBlank="1" showInputMessage="1" showErrorMessage="1" sqref="F24:F25 F27:F35 F37:F44 F46:F63 F65:F66">
      <formula1>$D$20:$D$21</formula1>
    </dataValidation>
  </dataValidations>
  <pageMargins left="0.7" right="0.7" top="0.75" bottom="0.75" header="0.3" footer="0.3"/>
  <pageSetup scale="34"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zoomScale="60" zoomScaleNormal="60" workbookViewId="0">
      <selection activeCell="F22" sqref="F22"/>
    </sheetView>
  </sheetViews>
  <sheetFormatPr baseColWidth="10" defaultRowHeight="14.4" x14ac:dyDescent="0.3"/>
  <cols>
    <col min="1" max="1" width="5.88671875" bestFit="1" customWidth="1"/>
    <col min="2" max="2" width="21.33203125" bestFit="1" customWidth="1"/>
    <col min="3" max="3" width="22.6640625" bestFit="1" customWidth="1"/>
    <col min="4" max="4" width="23.33203125" bestFit="1" customWidth="1"/>
    <col min="5" max="5" width="17.6640625" customWidth="1"/>
    <col min="6" max="6" width="4.33203125" bestFit="1" customWidth="1"/>
    <col min="7" max="7" width="3" bestFit="1" customWidth="1"/>
    <col min="8" max="8" width="3.44140625" bestFit="1" customWidth="1"/>
    <col min="9" max="9" width="24.5546875" bestFit="1" customWidth="1"/>
    <col min="10" max="10" width="24.109375" customWidth="1"/>
    <col min="11" max="11" width="17.5546875" customWidth="1"/>
    <col min="12" max="12" width="12.6640625" customWidth="1"/>
    <col min="13" max="13" width="8.33203125" customWidth="1"/>
    <col min="14" max="14" width="9.33203125" customWidth="1"/>
    <col min="15" max="15" width="8.44140625" customWidth="1"/>
  </cols>
  <sheetData>
    <row r="2" spans="1:15" ht="15" thickBot="1" x14ac:dyDescent="0.35"/>
    <row r="3" spans="1:15" ht="29.4" customHeight="1" thickBot="1" x14ac:dyDescent="0.4">
      <c r="B3" s="107" t="s">
        <v>78</v>
      </c>
      <c r="C3" s="108"/>
      <c r="D3" s="108"/>
      <c r="E3" s="108"/>
      <c r="F3" s="108"/>
      <c r="G3" s="108"/>
      <c r="H3" s="108"/>
      <c r="I3" s="108"/>
      <c r="J3" s="108"/>
      <c r="K3" s="108"/>
      <c r="L3" s="109"/>
      <c r="N3" s="110"/>
    </row>
    <row r="4" spans="1:15" ht="16.2" thickBot="1" x14ac:dyDescent="0.35">
      <c r="B4" s="111" t="s">
        <v>79</v>
      </c>
      <c r="C4" s="112" t="s">
        <v>80</v>
      </c>
      <c r="D4" s="113"/>
      <c r="E4" s="113"/>
      <c r="F4" s="113"/>
      <c r="G4" s="113"/>
      <c r="H4" s="113"/>
      <c r="I4" s="113"/>
      <c r="J4" s="113"/>
      <c r="K4" s="114"/>
      <c r="L4" s="115"/>
      <c r="N4" s="110"/>
    </row>
    <row r="5" spans="1:15" ht="16.2" thickBot="1" x14ac:dyDescent="0.35">
      <c r="B5" s="116" t="s">
        <v>81</v>
      </c>
      <c r="C5" s="117" t="s">
        <v>82</v>
      </c>
      <c r="D5" s="118"/>
      <c r="E5" s="118"/>
      <c r="F5" s="118"/>
      <c r="G5" s="118"/>
      <c r="H5" s="118"/>
      <c r="I5" s="118"/>
      <c r="J5" s="118"/>
      <c r="K5" s="118"/>
      <c r="L5" s="119"/>
      <c r="N5" s="110"/>
    </row>
    <row r="6" spans="1:15" ht="16.2" thickBot="1" x14ac:dyDescent="0.35">
      <c r="B6" s="111" t="s">
        <v>83</v>
      </c>
      <c r="C6" s="120"/>
      <c r="D6" s="121"/>
      <c r="E6" s="122"/>
      <c r="F6" s="122"/>
      <c r="G6" s="123"/>
      <c r="H6" s="123"/>
      <c r="I6" s="123"/>
      <c r="J6" s="123"/>
      <c r="K6" s="123"/>
      <c r="L6" s="123"/>
      <c r="N6" s="110"/>
    </row>
    <row r="7" spans="1:15" ht="16.2" customHeight="1" thickBot="1" x14ac:dyDescent="0.35">
      <c r="B7" s="124" t="s">
        <v>84</v>
      </c>
      <c r="C7" s="120"/>
      <c r="D7" s="121"/>
      <c r="E7" s="122"/>
      <c r="F7" s="122"/>
      <c r="G7" s="123"/>
      <c r="H7" s="123"/>
      <c r="I7" s="125"/>
      <c r="J7" s="125"/>
      <c r="K7" s="125"/>
      <c r="L7" s="125"/>
      <c r="N7" s="126"/>
    </row>
    <row r="8" spans="1:15" ht="16.2" thickBot="1" x14ac:dyDescent="0.35">
      <c r="B8" s="123"/>
      <c r="C8" s="123"/>
      <c r="D8" s="123"/>
      <c r="E8" s="123"/>
      <c r="F8" s="123"/>
      <c r="G8" s="123"/>
      <c r="H8" s="123"/>
      <c r="I8" s="123"/>
      <c r="J8" s="123"/>
      <c r="K8" s="123"/>
      <c r="L8" s="123"/>
    </row>
    <row r="9" spans="1:15" ht="30.6" customHeight="1" thickBot="1" x14ac:dyDescent="0.4">
      <c r="B9" s="127" t="s">
        <v>85</v>
      </c>
      <c r="C9" s="128"/>
      <c r="D9" s="128"/>
      <c r="E9" s="128"/>
      <c r="F9" s="128"/>
      <c r="G9" s="128"/>
      <c r="H9" s="128"/>
      <c r="I9" s="128"/>
      <c r="J9" s="128"/>
      <c r="K9" s="128"/>
      <c r="L9" s="128"/>
      <c r="M9" s="128"/>
      <c r="N9" s="128"/>
      <c r="O9" s="129"/>
    </row>
    <row r="10" spans="1:15" ht="85.2" customHeight="1" x14ac:dyDescent="0.3">
      <c r="B10" s="130" t="s">
        <v>86</v>
      </c>
      <c r="C10" s="131" t="s">
        <v>87</v>
      </c>
      <c r="D10" s="131" t="s">
        <v>88</v>
      </c>
      <c r="E10" s="131" t="s">
        <v>89</v>
      </c>
      <c r="F10" s="131" t="s">
        <v>90</v>
      </c>
      <c r="G10" s="131" t="s">
        <v>91</v>
      </c>
      <c r="H10" s="131" t="s">
        <v>92</v>
      </c>
      <c r="I10" s="131" t="s">
        <v>93</v>
      </c>
      <c r="J10" s="132" t="s">
        <v>94</v>
      </c>
      <c r="K10" s="133" t="s">
        <v>95</v>
      </c>
      <c r="L10" s="134" t="s">
        <v>96</v>
      </c>
      <c r="M10" s="135" t="s">
        <v>97</v>
      </c>
      <c r="N10" s="135"/>
      <c r="O10" s="136"/>
    </row>
    <row r="11" spans="1:15" ht="15.6" x14ac:dyDescent="0.3">
      <c r="A11" s="137"/>
      <c r="B11" s="138" t="s">
        <v>98</v>
      </c>
      <c r="C11" s="139" t="s">
        <v>99</v>
      </c>
      <c r="D11" s="139" t="s">
        <v>100</v>
      </c>
      <c r="E11" s="140"/>
      <c r="F11" s="139"/>
      <c r="G11" s="139"/>
      <c r="H11" s="139"/>
      <c r="I11" s="139"/>
      <c r="J11" s="139">
        <v>5</v>
      </c>
      <c r="K11" s="139">
        <v>30</v>
      </c>
      <c r="L11" s="141">
        <f>K11/J11</f>
        <v>6</v>
      </c>
      <c r="M11" s="142" t="str">
        <f>IF(L11&lt;=4,"BAJO","")</f>
        <v/>
      </c>
      <c r="N11" s="143" t="str">
        <f>IF(AND(L11&lt;6,L11&gt;4),"MEDIO","")</f>
        <v/>
      </c>
      <c r="O11" s="144" t="str">
        <f>IF(L11&gt;=6,"ALTO","")</f>
        <v>ALTO</v>
      </c>
    </row>
    <row r="12" spans="1:15" ht="15.6" x14ac:dyDescent="0.3">
      <c r="A12" s="137"/>
      <c r="B12" s="138" t="s">
        <v>98</v>
      </c>
      <c r="C12" s="139" t="s">
        <v>99</v>
      </c>
      <c r="D12" s="139" t="s">
        <v>100</v>
      </c>
      <c r="E12" s="139"/>
      <c r="F12" s="139"/>
      <c r="G12" s="139"/>
      <c r="H12" s="139"/>
      <c r="I12" s="139"/>
      <c r="J12" s="139">
        <v>4</v>
      </c>
      <c r="K12" s="139">
        <v>20</v>
      </c>
      <c r="L12" s="141">
        <f t="shared" ref="L12:L19" si="0">K12/J12</f>
        <v>5</v>
      </c>
      <c r="M12" s="142" t="str">
        <f t="shared" ref="M12:M19" si="1">IF(L12&lt;=4,"BAJO","")</f>
        <v/>
      </c>
      <c r="N12" s="143" t="str">
        <f t="shared" ref="N12:N19" si="2">IF(AND(L12&lt;6,L12&gt;4),"MEDIO","")</f>
        <v>MEDIO</v>
      </c>
      <c r="O12" s="144" t="str">
        <f t="shared" ref="O12:O19" si="3">IF(L12&gt;=6,"ALTO","")</f>
        <v/>
      </c>
    </row>
    <row r="13" spans="1:15" ht="15.6" x14ac:dyDescent="0.3">
      <c r="A13" s="137"/>
      <c r="B13" s="138" t="s">
        <v>98</v>
      </c>
      <c r="C13" s="139" t="s">
        <v>99</v>
      </c>
      <c r="D13" s="139" t="s">
        <v>100</v>
      </c>
      <c r="E13" s="139"/>
      <c r="F13" s="139"/>
      <c r="G13" s="139"/>
      <c r="H13" s="139"/>
      <c r="I13" s="139"/>
      <c r="J13" s="139">
        <v>5</v>
      </c>
      <c r="K13" s="139">
        <v>22</v>
      </c>
      <c r="L13" s="141">
        <f t="shared" si="0"/>
        <v>4.4000000000000004</v>
      </c>
      <c r="M13" s="142" t="str">
        <f t="shared" si="1"/>
        <v/>
      </c>
      <c r="N13" s="143" t="str">
        <f t="shared" si="2"/>
        <v>MEDIO</v>
      </c>
      <c r="O13" s="144" t="str">
        <f t="shared" si="3"/>
        <v/>
      </c>
    </row>
    <row r="14" spans="1:15" ht="15.6" x14ac:dyDescent="0.3">
      <c r="A14" s="137"/>
      <c r="B14" s="138" t="s">
        <v>98</v>
      </c>
      <c r="C14" s="139" t="s">
        <v>99</v>
      </c>
      <c r="D14" s="139" t="s">
        <v>100</v>
      </c>
      <c r="E14" s="139"/>
      <c r="F14" s="139"/>
      <c r="G14" s="139"/>
      <c r="H14" s="139"/>
      <c r="I14" s="139"/>
      <c r="J14" s="139">
        <v>4</v>
      </c>
      <c r="K14" s="139">
        <v>18</v>
      </c>
      <c r="L14" s="141">
        <f t="shared" si="0"/>
        <v>4.5</v>
      </c>
      <c r="M14" s="142" t="str">
        <f t="shared" si="1"/>
        <v/>
      </c>
      <c r="N14" s="143" t="str">
        <f t="shared" si="2"/>
        <v>MEDIO</v>
      </c>
      <c r="O14" s="144" t="str">
        <f t="shared" si="3"/>
        <v/>
      </c>
    </row>
    <row r="15" spans="1:15" ht="15.6" x14ac:dyDescent="0.3">
      <c r="A15" s="137"/>
      <c r="B15" s="138" t="s">
        <v>98</v>
      </c>
      <c r="C15" s="139" t="s">
        <v>99</v>
      </c>
      <c r="D15" s="139" t="s">
        <v>100</v>
      </c>
      <c r="E15" s="139"/>
      <c r="F15" s="139"/>
      <c r="G15" s="139"/>
      <c r="H15" s="139"/>
      <c r="I15" s="139"/>
      <c r="J15" s="139">
        <v>4</v>
      </c>
      <c r="K15" s="139">
        <v>25</v>
      </c>
      <c r="L15" s="141">
        <f t="shared" si="0"/>
        <v>6.25</v>
      </c>
      <c r="M15" s="142" t="str">
        <f t="shared" si="1"/>
        <v/>
      </c>
      <c r="N15" s="143" t="str">
        <f t="shared" si="2"/>
        <v/>
      </c>
      <c r="O15" s="144" t="str">
        <f t="shared" si="3"/>
        <v>ALTO</v>
      </c>
    </row>
    <row r="16" spans="1:15" ht="15.6" x14ac:dyDescent="0.3">
      <c r="A16" s="137"/>
      <c r="B16" s="138" t="s">
        <v>98</v>
      </c>
      <c r="C16" s="139" t="s">
        <v>99</v>
      </c>
      <c r="D16" s="139" t="s">
        <v>100</v>
      </c>
      <c r="E16" s="139"/>
      <c r="F16" s="139"/>
      <c r="G16" s="139"/>
      <c r="H16" s="139"/>
      <c r="I16" s="139"/>
      <c r="J16" s="139">
        <v>4</v>
      </c>
      <c r="K16" s="139">
        <v>25</v>
      </c>
      <c r="L16" s="141">
        <f t="shared" si="0"/>
        <v>6.25</v>
      </c>
      <c r="M16" s="142" t="str">
        <f t="shared" si="1"/>
        <v/>
      </c>
      <c r="N16" s="143" t="str">
        <f t="shared" si="2"/>
        <v/>
      </c>
      <c r="O16" s="144" t="str">
        <f t="shared" si="3"/>
        <v>ALTO</v>
      </c>
    </row>
    <row r="17" spans="1:15" ht="15.6" x14ac:dyDescent="0.3">
      <c r="A17" s="137"/>
      <c r="B17" s="138" t="s">
        <v>98</v>
      </c>
      <c r="C17" s="139" t="s">
        <v>99</v>
      </c>
      <c r="D17" s="139" t="s">
        <v>100</v>
      </c>
      <c r="E17" s="139"/>
      <c r="F17" s="139"/>
      <c r="G17" s="139"/>
      <c r="H17" s="139"/>
      <c r="I17" s="139"/>
      <c r="J17" s="139">
        <v>5</v>
      </c>
      <c r="K17" s="139">
        <v>30</v>
      </c>
      <c r="L17" s="141">
        <f t="shared" si="0"/>
        <v>6</v>
      </c>
      <c r="M17" s="142" t="str">
        <f t="shared" si="1"/>
        <v/>
      </c>
      <c r="N17" s="143" t="str">
        <f t="shared" si="2"/>
        <v/>
      </c>
      <c r="O17" s="144" t="str">
        <f t="shared" si="3"/>
        <v>ALTO</v>
      </c>
    </row>
    <row r="18" spans="1:15" ht="15.6" x14ac:dyDescent="0.3">
      <c r="A18" s="137"/>
      <c r="B18" s="138" t="s">
        <v>98</v>
      </c>
      <c r="C18" s="139" t="s">
        <v>99</v>
      </c>
      <c r="D18" s="139" t="s">
        <v>100</v>
      </c>
      <c r="E18" s="139"/>
      <c r="F18" s="139"/>
      <c r="G18" s="139"/>
      <c r="H18" s="139"/>
      <c r="I18" s="139"/>
      <c r="J18" s="139">
        <v>4</v>
      </c>
      <c r="K18" s="139">
        <v>35</v>
      </c>
      <c r="L18" s="141">
        <f t="shared" si="0"/>
        <v>8.75</v>
      </c>
      <c r="M18" s="142" t="str">
        <f t="shared" si="1"/>
        <v/>
      </c>
      <c r="N18" s="143" t="str">
        <f t="shared" si="2"/>
        <v/>
      </c>
      <c r="O18" s="144" t="str">
        <f t="shared" si="3"/>
        <v>ALTO</v>
      </c>
    </row>
    <row r="19" spans="1:15" ht="15.6" x14ac:dyDescent="0.3">
      <c r="A19" s="137"/>
      <c r="B19" s="138" t="s">
        <v>98</v>
      </c>
      <c r="C19" s="139" t="s">
        <v>99</v>
      </c>
      <c r="D19" s="139" t="s">
        <v>100</v>
      </c>
      <c r="E19" s="139"/>
      <c r="F19" s="139"/>
      <c r="G19" s="139"/>
      <c r="H19" s="139"/>
      <c r="I19" s="139"/>
      <c r="J19" s="139">
        <v>5</v>
      </c>
      <c r="K19" s="139">
        <v>20</v>
      </c>
      <c r="L19" s="141">
        <f t="shared" si="0"/>
        <v>4</v>
      </c>
      <c r="M19" s="142" t="str">
        <f t="shared" si="1"/>
        <v>BAJO</v>
      </c>
      <c r="N19" s="143" t="str">
        <f t="shared" si="2"/>
        <v/>
      </c>
      <c r="O19" s="144" t="str">
        <f t="shared" si="3"/>
        <v/>
      </c>
    </row>
    <row r="20" spans="1:15" ht="16.2" thickBot="1" x14ac:dyDescent="0.35">
      <c r="B20" s="145"/>
      <c r="C20" s="146"/>
      <c r="D20" s="146"/>
      <c r="E20" s="146"/>
      <c r="F20" s="146"/>
      <c r="G20" s="146"/>
      <c r="H20" s="146"/>
      <c r="I20" s="146"/>
      <c r="J20" s="146"/>
      <c r="K20" s="146"/>
      <c r="L20" s="147"/>
      <c r="M20" s="148"/>
      <c r="N20" s="149"/>
      <c r="O20" s="150"/>
    </row>
    <row r="22" spans="1:15" x14ac:dyDescent="0.3">
      <c r="M22" s="151"/>
      <c r="N22" s="151"/>
      <c r="O22" s="151"/>
    </row>
  </sheetData>
  <mergeCells count="7">
    <mergeCell ref="M10:O10"/>
    <mergeCell ref="B3:L3"/>
    <mergeCell ref="C4:L4"/>
    <mergeCell ref="C5:L5"/>
    <mergeCell ref="C6:D6"/>
    <mergeCell ref="C7:D7"/>
    <mergeCell ref="B9:O9"/>
  </mergeCells>
  <dataValidations count="1">
    <dataValidation type="list" allowBlank="1" showInputMessage="1" showErrorMessage="1" sqref="I11:I20">
      <formula1>$J$7:$L$7</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31D39CBC02DC4BA1ABB2F1336AE2C1" ma:contentTypeVersion="1" ma:contentTypeDescription="Crear nuevo documento." ma:contentTypeScope="" ma:versionID="d50f64fbd96db9164dc6487aa1ce8ae3">
  <xsd:schema xmlns:xsd="http://www.w3.org/2001/XMLSchema" xmlns:xs="http://www.w3.org/2001/XMLSchema" xmlns:p="http://schemas.microsoft.com/office/2006/metadata/properties" xmlns:ns2="b596f66d-9fcd-47c4-9e6e-6dd40f45329f" targetNamespace="http://schemas.microsoft.com/office/2006/metadata/properties" ma:root="true" ma:fieldsID="d4e802a798b312ab0ff1118b1282b90a" ns2:_="">
    <xsd:import namespace="b596f66d-9fcd-47c4-9e6e-6dd40f45329f"/>
    <xsd:element name="properties">
      <xsd:complexType>
        <xsd:sequence>
          <xsd:element name="documentManagement">
            <xsd:complexType>
              <xsd:all>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96f66d-9fcd-47c4-9e6e-6dd40f45329f" elementFormDefault="qualified">
    <xsd:import namespace="http://schemas.microsoft.com/office/2006/documentManagement/types"/>
    <xsd:import namespace="http://schemas.microsoft.com/office/infopath/2007/PartnerControls"/>
    <xsd:element name="Orden" ma:index="8"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b596f66d-9fcd-47c4-9e6e-6dd40f45329f" xsi:nil="true"/>
  </documentManagement>
</p:properties>
</file>

<file path=customXml/itemProps1.xml><?xml version="1.0" encoding="utf-8"?>
<ds:datastoreItem xmlns:ds="http://schemas.openxmlformats.org/officeDocument/2006/customXml" ds:itemID="{BC4DB5DF-8851-40A7-AF1F-83CB07641055}"/>
</file>

<file path=customXml/itemProps2.xml><?xml version="1.0" encoding="utf-8"?>
<ds:datastoreItem xmlns:ds="http://schemas.openxmlformats.org/officeDocument/2006/customXml" ds:itemID="{10B581BE-FC41-49B9-9104-578C3F131F1D}"/>
</file>

<file path=customXml/itemProps3.xml><?xml version="1.0" encoding="utf-8"?>
<ds:datastoreItem xmlns:ds="http://schemas.openxmlformats.org/officeDocument/2006/customXml" ds:itemID="{7E42DA0F-EB35-4477-A749-F5F4F4EF19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Autoevaluación</vt:lpstr>
      <vt:lpstr>Nómina Trabajadores</vt:lpstr>
      <vt:lpstr>Autoevaluación!Área_de_impresión</vt:lpstr>
    </vt:vector>
  </TitlesOfParts>
  <Company>ACHS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Esteban Villarroel Cantillana</dc:creator>
  <cp:lastModifiedBy>Esteban Villarroel Cantillana</cp:lastModifiedBy>
  <dcterms:created xsi:type="dcterms:W3CDTF">2016-05-06T15:18:12Z</dcterms:created>
  <dcterms:modified xsi:type="dcterms:W3CDTF">2016-05-10T19:13:58Z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0x0101003531D39CBC02DC4BA1ABB2F1336AE2C1</vt:lpwstr>
  </property>
</Properties>
</file>