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chs-my.sharepoint.com/personal/gprrzr_achs_cl/Documents/Desktop/00 Materia/Agentes biológicos/Metodologia/03 IP_Caracterizacion/"/>
    </mc:Choice>
  </mc:AlternateContent>
  <xr:revisionPtr revIDLastSave="100" documentId="8_{A029D881-1183-478A-9BFB-878714355243}" xr6:coauthVersionLast="47" xr6:coauthVersionMax="47" xr10:uidLastSave="{6BDDFFBE-4FF6-4DA7-B2E9-8030F8326241}"/>
  <bookViews>
    <workbookView xWindow="-110" yWindow="-110" windowWidth="19420" windowHeight="10420" tabRatio="751" activeTab="2" xr2:uid="{38878F12-2A2F-47AC-8DF8-048E1ADD9A26}"/>
  </bookViews>
  <sheets>
    <sheet name="Datos Generales" sheetId="5" r:id="rId1"/>
    <sheet name="Comuna" sheetId="4" state="hidden" r:id="rId2"/>
    <sheet name="Identificación Peligro" sheetId="2" r:id="rId3"/>
    <sheet name="Logica" sheetId="8" r:id="rId4"/>
    <sheet name="Caracterización Riesgo" sheetId="3" r:id="rId5"/>
    <sheet name="Tareas" sheetId="7" state="hidden" r:id="rId6"/>
    <sheet name="AQ" sheetId="6" state="hidden" r:id="rId7"/>
  </sheets>
  <definedNames>
    <definedName name="_xlnm._FilterDatabase" localSheetId="6" hidden="1">AQ!$A$1:$N$225</definedName>
    <definedName name="_xlnm.Print_Area" localSheetId="4">'Caracterización Riesgo'!$A$1:$I$74</definedName>
    <definedName name="_xlnm.Print_Area" localSheetId="2">'Identificación Peligro'!$A$1:$J$42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8" l="1"/>
  <c r="B13" i="8" a="1"/>
  <c r="B13" i="8" s="1"/>
  <c r="B12" i="8"/>
  <c r="B15" i="8"/>
  <c r="B2" i="8" l="1" a="1"/>
  <c r="B2" i="8" s="1"/>
  <c r="B5" i="8"/>
  <c r="B3" i="8"/>
  <c r="B4" i="8" a="1"/>
  <c r="B4" i="8" s="1"/>
  <c r="B8" i="8" l="1"/>
  <c r="B9" i="8"/>
  <c r="B10" i="8"/>
  <c r="B11" i="8" l="1"/>
  <c r="B2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<sst xmlns="http://schemas.openxmlformats.org/spreadsheetml/2006/main" count="913" uniqueCount="809">
  <si>
    <t>Formato</t>
  </si>
  <si>
    <t>:</t>
  </si>
  <si>
    <t>fecha DD-MM-AA</t>
  </si>
  <si>
    <t>Desplegable</t>
  </si>
  <si>
    <t>Información General de la empresa</t>
  </si>
  <si>
    <t>Razón Social de la Empresa</t>
  </si>
  <si>
    <t>RUT de la Empresa</t>
  </si>
  <si>
    <t>Representante Legal de la Empresa</t>
  </si>
  <si>
    <t>Dirección de Empresa (casa matriz)</t>
  </si>
  <si>
    <t>Tipo de calle</t>
  </si>
  <si>
    <t>Nombre de calle, avenida o pasaje</t>
  </si>
  <si>
    <t>Texto</t>
  </si>
  <si>
    <t>Númeración</t>
  </si>
  <si>
    <t>Número</t>
  </si>
  <si>
    <t>Otra referencia (resto)</t>
  </si>
  <si>
    <t>Comuna</t>
  </si>
  <si>
    <t>Información del Centro de Trabajo (CT)</t>
  </si>
  <si>
    <t>Nombre del centro de trabajo</t>
  </si>
  <si>
    <t>Empresa Principal o Contratista</t>
  </si>
  <si>
    <t>RUT Principal en CT</t>
  </si>
  <si>
    <t>Total de trabajadores</t>
  </si>
  <si>
    <t>Sí</t>
  </si>
  <si>
    <t>No</t>
  </si>
  <si>
    <t>Dirección del Centro de Trabajo</t>
  </si>
  <si>
    <t>Tipo de calle del CT</t>
  </si>
  <si>
    <t>Nombre de calle, avenida o pasaje del CT</t>
  </si>
  <si>
    <t>SIERRA GORDA</t>
  </si>
  <si>
    <t>Datos de Prevención del Centro de Trabajo</t>
  </si>
  <si>
    <t>Reglamento Interno</t>
  </si>
  <si>
    <t>Desplegable (Sí, No)</t>
  </si>
  <si>
    <t>Departamento de Prevención</t>
  </si>
  <si>
    <t>Comité Paritario</t>
  </si>
  <si>
    <t>Experto en Prevención</t>
  </si>
  <si>
    <t>Horas por semana del Experto</t>
  </si>
  <si>
    <t>Numero</t>
  </si>
  <si>
    <t>Informe de identificación de peligro y caracterización del riesgo</t>
  </si>
  <si>
    <t>Tareas</t>
  </si>
  <si>
    <t>Información del Autor  del Informe</t>
  </si>
  <si>
    <t xml:space="preserve">Nombres </t>
  </si>
  <si>
    <t>Apellido Paterno</t>
  </si>
  <si>
    <t xml:space="preserve">Apellido Materno </t>
  </si>
  <si>
    <t xml:space="preserve">Cargo o Profesión </t>
  </si>
  <si>
    <t xml:space="preserve">Correo </t>
  </si>
  <si>
    <t>Nombre del empleador principal</t>
  </si>
  <si>
    <t>SI</t>
  </si>
  <si>
    <t>Conclusión</t>
  </si>
  <si>
    <t>DATOS GENERALES</t>
  </si>
  <si>
    <t>1.</t>
  </si>
  <si>
    <t>2.</t>
  </si>
  <si>
    <t xml:space="preserve">Firma responsable empresa </t>
  </si>
  <si>
    <t>Cargo responsable empresa</t>
  </si>
  <si>
    <t>Nombre responsable empresa</t>
  </si>
  <si>
    <t>Firma experto asesor Achs</t>
  </si>
  <si>
    <t>Nombre experto asesor Achs</t>
  </si>
  <si>
    <t>Agencia experto asesor Achs</t>
  </si>
  <si>
    <t xml:space="preserve">Fecha </t>
  </si>
  <si>
    <t xml:space="preserve">Área: </t>
  </si>
  <si>
    <t>Proceso:</t>
  </si>
  <si>
    <t>Tareas:</t>
  </si>
  <si>
    <t>Número de Trabajadores:</t>
  </si>
  <si>
    <t>Duración tarea  (horas/día):</t>
  </si>
  <si>
    <t>Frecuencia tarea (Días/Semana):</t>
  </si>
  <si>
    <t>Puesto Trabajo: </t>
  </si>
  <si>
    <t xml:space="preserve"> Frecuencia tarea (Meses Año):</t>
  </si>
  <si>
    <t>GRUPOS DE EXPOSICIÓN SIMILAR</t>
  </si>
  <si>
    <t>TRABAJADORES EXPUESTOS</t>
  </si>
  <si>
    <t>Nombres</t>
  </si>
  <si>
    <t>Apellido materno</t>
  </si>
  <si>
    <t>Apellido paterno</t>
  </si>
  <si>
    <t>RUT</t>
  </si>
  <si>
    <t>Nacionalidad</t>
  </si>
  <si>
    <t>N° GES</t>
  </si>
  <si>
    <t>ITEM</t>
  </si>
  <si>
    <t>N° de GES (Grupo de Exposición Similar)</t>
  </si>
  <si>
    <t xml:space="preserve">Descripción de la Protección Personal </t>
  </si>
  <si>
    <t xml:space="preserve">Protección Respiratoria: </t>
  </si>
  <si>
    <r>
      <t>§</t>
    </r>
    <r>
      <rPr>
        <sz val="7"/>
        <color rgb="FF00B05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Tipo de Pieza Facial: </t>
    </r>
  </si>
  <si>
    <r>
      <t>§</t>
    </r>
    <r>
      <rPr>
        <sz val="7"/>
        <color rgb="FF00B05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Tipo de Filtro: </t>
    </r>
  </si>
  <si>
    <t>Protección Ocular</t>
  </si>
  <si>
    <r>
      <t>§</t>
    </r>
    <r>
      <rPr>
        <sz val="7"/>
        <color rgb="FF00B050"/>
        <rFont val="Times New Roman"/>
        <family val="1"/>
      </rPr>
      <t> </t>
    </r>
    <r>
      <rPr>
        <sz val="12"/>
        <rFont val="Aptos Narrow"/>
        <family val="2"/>
        <scheme val="minor"/>
      </rPr>
      <t xml:space="preserve"> Lentes:</t>
    </r>
    <r>
      <rPr>
        <sz val="10"/>
        <color rgb="FF000000"/>
        <rFont val="Arial"/>
        <family val="2"/>
      </rPr>
      <t xml:space="preserve"> </t>
    </r>
  </si>
  <si>
    <r>
      <t>§</t>
    </r>
    <r>
      <rPr>
        <sz val="7"/>
        <color rgb="FF00B050"/>
        <rFont val="Times New Roman"/>
        <family val="1"/>
      </rPr>
      <t> </t>
    </r>
    <r>
      <rPr>
        <sz val="12"/>
        <rFont val="Aptos Narrow"/>
        <family val="2"/>
        <scheme val="minor"/>
      </rPr>
      <t xml:space="preserve"> Pantalla:</t>
    </r>
    <r>
      <rPr>
        <sz val="10"/>
        <color rgb="FF000000"/>
        <rFont val="Arial"/>
        <family val="2"/>
      </rPr>
      <t xml:space="preserve"> </t>
    </r>
  </si>
  <si>
    <t xml:space="preserve">Guantes: </t>
  </si>
  <si>
    <r>
      <t>§</t>
    </r>
    <r>
      <rPr>
        <sz val="7"/>
        <color rgb="FF00B050"/>
        <rFont val="Times New Roman"/>
        <family val="1"/>
      </rPr>
      <t xml:space="preserve">  </t>
    </r>
    <r>
      <rPr>
        <sz val="11"/>
        <color theme="1"/>
        <rFont val="Arial"/>
        <family val="2"/>
      </rPr>
      <t>T</t>
    </r>
    <r>
      <rPr>
        <sz val="10"/>
        <color rgb="FF000000"/>
        <rFont val="Arial"/>
        <family val="2"/>
      </rPr>
      <t xml:space="preserve">ipo guantes: </t>
    </r>
  </si>
  <si>
    <r>
      <t>§</t>
    </r>
    <r>
      <rPr>
        <sz val="7"/>
        <color rgb="FF00B05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Material: </t>
    </r>
  </si>
  <si>
    <r>
      <t>Botas:</t>
    </r>
    <r>
      <rPr>
        <sz val="10"/>
        <color rgb="FF000000"/>
        <rFont val="Arial"/>
        <family val="2"/>
      </rPr>
      <t xml:space="preserve"> </t>
    </r>
  </si>
  <si>
    <r>
      <t>§</t>
    </r>
    <r>
      <rPr>
        <sz val="7"/>
        <color rgb="FF00B050"/>
        <rFont val="Times New Roman"/>
        <family val="1"/>
      </rPr>
      <t xml:space="preserve">  </t>
    </r>
    <r>
      <rPr>
        <sz val="12"/>
        <rFont val="Aptos Narrow"/>
        <family val="2"/>
        <scheme val="minor"/>
      </rPr>
      <t xml:space="preserve">Describir: </t>
    </r>
  </si>
  <si>
    <t xml:space="preserve">Ropa impermeable: </t>
  </si>
  <si>
    <t>(*) Los elementos de protección personal deben tener certificación de calidad y estar en buen estado.</t>
  </si>
  <si>
    <t>3.</t>
  </si>
  <si>
    <t>Elementos de protección personal</t>
  </si>
  <si>
    <r>
      <t>§</t>
    </r>
    <r>
      <rPr>
        <sz val="7"/>
        <color rgb="FF00B050"/>
        <rFont val="Times New Roman"/>
        <family val="1"/>
      </rPr>
      <t xml:space="preserve">  </t>
    </r>
    <r>
      <rPr>
        <sz val="12"/>
        <rFont val="Aptos Narrow"/>
        <family val="2"/>
        <scheme val="minor"/>
      </rPr>
      <t xml:space="preserve">Material: </t>
    </r>
  </si>
  <si>
    <t>4.</t>
  </si>
  <si>
    <t>Medidas de prevención y control</t>
  </si>
  <si>
    <r>
      <t>Ingenieriles</t>
    </r>
    <r>
      <rPr>
        <b/>
        <sz val="14"/>
        <color rgb="FF008000"/>
        <rFont val="Arial"/>
        <family val="2"/>
      </rPr>
      <t xml:space="preserve">     </t>
    </r>
  </si>
  <si>
    <r>
      <t>Administrativas</t>
    </r>
    <r>
      <rPr>
        <b/>
        <sz val="14"/>
        <color rgb="FF008000"/>
        <rFont val="Arial"/>
        <family val="2"/>
      </rPr>
      <t xml:space="preserve">     </t>
    </r>
  </si>
  <si>
    <t>No aplica</t>
  </si>
  <si>
    <t>NO</t>
  </si>
  <si>
    <r>
      <rPr>
        <b/>
        <sz val="12"/>
        <color rgb="FF008000"/>
        <rFont val="Aptos Narrow"/>
        <family val="2"/>
        <scheme val="minor"/>
      </rPr>
      <t xml:space="preserve">Cumple </t>
    </r>
    <r>
      <rPr>
        <b/>
        <sz val="10"/>
        <color rgb="FF008000"/>
        <rFont val="Aptos Narrow"/>
        <family val="2"/>
        <scheme val="minor"/>
      </rPr>
      <t xml:space="preserve">
(SI/NO/No Aplica)</t>
    </r>
  </si>
  <si>
    <r>
      <t>§</t>
    </r>
    <r>
      <rPr>
        <sz val="7"/>
        <color rgb="FF00B050"/>
        <rFont val="Times New Roman"/>
        <family val="1"/>
      </rPr>
      <t> </t>
    </r>
    <r>
      <rPr>
        <sz val="12"/>
        <rFont val="Aptos Narrow"/>
        <family val="2"/>
        <scheme val="minor"/>
      </rPr>
      <t xml:space="preserve"> Antiparras:</t>
    </r>
    <r>
      <rPr>
        <sz val="10"/>
        <color rgb="FF000000"/>
        <rFont val="Arial"/>
        <family val="2"/>
      </rPr>
      <t xml:space="preserve"> </t>
    </r>
  </si>
  <si>
    <t>ALTO DEL CARMEN</t>
  </si>
  <si>
    <t>Fecha Inicio CT                 :</t>
  </si>
  <si>
    <t>Termino conocido           :</t>
  </si>
  <si>
    <t>Fecha Termino                 :</t>
  </si>
  <si>
    <t>Texto código CIUU</t>
  </si>
  <si>
    <t>Código CIIU</t>
  </si>
  <si>
    <t>Actividad del centro de trabajo</t>
  </si>
  <si>
    <t>Nombre Comuna</t>
  </si>
  <si>
    <t>Código Comuna 2010</t>
  </si>
  <si>
    <t>AISEN</t>
  </si>
  <si>
    <t>ALGARROBO</t>
  </si>
  <si>
    <t>05602</t>
  </si>
  <si>
    <t>ALHUE</t>
  </si>
  <si>
    <t>ALTO BIOBIO</t>
  </si>
  <si>
    <t>08314</t>
  </si>
  <si>
    <t>03302</t>
  </si>
  <si>
    <t>ALTO HOSPICIO</t>
  </si>
  <si>
    <t>01107</t>
  </si>
  <si>
    <t>ANCUD</t>
  </si>
  <si>
    <t>ANDACOLLO</t>
  </si>
  <si>
    <t>04103</t>
  </si>
  <si>
    <t>ANGOL</t>
  </si>
  <si>
    <t>09201</t>
  </si>
  <si>
    <t>ANTARTICA</t>
  </si>
  <si>
    <t>ANTOFAGASTA</t>
  </si>
  <si>
    <t>02101</t>
  </si>
  <si>
    <t>ANTUCO</t>
  </si>
  <si>
    <t>08302</t>
  </si>
  <si>
    <t>ARAUCO</t>
  </si>
  <si>
    <t>08202</t>
  </si>
  <si>
    <t>ARICA</t>
  </si>
  <si>
    <t>BUIN</t>
  </si>
  <si>
    <t>BULNES</t>
  </si>
  <si>
    <t>08402</t>
  </si>
  <si>
    <t>CABILDO</t>
  </si>
  <si>
    <t>05402</t>
  </si>
  <si>
    <t>CABO DE HORNOS</t>
  </si>
  <si>
    <t>CABRERO</t>
  </si>
  <si>
    <t>08303</t>
  </si>
  <si>
    <t>CALAMA</t>
  </si>
  <si>
    <t>02201</t>
  </si>
  <si>
    <t>CALBUCO</t>
  </si>
  <si>
    <t>CALDERA</t>
  </si>
  <si>
    <t>03102</t>
  </si>
  <si>
    <t>CALERA</t>
  </si>
  <si>
    <t>05502</t>
  </si>
  <si>
    <t>CALERA DE TANGO</t>
  </si>
  <si>
    <t>CALLE LARGA</t>
  </si>
  <si>
    <t>05302</t>
  </si>
  <si>
    <t>CAMARONES</t>
  </si>
  <si>
    <t>CAMIÑA</t>
  </si>
  <si>
    <t>01402</t>
  </si>
  <si>
    <t>CANELA</t>
  </si>
  <si>
    <t>04202</t>
  </si>
  <si>
    <t>CAÑETE</t>
  </si>
  <si>
    <t>08203</t>
  </si>
  <si>
    <t>CARAHUE</t>
  </si>
  <si>
    <t>09102</t>
  </si>
  <si>
    <t>CARTAGENA</t>
  </si>
  <si>
    <t>05603</t>
  </si>
  <si>
    <t>CASABLANCA</t>
  </si>
  <si>
    <t>05102</t>
  </si>
  <si>
    <t>CASTRO</t>
  </si>
  <si>
    <t>CATEMU</t>
  </si>
  <si>
    <t>05702</t>
  </si>
  <si>
    <t>CAUQUENES</t>
  </si>
  <si>
    <t>07201</t>
  </si>
  <si>
    <t>CERRILLOS</t>
  </si>
  <si>
    <t>CERRO NAVIA</t>
  </si>
  <si>
    <t>CHAITEN</t>
  </si>
  <si>
    <t>CHANCO</t>
  </si>
  <si>
    <t>07202</t>
  </si>
  <si>
    <t>CHAÑARAL</t>
  </si>
  <si>
    <t>03201</t>
  </si>
  <si>
    <t>CHEPICA</t>
  </si>
  <si>
    <t>06302</t>
  </si>
  <si>
    <t>CHIGUAYANTE</t>
  </si>
  <si>
    <t>08103</t>
  </si>
  <si>
    <t>CHILE CHICO</t>
  </si>
  <si>
    <t>CHILLAN</t>
  </si>
  <si>
    <t>08401</t>
  </si>
  <si>
    <t>CHILLAN VIEJO</t>
  </si>
  <si>
    <t>08406</t>
  </si>
  <si>
    <t>CHIMBARONGO</t>
  </si>
  <si>
    <t>06303</t>
  </si>
  <si>
    <t>CHOLCHOL</t>
  </si>
  <si>
    <t>09121</t>
  </si>
  <si>
    <t>CHONCHI</t>
  </si>
  <si>
    <t>CISNES</t>
  </si>
  <si>
    <t>COBQUECURA</t>
  </si>
  <si>
    <t>08403</t>
  </si>
  <si>
    <t>COCHAMO</t>
  </si>
  <si>
    <t>COCHRANE</t>
  </si>
  <si>
    <t>CODEGUA</t>
  </si>
  <si>
    <t>06102</t>
  </si>
  <si>
    <t>COELEMU</t>
  </si>
  <si>
    <t>08404</t>
  </si>
  <si>
    <t>COIHAIQUE</t>
  </si>
  <si>
    <t>COIHUECO</t>
  </si>
  <si>
    <t>08405</t>
  </si>
  <si>
    <t>COINCO</t>
  </si>
  <si>
    <t>06103</t>
  </si>
  <si>
    <t>COLBUN</t>
  </si>
  <si>
    <t>07402</t>
  </si>
  <si>
    <t>COLCHANE</t>
  </si>
  <si>
    <t>01403</t>
  </si>
  <si>
    <t>COLINA</t>
  </si>
  <si>
    <t>COLLIPULLI</t>
  </si>
  <si>
    <t>09202</t>
  </si>
  <si>
    <t>COLTAUCO</t>
  </si>
  <si>
    <t>06104</t>
  </si>
  <si>
    <t>COMBARBALA</t>
  </si>
  <si>
    <t>04302</t>
  </si>
  <si>
    <t>CONCEPCION</t>
  </si>
  <si>
    <t>08101</t>
  </si>
  <si>
    <t>CONCHALI</t>
  </si>
  <si>
    <t>CONCON</t>
  </si>
  <si>
    <t>05103</t>
  </si>
  <si>
    <t>CONSTITUCION</t>
  </si>
  <si>
    <t>07102</t>
  </si>
  <si>
    <t>CONTULMO</t>
  </si>
  <si>
    <t>08204</t>
  </si>
  <si>
    <t>COPIAPO</t>
  </si>
  <si>
    <t>03101</t>
  </si>
  <si>
    <t>COQUIMBO</t>
  </si>
  <si>
    <t>04102</t>
  </si>
  <si>
    <t>CORONEL</t>
  </si>
  <si>
    <t>08102</t>
  </si>
  <si>
    <t>CORRAL</t>
  </si>
  <si>
    <t>CUNCO</t>
  </si>
  <si>
    <t>09103</t>
  </si>
  <si>
    <t>CURACAUTIN</t>
  </si>
  <si>
    <t>09203</t>
  </si>
  <si>
    <t>CURACAVI</t>
  </si>
  <si>
    <t>CURACO DE VELEZ</t>
  </si>
  <si>
    <t>CURANILAHUE</t>
  </si>
  <si>
    <t>08205</t>
  </si>
  <si>
    <t>CURARREHUE</t>
  </si>
  <si>
    <t>09104</t>
  </si>
  <si>
    <t>CUREPTO</t>
  </si>
  <si>
    <t>07103</t>
  </si>
  <si>
    <t>CURICO</t>
  </si>
  <si>
    <t>07301</t>
  </si>
  <si>
    <t>DALCAHUE</t>
  </si>
  <si>
    <t>DIEGO DE ALMAGRO</t>
  </si>
  <si>
    <t>03202</t>
  </si>
  <si>
    <t>DOÑIHUE</t>
  </si>
  <si>
    <t>06105</t>
  </si>
  <si>
    <t>EL BOSQUE</t>
  </si>
  <si>
    <t>EL CARMEN</t>
  </si>
  <si>
    <t>08407</t>
  </si>
  <si>
    <t>EL MONTE</t>
  </si>
  <si>
    <t>EL QUISCO</t>
  </si>
  <si>
    <t>05604</t>
  </si>
  <si>
    <t>EL TABO</t>
  </si>
  <si>
    <t>05605</t>
  </si>
  <si>
    <t>EMPEDRADO</t>
  </si>
  <si>
    <t>07104</t>
  </si>
  <si>
    <t>ERCILLA</t>
  </si>
  <si>
    <t>09204</t>
  </si>
  <si>
    <t>ESTACION CENTRAL</t>
  </si>
  <si>
    <t>FLORIDA</t>
  </si>
  <si>
    <t>08104</t>
  </si>
  <si>
    <t>FREIRE</t>
  </si>
  <si>
    <t>09105</t>
  </si>
  <si>
    <t>FREIRINA</t>
  </si>
  <si>
    <t>03303</t>
  </si>
  <si>
    <t>FRESIA</t>
  </si>
  <si>
    <t>FRUTILLAR</t>
  </si>
  <si>
    <t>FUTALEUFU</t>
  </si>
  <si>
    <t>FUTRONO</t>
  </si>
  <si>
    <t>GALVARINO</t>
  </si>
  <si>
    <t>09106</t>
  </si>
  <si>
    <t>GENERAL LAGOS</t>
  </si>
  <si>
    <t>GORBEA</t>
  </si>
  <si>
    <t>09107</t>
  </si>
  <si>
    <t>GRANEROS</t>
  </si>
  <si>
    <t>06106</t>
  </si>
  <si>
    <t>GUAITECAS</t>
  </si>
  <si>
    <t>HIJUELAS</t>
  </si>
  <si>
    <t>05503</t>
  </si>
  <si>
    <t>HUALAIHUE</t>
  </si>
  <si>
    <t>HUALAÑE</t>
  </si>
  <si>
    <t>07302</t>
  </si>
  <si>
    <t>HUALPEN</t>
  </si>
  <si>
    <t>08112</t>
  </si>
  <si>
    <t>HUALQUI</t>
  </si>
  <si>
    <t>08105</t>
  </si>
  <si>
    <t>HUARA</t>
  </si>
  <si>
    <t>01404</t>
  </si>
  <si>
    <t>HUASCO</t>
  </si>
  <si>
    <t>03304</t>
  </si>
  <si>
    <t>HUECHURABA</t>
  </si>
  <si>
    <t>IGNORADA</t>
  </si>
  <si>
    <t>ILLAPEL</t>
  </si>
  <si>
    <t>04201</t>
  </si>
  <si>
    <t>INDEPENDENCIA</t>
  </si>
  <si>
    <t>IQUIQUE</t>
  </si>
  <si>
    <t>01101</t>
  </si>
  <si>
    <t>ISLA DE MAIPO</t>
  </si>
  <si>
    <t>ISLA  DE PASCUA</t>
  </si>
  <si>
    <t>05201</t>
  </si>
  <si>
    <t>JUAN FERNANDEZ</t>
  </si>
  <si>
    <t>05104</t>
  </si>
  <si>
    <t>LA CISTERNA</t>
  </si>
  <si>
    <t>LA CRUZ</t>
  </si>
  <si>
    <t>05504</t>
  </si>
  <si>
    <t>LA ESTRELLA</t>
  </si>
  <si>
    <t>06202</t>
  </si>
  <si>
    <t>LA FLORIDA</t>
  </si>
  <si>
    <t>LA GRANJA</t>
  </si>
  <si>
    <t>LA HIGUERA</t>
  </si>
  <si>
    <t>04104</t>
  </si>
  <si>
    <t>LA LIGUA</t>
  </si>
  <si>
    <t>05401</t>
  </si>
  <si>
    <t>LA PINTANA</t>
  </si>
  <si>
    <t>LA REINA</t>
  </si>
  <si>
    <t>LA SERENA</t>
  </si>
  <si>
    <t>04101</t>
  </si>
  <si>
    <t>LA UNION</t>
  </si>
  <si>
    <t>LAGO RANCO</t>
  </si>
  <si>
    <t>LAGO VERDE</t>
  </si>
  <si>
    <t>LAGUNA BLANCA</t>
  </si>
  <si>
    <t>LAJA</t>
  </si>
  <si>
    <t>08304</t>
  </si>
  <si>
    <t>LAMPA</t>
  </si>
  <si>
    <t>LANCO</t>
  </si>
  <si>
    <t>LAS CABRAS</t>
  </si>
  <si>
    <t>06107</t>
  </si>
  <si>
    <t>LAS CONDES</t>
  </si>
  <si>
    <t>LAUTARO</t>
  </si>
  <si>
    <t>09108</t>
  </si>
  <si>
    <t>LEBU</t>
  </si>
  <si>
    <t>08201</t>
  </si>
  <si>
    <t>LICANTEN</t>
  </si>
  <si>
    <t>07303</t>
  </si>
  <si>
    <t>LIMACHE</t>
  </si>
  <si>
    <t>05802</t>
  </si>
  <si>
    <t>LINARES</t>
  </si>
  <si>
    <t>07401</t>
  </si>
  <si>
    <t>LITUECHE</t>
  </si>
  <si>
    <t>06203</t>
  </si>
  <si>
    <t>LLAILLAY</t>
  </si>
  <si>
    <t>05703</t>
  </si>
  <si>
    <t>LLANQUIHUE</t>
  </si>
  <si>
    <t>LO BARNECHEA</t>
  </si>
  <si>
    <t>LO ESPEJO</t>
  </si>
  <si>
    <t>LO PRADO</t>
  </si>
  <si>
    <t>LOLOL</t>
  </si>
  <si>
    <t>06304</t>
  </si>
  <si>
    <t>LONCOCHE</t>
  </si>
  <si>
    <t>09109</t>
  </si>
  <si>
    <t>LONGAVI</t>
  </si>
  <si>
    <t>07403</t>
  </si>
  <si>
    <t>LONQUIMAY</t>
  </si>
  <si>
    <t>09205</t>
  </si>
  <si>
    <t>LOS ALAMOS</t>
  </si>
  <si>
    <t>08206</t>
  </si>
  <si>
    <t>LOS ANDES</t>
  </si>
  <si>
    <t>05301</t>
  </si>
  <si>
    <t>LOS ANGELES</t>
  </si>
  <si>
    <t>08301</t>
  </si>
  <si>
    <t>LOS LAGOS</t>
  </si>
  <si>
    <t>LOS MUERMOS</t>
  </si>
  <si>
    <t>LOS SAUCES</t>
  </si>
  <si>
    <t>09206</t>
  </si>
  <si>
    <t>LOS VILOS</t>
  </si>
  <si>
    <t>04203</t>
  </si>
  <si>
    <t>LOTA</t>
  </si>
  <si>
    <t>08106</t>
  </si>
  <si>
    <t>LUMACO</t>
  </si>
  <si>
    <t>09207</t>
  </si>
  <si>
    <t>MACHALI</t>
  </si>
  <si>
    <t>06108</t>
  </si>
  <si>
    <t>MACUL</t>
  </si>
  <si>
    <t>MAFIL</t>
  </si>
  <si>
    <t>MAIPU</t>
  </si>
  <si>
    <t>MALLOA</t>
  </si>
  <si>
    <t>06109</t>
  </si>
  <si>
    <t>MARCHIHUE</t>
  </si>
  <si>
    <t>06204</t>
  </si>
  <si>
    <t>MARIA ELENA</t>
  </si>
  <si>
    <t>02302</t>
  </si>
  <si>
    <t>MARIA PINTO</t>
  </si>
  <si>
    <t>MARIQUINA</t>
  </si>
  <si>
    <t>MAULE</t>
  </si>
  <si>
    <t>07105</t>
  </si>
  <si>
    <t>MAULLIN</t>
  </si>
  <si>
    <t>MEJILLONES</t>
  </si>
  <si>
    <t>02102</t>
  </si>
  <si>
    <t>MELIPEUCO</t>
  </si>
  <si>
    <t>09110</t>
  </si>
  <si>
    <t>MELIPILLA</t>
  </si>
  <si>
    <t>MOLINA</t>
  </si>
  <si>
    <t>07304</t>
  </si>
  <si>
    <t>MONTE PATRIA</t>
  </si>
  <si>
    <t>04303</t>
  </si>
  <si>
    <t>MOSTAZAL</t>
  </si>
  <si>
    <t>06110</t>
  </si>
  <si>
    <t>MULCHEN</t>
  </si>
  <si>
    <t>08305</t>
  </si>
  <si>
    <t>NACIMIENTO</t>
  </si>
  <si>
    <t>08306</t>
  </si>
  <si>
    <t>NANCAGUA</t>
  </si>
  <si>
    <t>06305</t>
  </si>
  <si>
    <t>NATALES</t>
  </si>
  <si>
    <t>NAVIDAD</t>
  </si>
  <si>
    <t>06205</t>
  </si>
  <si>
    <t>NEGRETE</t>
  </si>
  <si>
    <t>08307</t>
  </si>
  <si>
    <t>NINHUE</t>
  </si>
  <si>
    <t>08408</t>
  </si>
  <si>
    <t>NOGALES</t>
  </si>
  <si>
    <t>05506</t>
  </si>
  <si>
    <t>NUEVA IMPERIAL</t>
  </si>
  <si>
    <t>09111</t>
  </si>
  <si>
    <t>ÑIQUEN</t>
  </si>
  <si>
    <t>08409</t>
  </si>
  <si>
    <t>ÑUÑOA</t>
  </si>
  <si>
    <t>O'HIGGINS</t>
  </si>
  <si>
    <t>OLIVAR</t>
  </si>
  <si>
    <t>06111</t>
  </si>
  <si>
    <t>OLLAGUE</t>
  </si>
  <si>
    <t>02202</t>
  </si>
  <si>
    <t>OLMUE</t>
  </si>
  <si>
    <t>05803</t>
  </si>
  <si>
    <t>OSORNO</t>
  </si>
  <si>
    <t>OVALLE</t>
  </si>
  <si>
    <t>04301</t>
  </si>
  <si>
    <t>PADRE HURTADO</t>
  </si>
  <si>
    <t>PADRE LAS CASAS</t>
  </si>
  <si>
    <t>09112</t>
  </si>
  <si>
    <t>PAIGUANO</t>
  </si>
  <si>
    <t>04105</t>
  </si>
  <si>
    <t>PAILLACO</t>
  </si>
  <si>
    <t>PAINE</t>
  </si>
  <si>
    <t>PALENA</t>
  </si>
  <si>
    <t>PALMILLA</t>
  </si>
  <si>
    <t>06306</t>
  </si>
  <si>
    <t>PANGUIPULLI</t>
  </si>
  <si>
    <t>PANQUEHUE</t>
  </si>
  <si>
    <t>05704</t>
  </si>
  <si>
    <t>PAPUDO</t>
  </si>
  <si>
    <t>05403</t>
  </si>
  <si>
    <t>PAREDONES</t>
  </si>
  <si>
    <t>06206</t>
  </si>
  <si>
    <t>PARRAL</t>
  </si>
  <si>
    <t>07404</t>
  </si>
  <si>
    <t>PEDRO AGUIRRE CERDA</t>
  </si>
  <si>
    <t>PELARCO</t>
  </si>
  <si>
    <t>07106</t>
  </si>
  <si>
    <t>PELLUHUE</t>
  </si>
  <si>
    <t>07203</t>
  </si>
  <si>
    <t>PEMUCO</t>
  </si>
  <si>
    <t>08410</t>
  </si>
  <si>
    <t>PENCAHUE</t>
  </si>
  <si>
    <t>07107</t>
  </si>
  <si>
    <t>PENCO</t>
  </si>
  <si>
    <t>08107</t>
  </si>
  <si>
    <t>PEÑAFLOR</t>
  </si>
  <si>
    <t>PEÑALOLEN</t>
  </si>
  <si>
    <t>PERALILLO</t>
  </si>
  <si>
    <t>06307</t>
  </si>
  <si>
    <t>PERQUENCO</t>
  </si>
  <si>
    <t>09113</t>
  </si>
  <si>
    <t>PETORCA</t>
  </si>
  <si>
    <t>05404</t>
  </si>
  <si>
    <t>PEUMO</t>
  </si>
  <si>
    <t>06112</t>
  </si>
  <si>
    <t>PICA</t>
  </si>
  <si>
    <t>01405</t>
  </si>
  <si>
    <t>PICHIDEGUA</t>
  </si>
  <si>
    <t>06113</t>
  </si>
  <si>
    <t>PICHILEMU</t>
  </si>
  <si>
    <t>06201</t>
  </si>
  <si>
    <t>PINTO</t>
  </si>
  <si>
    <t>08411</t>
  </si>
  <si>
    <t>PIRQUE</t>
  </si>
  <si>
    <t>PITRUFQUEN</t>
  </si>
  <si>
    <t>09114</t>
  </si>
  <si>
    <t>PLACILLA</t>
  </si>
  <si>
    <t>06308</t>
  </si>
  <si>
    <t>PORTEZUELO</t>
  </si>
  <si>
    <t>08412</t>
  </si>
  <si>
    <t>PORVENIR</t>
  </si>
  <si>
    <t>POZO ALMONTE</t>
  </si>
  <si>
    <t>01401</t>
  </si>
  <si>
    <t>PRIMAVERA</t>
  </si>
  <si>
    <t>PROVIDENCIA</t>
  </si>
  <si>
    <t>PUCHUNCAVI</t>
  </si>
  <si>
    <t>05105</t>
  </si>
  <si>
    <t>PUCON</t>
  </si>
  <si>
    <t>09115</t>
  </si>
  <si>
    <t>PUDAHUEL</t>
  </si>
  <si>
    <t>PUENTE ALTO</t>
  </si>
  <si>
    <t>PUERTO MONTT</t>
  </si>
  <si>
    <t>PUERTO OCTAY</t>
  </si>
  <si>
    <t>PUERTO VARAS</t>
  </si>
  <si>
    <t>PUMANQUE</t>
  </si>
  <si>
    <t>06309</t>
  </si>
  <si>
    <t>PUNITAQUI</t>
  </si>
  <si>
    <t>04304</t>
  </si>
  <si>
    <t>PUNTA ARENAS</t>
  </si>
  <si>
    <t>PUQUELDON</t>
  </si>
  <si>
    <t>PUREN</t>
  </si>
  <si>
    <t>09208</t>
  </si>
  <si>
    <t>PURRANQUE</t>
  </si>
  <si>
    <t>PUTAENDO</t>
  </si>
  <si>
    <t>05705</t>
  </si>
  <si>
    <t>PUTRE</t>
  </si>
  <si>
    <t>PUYEHUE</t>
  </si>
  <si>
    <t>QUEILEN</t>
  </si>
  <si>
    <t>QUELLON</t>
  </si>
  <si>
    <t>QUEMCHI</t>
  </si>
  <si>
    <t>QUILACO</t>
  </si>
  <si>
    <t>08308</t>
  </si>
  <si>
    <t>QUILICURA</t>
  </si>
  <si>
    <t>QUILLECO</t>
  </si>
  <si>
    <t>08309</t>
  </si>
  <si>
    <t>QUILLON</t>
  </si>
  <si>
    <t>08413</t>
  </si>
  <si>
    <t>QUILLOTA</t>
  </si>
  <si>
    <t>05501</t>
  </si>
  <si>
    <t>QUILPUE</t>
  </si>
  <si>
    <t>05801</t>
  </si>
  <si>
    <t>QUINCHAO</t>
  </si>
  <si>
    <t>QUINTA DE TILCOCO</t>
  </si>
  <si>
    <t>06114</t>
  </si>
  <si>
    <t>QUINTA NORMAL</t>
  </si>
  <si>
    <t>QUINTERO</t>
  </si>
  <si>
    <t>05107</t>
  </si>
  <si>
    <t>QUIRIHUE</t>
  </si>
  <si>
    <t>08414</t>
  </si>
  <si>
    <t>RANCAGUA</t>
  </si>
  <si>
    <t>06101</t>
  </si>
  <si>
    <t>RANQUIL</t>
  </si>
  <si>
    <t>08415</t>
  </si>
  <si>
    <t>RAUCO</t>
  </si>
  <si>
    <t>07305</t>
  </si>
  <si>
    <t>RECOLETA</t>
  </si>
  <si>
    <t>RENAICO</t>
  </si>
  <si>
    <t>09209</t>
  </si>
  <si>
    <t>RENCA</t>
  </si>
  <si>
    <t>RENGO</t>
  </si>
  <si>
    <t>06115</t>
  </si>
  <si>
    <t>REQUINOA</t>
  </si>
  <si>
    <t>06116</t>
  </si>
  <si>
    <t>RETIRO</t>
  </si>
  <si>
    <t>07405</t>
  </si>
  <si>
    <t>RINCONADA</t>
  </si>
  <si>
    <t>05303</t>
  </si>
  <si>
    <t>RIO BUENO</t>
  </si>
  <si>
    <t>RÍO CLARO</t>
  </si>
  <si>
    <t>07108</t>
  </si>
  <si>
    <t>RIO HURTADO</t>
  </si>
  <si>
    <t>04305</t>
  </si>
  <si>
    <t>RÍO IBAÑEZ</t>
  </si>
  <si>
    <t>RIO NEGRO</t>
  </si>
  <si>
    <t>RIO VERDE</t>
  </si>
  <si>
    <t>ROMERAL</t>
  </si>
  <si>
    <t>07306</t>
  </si>
  <si>
    <t>SAAVEDRA</t>
  </si>
  <si>
    <t>09116</t>
  </si>
  <si>
    <t>SAGRADA FAMILIA</t>
  </si>
  <si>
    <t>07307</t>
  </si>
  <si>
    <t>SALAMANCA</t>
  </si>
  <si>
    <t>04204</t>
  </si>
  <si>
    <t>SAN ANTONIO</t>
  </si>
  <si>
    <t>05601</t>
  </si>
  <si>
    <t>SAN BERNARDO</t>
  </si>
  <si>
    <t>SAN CARLOS</t>
  </si>
  <si>
    <t>08416</t>
  </si>
  <si>
    <t>SAN CLEMENTE</t>
  </si>
  <si>
    <t>07109</t>
  </si>
  <si>
    <t>SAN ESTEBAN</t>
  </si>
  <si>
    <t>05304</t>
  </si>
  <si>
    <t>SAN FABIAN</t>
  </si>
  <si>
    <t>08417</t>
  </si>
  <si>
    <t>SAN FELIPE</t>
  </si>
  <si>
    <t>05701</t>
  </si>
  <si>
    <t>SAN FERNANDO</t>
  </si>
  <si>
    <t>06301</t>
  </si>
  <si>
    <t>SAN GREGORIO</t>
  </si>
  <si>
    <t>SAN IGNACIO</t>
  </si>
  <si>
    <t>08418</t>
  </si>
  <si>
    <t>SAN JAVIER</t>
  </si>
  <si>
    <t>07406</t>
  </si>
  <si>
    <t>SAN JOAQUIN</t>
  </si>
  <si>
    <t>SAN JOSE DE MAIPO</t>
  </si>
  <si>
    <t>SAN JUAN DE LA COSTA</t>
  </si>
  <si>
    <t>SAN MIGUEL</t>
  </si>
  <si>
    <t>SAN NICOLAS</t>
  </si>
  <si>
    <t>08419</t>
  </si>
  <si>
    <t>SAN PABLO</t>
  </si>
  <si>
    <t>SAN PEDRO</t>
  </si>
  <si>
    <t>SAN PEDRO DE ATACAMA</t>
  </si>
  <si>
    <t>02203</t>
  </si>
  <si>
    <t>SAN PEDRO DE LA PAZ</t>
  </si>
  <si>
    <t>08108</t>
  </si>
  <si>
    <t>SAN RAFAEL</t>
  </si>
  <si>
    <t>07110</t>
  </si>
  <si>
    <t>SAN RAMON</t>
  </si>
  <si>
    <t>SAN ROSENDO</t>
  </si>
  <si>
    <t>08310</t>
  </si>
  <si>
    <t>SAN VICENTE</t>
  </si>
  <si>
    <t>06117</t>
  </si>
  <si>
    <t>SANTA BARBARA</t>
  </si>
  <si>
    <t>08311</t>
  </si>
  <si>
    <t>SANTA CRUZ</t>
  </si>
  <si>
    <t>06310</t>
  </si>
  <si>
    <t>SANTA JUANA</t>
  </si>
  <si>
    <t>08109</t>
  </si>
  <si>
    <t>SANTA MARIA</t>
  </si>
  <si>
    <t>05706</t>
  </si>
  <si>
    <t>SANTIAGO</t>
  </si>
  <si>
    <t>SANTO DOMINGO</t>
  </si>
  <si>
    <t>05606</t>
  </si>
  <si>
    <t>02103</t>
  </si>
  <si>
    <t>TALAGANTE</t>
  </si>
  <si>
    <t>TALCA</t>
  </si>
  <si>
    <t>07101</t>
  </si>
  <si>
    <t>TALCAHUANO</t>
  </si>
  <si>
    <t>08110</t>
  </si>
  <si>
    <t>TALTAL</t>
  </si>
  <si>
    <t>02104</t>
  </si>
  <si>
    <t>TEMUCO</t>
  </si>
  <si>
    <t>09101</t>
  </si>
  <si>
    <t>TENO</t>
  </si>
  <si>
    <t>07308</t>
  </si>
  <si>
    <t>TEODORO SCHMIDT</t>
  </si>
  <si>
    <t>09117</t>
  </si>
  <si>
    <t>TIERRA AMARILLA</t>
  </si>
  <si>
    <t>03103</t>
  </si>
  <si>
    <t>TILTIL</t>
  </si>
  <si>
    <t>TIMAUKEL</t>
  </si>
  <si>
    <t>TIRUA</t>
  </si>
  <si>
    <t>08207</t>
  </si>
  <si>
    <t>TOCOPILLA</t>
  </si>
  <si>
    <t>02301</t>
  </si>
  <si>
    <t>TOLTEN</t>
  </si>
  <si>
    <t>09118</t>
  </si>
  <si>
    <t>TOME</t>
  </si>
  <si>
    <t>08111</t>
  </si>
  <si>
    <t>TORRES DEL PAINE</t>
  </si>
  <si>
    <t>TORTEL</t>
  </si>
  <si>
    <t>TRAIGUEN</t>
  </si>
  <si>
    <t>09210</t>
  </si>
  <si>
    <t>TREGUACO</t>
  </si>
  <si>
    <t>08420</t>
  </si>
  <si>
    <t>TUCAPEL</t>
  </si>
  <si>
    <t>08312</t>
  </si>
  <si>
    <t>VALDIVIA</t>
  </si>
  <si>
    <t>VALLENAR</t>
  </si>
  <si>
    <t>03301</t>
  </si>
  <si>
    <t>VALPARAISO</t>
  </si>
  <si>
    <t>05101</t>
  </si>
  <si>
    <t>VICHUQUEN</t>
  </si>
  <si>
    <t>07309</t>
  </si>
  <si>
    <t>VICTORIA</t>
  </si>
  <si>
    <t>09211</t>
  </si>
  <si>
    <t>VICUÑA</t>
  </si>
  <si>
    <t>04106</t>
  </si>
  <si>
    <t>VILCUN</t>
  </si>
  <si>
    <t>09119</t>
  </si>
  <si>
    <t>VILLA ALEGRE</t>
  </si>
  <si>
    <t>07407</t>
  </si>
  <si>
    <t>VILLA ALEMANA</t>
  </si>
  <si>
    <t>05804</t>
  </si>
  <si>
    <t>VILLARRICA</t>
  </si>
  <si>
    <t>09120</t>
  </si>
  <si>
    <t>VIÑA DEL MAR</t>
  </si>
  <si>
    <t>05109</t>
  </si>
  <si>
    <t>VITACURA</t>
  </si>
  <si>
    <t>YERBAS BUENAS</t>
  </si>
  <si>
    <t>07408</t>
  </si>
  <si>
    <t>YUMBEL</t>
  </si>
  <si>
    <t>08313</t>
  </si>
  <si>
    <t>YUNGAY</t>
  </si>
  <si>
    <t>08421</t>
  </si>
  <si>
    <t>ZAPALLAR</t>
  </si>
  <si>
    <t>05405</t>
  </si>
  <si>
    <t>Agencia</t>
  </si>
  <si>
    <t>BP Centro de trabajo</t>
  </si>
  <si>
    <t>Númeración calle CT</t>
  </si>
  <si>
    <t>X (Latitud CT)</t>
  </si>
  <si>
    <t>Y (Longitud CT)</t>
  </si>
  <si>
    <t>Agente 1</t>
  </si>
  <si>
    <t>Agente 2</t>
  </si>
  <si>
    <t>Agente 3</t>
  </si>
  <si>
    <t>Agente 4</t>
  </si>
  <si>
    <t>Agente 6</t>
  </si>
  <si>
    <t>Otros no considerado (Colocar nombre)</t>
  </si>
  <si>
    <t>Selecciones la tareas en las que están presentes los agentes químicos</t>
  </si>
  <si>
    <t>Tarea 1</t>
  </si>
  <si>
    <t>Tarea 2</t>
  </si>
  <si>
    <t>Tarea 3</t>
  </si>
  <si>
    <t>Tarea 4</t>
  </si>
  <si>
    <t>Tarea 5</t>
  </si>
  <si>
    <t>Tarea 6</t>
  </si>
  <si>
    <t>Tarea 7</t>
  </si>
  <si>
    <t>Otras no consideradas (Colocar nombre)</t>
  </si>
  <si>
    <t>Tiene tareas</t>
  </si>
  <si>
    <t>No tiene tareas</t>
  </si>
  <si>
    <t>Condiciones</t>
  </si>
  <si>
    <t>Valor</t>
  </si>
  <si>
    <t>Conclusion 1</t>
  </si>
  <si>
    <t>Conclusion 2</t>
  </si>
  <si>
    <t>Conclusión final</t>
  </si>
  <si>
    <t xml:space="preserve">  CARACTERIZACIÓN DEL RIESGO DE EXPOSICIÓN  A AGENTES QUÍMICOS</t>
  </si>
  <si>
    <r>
      <t>§</t>
    </r>
    <r>
      <rPr>
        <sz val="7"/>
        <color rgb="FF00B05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No Utiliza: </t>
    </r>
  </si>
  <si>
    <r>
      <t xml:space="preserve"> §</t>
    </r>
    <r>
      <rPr>
        <sz val="7"/>
        <color rgb="FF00B05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No Utiliza: </t>
    </r>
  </si>
  <si>
    <t>¿Existen duchas con agua caliente y fría para el baño de los trabajadores  después de cada turno?</t>
  </si>
  <si>
    <t>¿Se ha instruido al trabajador sobre medidas de higiene como el lavado de manos antes de ingerir alimentos, solo fumar en lugares autorizados y ducharse al final del turno?</t>
  </si>
  <si>
    <t>¿Existen casilleros  individuales separados en zonas independientes  para guardar la ropa contaminada separada de la ropa de vestimenta habitual?</t>
  </si>
  <si>
    <t>¿El empleador se hace cargo del lavado de la ropa de trabajo?</t>
  </si>
  <si>
    <t xml:space="preserve">   IDENTIFICACIÓN DEL PELIGRO DE EXPOSICIÓN  A AGENTES BIOLÓGICOS 
(Sin protocolo MINSAL)</t>
  </si>
  <si>
    <t>No existen agentes biológicos en el Centro de Trabajo</t>
  </si>
  <si>
    <t>Agentes  Grupo 2</t>
  </si>
  <si>
    <t xml:space="preserve"> Agentes Grupo 3</t>
  </si>
  <si>
    <t>Nombre Agente</t>
  </si>
  <si>
    <t>Enfermedad</t>
  </si>
  <si>
    <t>Clasificación(*)</t>
  </si>
  <si>
    <t xml:space="preserve">Ancylostoma </t>
  </si>
  <si>
    <t>Anquilostomiasis</t>
  </si>
  <si>
    <t xml:space="preserve">Bacilo anthracis </t>
  </si>
  <si>
    <t>Ántrax</t>
  </si>
  <si>
    <t xml:space="preserve">Brucella </t>
  </si>
  <si>
    <t>Brucelosis</t>
  </si>
  <si>
    <t xml:space="preserve">Mycobacterium bovis </t>
  </si>
  <si>
    <t xml:space="preserve">Bacilo tuberculoso bovino </t>
  </si>
  <si>
    <t xml:space="preserve">Leptospira Interrogans </t>
  </si>
  <si>
    <t>Leptospirosis</t>
  </si>
  <si>
    <t>Lisavirus de la rabia</t>
  </si>
  <si>
    <t>Rabia</t>
  </si>
  <si>
    <t xml:space="preserve">Clostridium tetani </t>
  </si>
  <si>
    <t>Tétano</t>
  </si>
  <si>
    <t>VIH</t>
  </si>
  <si>
    <t>SIDA</t>
  </si>
  <si>
    <t>Virus Hepatitis B</t>
  </si>
  <si>
    <t>Hepatitis B</t>
  </si>
  <si>
    <t>Virus Hepatitis C</t>
  </si>
  <si>
    <t>Hepatitis C</t>
  </si>
  <si>
    <t>Virus Hanta</t>
  </si>
  <si>
    <t>Síndrome Cárdio Pulmonar por Hantavirus</t>
  </si>
  <si>
    <t>Coxiella Burnetti</t>
  </si>
  <si>
    <t>Fiebre Q</t>
  </si>
  <si>
    <t>Selecciones los agentes biológicos presentes en el centro de trabajo</t>
  </si>
  <si>
    <t>Los identificados en la sección 1 están presentes en que actividades o tareas:</t>
  </si>
  <si>
    <t>No hay tareas donde exista contacto con  agentes biológicos</t>
  </si>
  <si>
    <t>Atención pacientes infectados</t>
  </si>
  <si>
    <t>Sector</t>
  </si>
  <si>
    <t>Sanitario</t>
  </si>
  <si>
    <t>Crianza animales</t>
  </si>
  <si>
    <t>Gestión Residuos</t>
  </si>
  <si>
    <t>Atención animales (Veterinario)</t>
  </si>
  <si>
    <t>Recolección de residuos domiciliarios</t>
  </si>
  <si>
    <t>Disposición de residuos domiciliarios</t>
  </si>
  <si>
    <t>Manipulación de corto punzantes</t>
  </si>
  <si>
    <t>Recoleccion de REAS</t>
  </si>
  <si>
    <t>Transporte de REAS</t>
  </si>
  <si>
    <t>Tratamiento de REAS</t>
  </si>
  <si>
    <t>Disposición de REAS</t>
  </si>
  <si>
    <t>Tratamiento de RILES</t>
  </si>
  <si>
    <t>Asistencia del parto</t>
  </si>
  <si>
    <t>Atención de las crías.</t>
  </si>
  <si>
    <t>Manejo de residuos orgánicos del parto.</t>
  </si>
  <si>
    <t>Procedimiento de toma de muestras biológicas.</t>
  </si>
  <si>
    <t>Realización de tratamientos preventivos de enfermedades infecciosas.</t>
  </si>
  <si>
    <t>Cuidado de animales enfermos.</t>
  </si>
  <si>
    <t>Tareas de ordeña.</t>
  </si>
  <si>
    <t>Manejo de excretas.</t>
  </si>
  <si>
    <t>Limpieza de instalaciones.</t>
  </si>
  <si>
    <t>Manejo de leche de descarte.</t>
  </si>
  <si>
    <t>Arreo y alimentación de ganado.</t>
  </si>
  <si>
    <t>Amputación de cornamenta.</t>
  </si>
  <si>
    <t>Grupo de agentes</t>
  </si>
  <si>
    <t>Tareas con uso de agujas</t>
  </si>
  <si>
    <t>Tareas de contacto directo con sangre</t>
  </si>
  <si>
    <t>Tareas de contacto directo con fluidos corporales</t>
  </si>
  <si>
    <t>Manipulación de muestras biológicas en laboratorio</t>
  </si>
  <si>
    <t>Siembra y manipulación de la tierra</t>
  </si>
  <si>
    <t>Abonado</t>
  </si>
  <si>
    <t>Riego</t>
  </si>
  <si>
    <t xml:space="preserve"> Recolección, transporte y almacenaje</t>
  </si>
  <si>
    <t>Control biológico de plagas</t>
  </si>
  <si>
    <t>Otras acitvidades</t>
  </si>
  <si>
    <t>Tareas de servicios de emergencia</t>
  </si>
  <si>
    <t>Tareas de investigacion con animales</t>
  </si>
  <si>
    <t>Tareas de apicultura</t>
  </si>
  <si>
    <t>Tarea de exhumación</t>
  </si>
  <si>
    <t>Ganadero</t>
  </si>
  <si>
    <t>Agrícola</t>
  </si>
  <si>
    <t>Actividades varias</t>
  </si>
  <si>
    <t>Agricola</t>
  </si>
  <si>
    <t>Gestión de residuos</t>
  </si>
  <si>
    <t>Tiene agentes biologicos</t>
  </si>
  <si>
    <t>No tiene agentes biologicos</t>
  </si>
  <si>
    <t>Trabajadores expuestos a agentes biológicos</t>
  </si>
  <si>
    <t>Trabajadores que se desempeñen en tareas donde pueda existir contacto directo con un agente biógico.</t>
  </si>
  <si>
    <t>Agente biológico</t>
  </si>
  <si>
    <t>En las tareas donde existe riesgo por contacto con agentes biológicos tienen sistemas de control de acuerdo con grupo al que pertenece el agente.</t>
  </si>
  <si>
    <t>Los trabajadores están informados de los riesgos que presentan los agentes biológicos para la salud.</t>
  </si>
  <si>
    <t xml:space="preserve">¿Los agentes biológicos que la empresa ha identificado, están incluidos en la matriz de riesgos y en el Reglamento Interno de Orden, Higiene y Seguridad ? </t>
  </si>
  <si>
    <t>En áreas con exposición a agentes biológicos donde se tengan contratistas o subcontratistas ¿se les informó esta condición para que gestionen el riesgo?</t>
  </si>
  <si>
    <r>
      <t>Revise si en sus</t>
    </r>
    <r>
      <rPr>
        <b/>
        <sz val="12"/>
        <color theme="1"/>
        <rFont val="Aptos Display"/>
        <family val="2"/>
        <scheme val="major"/>
      </rPr>
      <t xml:space="preserve"> procesos, tareas de mantención o servicios que presta</t>
    </r>
    <r>
      <rPr>
        <sz val="12"/>
        <color theme="1"/>
        <rFont val="Aptos Display"/>
        <family val="2"/>
        <scheme val="major"/>
      </rPr>
      <t xml:space="preserve">, utiliza o está en contacto </t>
    </r>
    <r>
      <rPr>
        <b/>
        <sz val="12"/>
        <color theme="1"/>
        <rFont val="Aptos Display"/>
        <family val="2"/>
        <scheme val="major"/>
      </rPr>
      <t>regular o habitual</t>
    </r>
    <r>
      <rPr>
        <sz val="12"/>
        <color theme="1"/>
        <rFont val="Aptos Display"/>
        <family val="2"/>
        <scheme val="major"/>
      </rPr>
      <t xml:space="preserve">  con animales, muestras biológicas, materiales infecciosos o emisiones que lo expongan</t>
    </r>
    <r>
      <rPr>
        <b/>
        <sz val="12"/>
        <color theme="1"/>
        <rFont val="Aptos Display"/>
        <family val="2"/>
        <scheme val="major"/>
      </rPr>
      <t xml:space="preserve"> a agentes biológicos</t>
    </r>
    <r>
      <rPr>
        <sz val="12"/>
        <color theme="1"/>
        <rFont val="Aptos Display"/>
        <family val="2"/>
        <scheme val="major"/>
      </rPr>
      <t xml:space="preserve">. El contacto puede ser recurrente o permanente durante parte importante de la jornada de trabajo o de corta duración, realizado normalmente algunas veces durante la jornada diaria.
Las  listas desplegables contienen los agentes biológicos indicados en Artículo 18, letra C, del Decreto Supremo N°109/1968 MINSAL.
No considere actividades o tareas ocasionales, realizadas excepcionalmente y generalmente de manera no planificada.
</t>
    </r>
  </si>
  <si>
    <t>Tipo Evaluación 1</t>
  </si>
  <si>
    <t>Tipo Evaluación 2</t>
  </si>
  <si>
    <t>Laboratorio</t>
  </si>
  <si>
    <t>nn</t>
  </si>
  <si>
    <t>Conclusión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</si>
</sst>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"/>
    <numFmt numFmtId="165" formatCode="0.0"/>
  </numFmts>
  <fonts count="4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b/>
      <sz val="16"/>
      <color rgb="FF004C14"/>
      <name val="Aptos Narrow"/>
      <family val="2"/>
      <scheme val="minor"/>
    </font>
    <font>
      <b/>
      <sz val="11"/>
      <color rgb="FF13C045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rgb="FF00800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rgb="FF008000"/>
      <name val="Aptos Narrow"/>
      <family val="2"/>
      <scheme val="minor"/>
    </font>
    <font>
      <sz val="26"/>
      <color theme="9"/>
      <name val="Aptos Narrow"/>
      <family val="2"/>
      <scheme val="minor"/>
    </font>
    <font>
      <b/>
      <sz val="14"/>
      <color rgb="FF0A7B3F"/>
      <name val="Aptos Narrow"/>
      <family val="2"/>
      <scheme val="minor"/>
    </font>
    <font>
      <b/>
      <sz val="11"/>
      <color rgb="FF0A7B3F"/>
      <name val="Aptos Narrow"/>
      <family val="2"/>
      <scheme val="minor"/>
    </font>
    <font>
      <sz val="11"/>
      <color rgb="FF000000"/>
      <name val="Calibri"/>
      <family val="2"/>
    </font>
    <font>
      <sz val="9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b/>
      <sz val="10"/>
      <color theme="9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B050"/>
      <name val="Wingdings"/>
      <charset val="2"/>
    </font>
    <font>
      <sz val="7"/>
      <color rgb="FF00B050"/>
      <name val="Times New Roman"/>
      <family val="1"/>
    </font>
    <font>
      <sz val="10"/>
      <color rgb="FF000000"/>
      <name val="Arial"/>
      <family val="2"/>
    </font>
    <font>
      <sz val="12"/>
      <name val="Aptos Narrow"/>
      <family val="2"/>
      <scheme val="minor"/>
    </font>
    <font>
      <sz val="11"/>
      <color theme="1"/>
      <name val="Arial"/>
      <family val="2"/>
    </font>
    <font>
      <b/>
      <sz val="12"/>
      <color rgb="FF008000"/>
      <name val="Calibri"/>
      <family val="2"/>
    </font>
    <font>
      <b/>
      <sz val="14"/>
      <color rgb="FF008000"/>
      <name val="Arial"/>
      <family val="2"/>
    </font>
    <font>
      <b/>
      <sz val="12"/>
      <color rgb="FF008000"/>
      <name val="Aptos Narrow"/>
      <family val="2"/>
      <scheme val="minor"/>
    </font>
    <font>
      <b/>
      <sz val="10"/>
      <color rgb="FF008000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8"/>
      <name val="Arial"/>
      <family val="2"/>
    </font>
    <font>
      <b/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theme="0"/>
      <name val="Aptos Narrow"/>
      <family val="2"/>
      <scheme val="minor"/>
    </font>
    <font>
      <b/>
      <sz val="11"/>
      <color theme="2" tint="-0.499984740745262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rgb="FF006CB7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ashed">
        <color rgb="FF00B050"/>
      </bottom>
      <diagonal/>
    </border>
    <border>
      <left style="thin">
        <color rgb="FF00B050"/>
      </left>
      <right/>
      <top style="thin">
        <color rgb="FF00B050"/>
      </top>
      <bottom style="dashed">
        <color rgb="FF00B050"/>
      </bottom>
      <diagonal/>
    </border>
    <border>
      <left/>
      <right style="thin">
        <color rgb="FF00B050"/>
      </right>
      <top style="thin">
        <color rgb="FF00B050"/>
      </top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/>
      <top style="dashed">
        <color rgb="FF00B050"/>
      </top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 style="dashed">
        <color rgb="FF00B050"/>
      </top>
      <bottom style="thin">
        <color rgb="FF00B050"/>
      </bottom>
      <diagonal/>
    </border>
    <border>
      <left style="thin">
        <color rgb="FF00B050"/>
      </left>
      <right/>
      <top style="dashed">
        <color rgb="FF00B050"/>
      </top>
      <bottom style="thin">
        <color rgb="FF00B050"/>
      </bottom>
      <diagonal/>
    </border>
    <border>
      <left/>
      <right style="thin">
        <color rgb="FF00B050"/>
      </right>
      <top style="dashed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dashed">
        <color rgb="FF00B050"/>
      </right>
      <top style="thin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 style="dashed">
        <color rgb="FF00B050"/>
      </bottom>
      <diagonal/>
    </border>
    <border>
      <left/>
      <right style="dashed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 style="thin">
        <color rgb="FF00B050"/>
      </top>
      <bottom/>
      <diagonal/>
    </border>
    <border>
      <left/>
      <right style="dashed">
        <color rgb="FF00B050"/>
      </right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dashed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dashed">
        <color rgb="FF00B050"/>
      </bottom>
      <diagonal/>
    </border>
    <border>
      <left/>
      <right style="medium">
        <color rgb="FF00B050"/>
      </right>
      <top style="dashed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 style="dashed">
        <color rgb="FF00B050"/>
      </right>
      <top style="medium">
        <color rgb="FF00B050"/>
      </top>
      <bottom style="dashed">
        <color rgb="FF00B050"/>
      </bottom>
      <diagonal/>
    </border>
    <border>
      <left style="dashed">
        <color rgb="FF00B050"/>
      </left>
      <right style="dashed">
        <color rgb="FF00B050"/>
      </right>
      <top style="medium">
        <color rgb="FF00B050"/>
      </top>
      <bottom style="dashed">
        <color rgb="FF00B050"/>
      </bottom>
      <diagonal/>
    </border>
    <border>
      <left style="dashed">
        <color rgb="FF00B050"/>
      </left>
      <right/>
      <top style="medium">
        <color rgb="FF00B050"/>
      </top>
      <bottom style="dashed">
        <color rgb="FF00B050"/>
      </bottom>
      <diagonal/>
    </border>
    <border>
      <left/>
      <right style="dashed">
        <color rgb="FF00B050"/>
      </right>
      <top style="dashed">
        <color rgb="FF00B050"/>
      </top>
      <bottom style="dashed">
        <color rgb="FF00B050"/>
      </bottom>
      <diagonal/>
    </border>
    <border>
      <left style="dashed">
        <color rgb="FF00B050"/>
      </left>
      <right style="dashed">
        <color rgb="FF00B050"/>
      </right>
      <top style="dashed">
        <color rgb="FF00B050"/>
      </top>
      <bottom style="dashed">
        <color rgb="FF00B050"/>
      </bottom>
      <diagonal/>
    </border>
    <border>
      <left style="dashed">
        <color rgb="FF00B050"/>
      </left>
      <right/>
      <top style="dashed">
        <color rgb="FF00B050"/>
      </top>
      <bottom style="dashed">
        <color rgb="FF00B050"/>
      </bottom>
      <diagonal/>
    </border>
    <border>
      <left/>
      <right style="dashed">
        <color rgb="FF00B050"/>
      </right>
      <top style="dashed">
        <color rgb="FF00B050"/>
      </top>
      <bottom style="medium">
        <color rgb="FF00B050"/>
      </bottom>
      <diagonal/>
    </border>
    <border>
      <left style="dashed">
        <color rgb="FF00B050"/>
      </left>
      <right style="dashed">
        <color rgb="FF00B050"/>
      </right>
      <top style="dashed">
        <color rgb="FF00B050"/>
      </top>
      <bottom style="medium">
        <color rgb="FF00B050"/>
      </bottom>
      <diagonal/>
    </border>
    <border>
      <left style="dashed">
        <color rgb="FF00B050"/>
      </left>
      <right/>
      <top style="dashed">
        <color rgb="FF00B050"/>
      </top>
      <bottom style="medium">
        <color rgb="FF00B050"/>
      </bottom>
      <diagonal/>
    </border>
    <border>
      <left/>
      <right style="dashed">
        <color rgb="FF00B050"/>
      </right>
      <top style="medium">
        <color rgb="FF00B050"/>
      </top>
      <bottom style="medium">
        <color rgb="FF00B050"/>
      </bottom>
      <diagonal/>
    </border>
    <border>
      <left style="dashed">
        <color rgb="FF00B050"/>
      </left>
      <right style="dashed">
        <color rgb="FF00B050"/>
      </right>
      <top style="medium">
        <color rgb="FF00B050"/>
      </top>
      <bottom style="medium">
        <color rgb="FF00B050"/>
      </bottom>
      <diagonal/>
    </border>
    <border>
      <left style="dashed">
        <color rgb="FF00B050"/>
      </left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dashed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5" fillId="9" borderId="0"/>
  </cellStyleXfs>
  <cellXfs count="164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0" fontId="3" fillId="3" borderId="0" xfId="0" applyFont="1" applyFill="1"/>
    <xf numFmtId="0" fontId="0" fillId="3" borderId="0" xfId="0" applyFill="1"/>
    <xf numFmtId="0" fontId="1" fillId="2" borderId="0" xfId="0" applyFont="1" applyFill="1" applyAlignment="1">
      <alignment vertical="top"/>
    </xf>
    <xf numFmtId="0" fontId="5" fillId="2" borderId="0" xfId="0" applyFont="1" applyFill="1"/>
    <xf numFmtId="0" fontId="6" fillId="0" borderId="0" xfId="0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7" fillId="2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8" fillId="4" borderId="0" xfId="0" applyFont="1" applyFill="1"/>
    <xf numFmtId="0" fontId="0" fillId="0" borderId="0" xfId="0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top"/>
    </xf>
    <xf numFmtId="0" fontId="12" fillId="2" borderId="0" xfId="0" applyFont="1" applyFill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6" borderId="0" xfId="0" applyFont="1" applyFill="1" applyAlignment="1">
      <alignment horizontal="right"/>
    </xf>
    <xf numFmtId="0" fontId="19" fillId="6" borderId="0" xfId="0" applyFont="1" applyFill="1"/>
    <xf numFmtId="0" fontId="0" fillId="6" borderId="0" xfId="0" applyFill="1"/>
    <xf numFmtId="0" fontId="21" fillId="0" borderId="18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24" xfId="0" applyBorder="1"/>
    <xf numFmtId="0" fontId="1" fillId="5" borderId="19" xfId="0" applyFont="1" applyFill="1" applyBorder="1" applyAlignment="1">
      <alignment horizontal="left" indent="1"/>
    </xf>
    <xf numFmtId="0" fontId="0" fillId="5" borderId="28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22" fillId="7" borderId="25" xfId="0" applyFont="1" applyFill="1" applyBorder="1" applyAlignment="1">
      <alignment horizontal="left" vertical="center" indent="1"/>
    </xf>
    <xf numFmtId="0" fontId="22" fillId="7" borderId="26" xfId="0" applyFont="1" applyFill="1" applyBorder="1" applyAlignment="1">
      <alignment horizontal="left" vertical="center" indent="1"/>
    </xf>
    <xf numFmtId="0" fontId="22" fillId="7" borderId="27" xfId="0" applyFont="1" applyFill="1" applyBorder="1" applyAlignment="1">
      <alignment horizontal="left" vertical="center" inden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4" fillId="0" borderId="41" xfId="0" applyFont="1" applyBorder="1"/>
    <xf numFmtId="0" fontId="14" fillId="0" borderId="42" xfId="0" applyFont="1" applyBorder="1"/>
    <xf numFmtId="0" fontId="14" fillId="0" borderId="42" xfId="0" applyFont="1" applyBorder="1" applyAlignment="1">
      <alignment horizontal="center"/>
    </xf>
    <xf numFmtId="0" fontId="0" fillId="0" borderId="43" xfId="0" applyBorder="1"/>
    <xf numFmtId="0" fontId="24" fillId="8" borderId="14" xfId="0" applyFont="1" applyFill="1" applyBorder="1" applyAlignment="1">
      <alignment horizontal="left" vertical="top" indent="3"/>
    </xf>
    <xf numFmtId="0" fontId="0" fillId="8" borderId="14" xfId="0" applyFill="1" applyBorder="1"/>
    <xf numFmtId="0" fontId="25" fillId="0" borderId="14" xfId="0" applyFont="1" applyBorder="1" applyAlignment="1">
      <alignment horizontal="left" vertical="top" indent="3"/>
    </xf>
    <xf numFmtId="0" fontId="0" fillId="2" borderId="14" xfId="0" applyFill="1" applyBorder="1"/>
    <xf numFmtId="0" fontId="27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top" indent="1"/>
    </xf>
    <xf numFmtId="0" fontId="0" fillId="2" borderId="31" xfId="0" applyFill="1" applyBorder="1" applyAlignment="1">
      <alignment wrapText="1"/>
    </xf>
    <xf numFmtId="0" fontId="16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center" vertical="top" wrapText="1"/>
    </xf>
    <xf numFmtId="0" fontId="34" fillId="3" borderId="0" xfId="0" applyFont="1" applyFill="1"/>
    <xf numFmtId="0" fontId="0" fillId="2" borderId="0" xfId="0" applyFill="1" applyAlignment="1">
      <alignment horizontal="left" indent="1"/>
    </xf>
    <xf numFmtId="0" fontId="36" fillId="10" borderId="45" xfId="2" applyFont="1" applyFill="1" applyBorder="1" applyAlignment="1">
      <alignment horizontal="center" vertical="center" wrapText="1"/>
    </xf>
    <xf numFmtId="0" fontId="37" fillId="0" borderId="0" xfId="2" applyFont="1" applyFill="1" applyAlignment="1">
      <alignment vertical="center"/>
    </xf>
    <xf numFmtId="49" fontId="38" fillId="0" borderId="0" xfId="2" applyNumberFormat="1" applyFont="1" applyFill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wrapText="1" indent="1"/>
    </xf>
    <xf numFmtId="0" fontId="7" fillId="2" borderId="0" xfId="0" applyFont="1" applyFill="1" applyAlignment="1">
      <alignment horizontal="left" vertical="top" wrapText="1" indent="1"/>
    </xf>
    <xf numFmtId="0" fontId="0" fillId="0" borderId="46" xfId="0" applyBorder="1"/>
    <xf numFmtId="0" fontId="0" fillId="0" borderId="3" xfId="0" applyBorder="1"/>
    <xf numFmtId="0" fontId="0" fillId="0" borderId="47" xfId="0" applyBorder="1"/>
    <xf numFmtId="0" fontId="0" fillId="0" borderId="14" xfId="0" applyBorder="1" applyAlignment="1">
      <alignment horizontal="left" vertical="top" wrapText="1"/>
    </xf>
    <xf numFmtId="0" fontId="0" fillId="0" borderId="14" xfId="0" applyBorder="1"/>
    <xf numFmtId="49" fontId="0" fillId="0" borderId="0" xfId="0" applyNumberFormat="1"/>
    <xf numFmtId="164" fontId="0" fillId="0" borderId="0" xfId="0" applyNumberFormat="1"/>
    <xf numFmtId="0" fontId="0" fillId="11" borderId="0" xfId="0" applyFill="1"/>
    <xf numFmtId="0" fontId="27" fillId="0" borderId="0" xfId="0" applyFont="1"/>
    <xf numFmtId="165" fontId="0" fillId="0" borderId="0" xfId="0" applyNumberFormat="1" applyAlignment="1">
      <alignment horizontal="center"/>
    </xf>
    <xf numFmtId="0" fontId="0" fillId="0" borderId="50" xfId="0" applyBorder="1" applyAlignment="1">
      <alignment horizontal="center" vertical="top"/>
    </xf>
    <xf numFmtId="0" fontId="13" fillId="0" borderId="50" xfId="0" applyFont="1" applyBorder="1"/>
    <xf numFmtId="0" fontId="14" fillId="0" borderId="50" xfId="0" applyFont="1" applyBorder="1" applyAlignment="1">
      <alignment horizontal="center"/>
    </xf>
    <xf numFmtId="0" fontId="13" fillId="2" borderId="0" xfId="0" applyFont="1" applyFill="1"/>
    <xf numFmtId="0" fontId="1" fillId="0" borderId="0" xfId="0" applyFont="1" applyAlignment="1">
      <alignment horizontal="left" vertical="top" indent="1"/>
    </xf>
    <xf numFmtId="0" fontId="0" fillId="0" borderId="0" xfId="0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48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50" xfId="0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left" vertical="top" wrapText="1"/>
    </xf>
    <xf numFmtId="0" fontId="42" fillId="4" borderId="0" xfId="0" applyFont="1" applyFill="1"/>
    <xf numFmtId="0" fontId="42" fillId="4" borderId="0" xfId="0" applyFont="1" applyFill="1" applyAlignment="1">
      <alignment horizontal="center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60" xfId="0" applyBorder="1"/>
    <xf numFmtId="0" fontId="21" fillId="0" borderId="49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43" fillId="0" borderId="58" xfId="0" applyFont="1" applyBorder="1" applyAlignment="1">
      <alignment horizontal="left" vertical="top" indent="2"/>
    </xf>
    <xf numFmtId="0" fontId="43" fillId="2" borderId="58" xfId="0" applyFont="1" applyFill="1" applyBorder="1" applyAlignment="1">
      <alignment horizontal="left" vertical="top" indent="2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15" fillId="4" borderId="0" xfId="0" applyFont="1" applyFill="1" applyAlignment="1">
      <alignment horizontal="center" wrapText="1"/>
    </xf>
    <xf numFmtId="0" fontId="1" fillId="4" borderId="0" xfId="0" applyFont="1" applyFill="1" applyAlignment="1">
      <alignment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9" fillId="2" borderId="0" xfId="0" applyFont="1" applyFill="1" applyAlignment="1">
      <alignment vertical="top" wrapText="1"/>
    </xf>
    <xf numFmtId="0" fontId="39" fillId="0" borderId="0" xfId="0" applyFont="1" applyAlignment="1">
      <alignment vertical="top" wrapText="1"/>
    </xf>
    <xf numFmtId="0" fontId="41" fillId="0" borderId="0" xfId="0" applyFont="1" applyAlignment="1">
      <alignment horizontal="justify" vertical="center" wrapText="1"/>
    </xf>
    <xf numFmtId="0" fontId="43" fillId="2" borderId="53" xfId="0" applyFont="1" applyFill="1" applyBorder="1" applyAlignment="1">
      <alignment horizontal="left" wrapText="1" indent="1"/>
    </xf>
    <xf numFmtId="0" fontId="44" fillId="2" borderId="52" xfId="0" applyFont="1" applyFill="1" applyBorder="1" applyAlignment="1">
      <alignment horizontal="left" wrapText="1" indent="1"/>
    </xf>
    <xf numFmtId="0" fontId="44" fillId="2" borderId="54" xfId="0" applyFont="1" applyFill="1" applyBorder="1" applyAlignment="1">
      <alignment horizontal="left" wrapText="1" indent="1"/>
    </xf>
    <xf numFmtId="0" fontId="43" fillId="0" borderId="27" xfId="0" applyFont="1" applyBorder="1" applyAlignment="1">
      <alignment horizontal="left" vertical="top" indent="2"/>
    </xf>
    <xf numFmtId="0" fontId="44" fillId="0" borderId="54" xfId="0" applyFont="1" applyBorder="1" applyAlignment="1">
      <alignment horizontal="left" vertical="top" indent="2"/>
    </xf>
    <xf numFmtId="0" fontId="13" fillId="0" borderId="17" xfId="0" applyFont="1" applyBorder="1"/>
    <xf numFmtId="0" fontId="0" fillId="0" borderId="55" xfId="0" applyBorder="1"/>
    <xf numFmtId="0" fontId="43" fillId="0" borderId="58" xfId="0" applyFont="1" applyBorder="1" applyAlignment="1">
      <alignment horizontal="left" indent="2"/>
    </xf>
    <xf numFmtId="0" fontId="44" fillId="0" borderId="59" xfId="0" applyFont="1" applyBorder="1" applyAlignment="1">
      <alignment horizontal="left" indent="2"/>
    </xf>
    <xf numFmtId="0" fontId="43" fillId="0" borderId="3" xfId="0" applyFont="1" applyBorder="1" applyAlignment="1">
      <alignment horizontal="left" indent="2"/>
    </xf>
    <xf numFmtId="0" fontId="44" fillId="0" borderId="4" xfId="0" applyFont="1" applyBorder="1" applyAlignment="1">
      <alignment horizontal="left" indent="2"/>
    </xf>
    <xf numFmtId="0" fontId="14" fillId="0" borderId="56" xfId="0" applyFont="1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0" fillId="0" borderId="53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14" fillId="0" borderId="53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30" fillId="0" borderId="17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left" vertical="top" indent="1"/>
    </xf>
    <xf numFmtId="0" fontId="0" fillId="0" borderId="14" xfId="0" applyBorder="1" applyAlignment="1">
      <alignment horizontal="left" indent="1"/>
    </xf>
    <xf numFmtId="0" fontId="0" fillId="0" borderId="4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Border="1"/>
    <xf numFmtId="0" fontId="1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16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31E28510-D8EE-4412-9CEC-6103DB00269F}"/>
  </cellStyles>
  <dxfs count="22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14996795556505021"/>
        </patternFill>
      </fill>
    </dxf>
    <dxf>
      <font>
        <color rgb="FFFFEFBD"/>
      </font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EBEBDE"/>
        </patternFill>
      </fill>
    </dxf>
    <dxf>
      <font>
        <color theme="1"/>
      </font>
      <fill>
        <patternFill>
          <bgColor rgb="FFEBEBDE"/>
        </patternFill>
      </fill>
    </dxf>
    <dxf>
      <font>
        <color theme="1"/>
      </font>
      <fill>
        <patternFill>
          <bgColor rgb="FFEBEBDE"/>
        </patternFill>
      </fill>
    </dxf>
    <dxf>
      <font>
        <color theme="1"/>
      </font>
      <fill>
        <patternFill>
          <bgColor rgb="FFEBEBDE"/>
        </patternFill>
      </fill>
    </dxf>
    <dxf>
      <font>
        <color theme="1"/>
      </font>
      <fill>
        <patternFill>
          <bgColor rgb="FFEBEBDE"/>
        </patternFill>
      </fill>
    </dxf>
    <dxf>
      <font>
        <color theme="1"/>
      </font>
      <fill>
        <patternFill>
          <bgColor rgb="FFEBEBD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2654300</xdr:colOff>
      <xdr:row>0</xdr:row>
      <xdr:rowOff>0</xdr:rowOff>
    </xdr:from>
    <xdr:to>
      <xdr:col>4</xdr:col>
      <xdr:colOff>493885</xdr:colOff>
      <xdr:row>2</xdr:row>
      <xdr:rowOff>91741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265035-1AE6-453B-9055-40C8703AB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0"/>
          <a:ext cx="1255885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984269</xdr:colOff>
      <xdr:row>1</xdr:row>
      <xdr:rowOff>0</xdr:rowOff>
    </xdr:from>
    <xdr:to>
      <xdr:col>8</xdr:col>
      <xdr:colOff>1070942</xdr:colOff>
      <xdr:row>1</xdr:row>
      <xdr:rowOff>540000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A03FAB-2D7F-956F-AE98-15970AB4F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3869" y="133350"/>
          <a:ext cx="1255073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977919</xdr:colOff>
      <xdr:row>0</xdr:row>
      <xdr:rowOff>69850</xdr:rowOff>
    </xdr:from>
    <xdr:to>
      <xdr:col>9</xdr:col>
      <xdr:colOff>73992</xdr:colOff>
      <xdr:row>3</xdr:row>
      <xdr:rowOff>12950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701BD3-00A0-4AD0-AB68-712D98905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719" y="69850"/>
          <a:ext cx="1255073" cy="54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E4F1F-6982-49D1-BDCE-8D35DEA4DC8D}">
  <dimension ref="A1:L53"/>
  <sheetViews>
    <sheetView topLeftCell="A33" zoomScale="81" zoomScaleNormal="81" workbookViewId="0">
      <selection activeCell="D5" sqref="D5"/>
    </sheetView>
  </sheetViews>
  <sheetFormatPr baseColWidth="10" defaultRowHeight="14.5" x14ac:dyDescent="0.35"/>
  <cols>
    <col min="1" max="1" width="8" style="4" customWidth="1"/>
    <col min="2" max="2" width="44.90625" style="4" customWidth="1"/>
    <col min="3" max="3" width="1.81640625" style="10" customWidth="1"/>
    <col min="4" max="4" width="48.90625" style="4" customWidth="1"/>
    <col min="5" max="5" width="7.1796875" style="4" customWidth="1"/>
    <col min="6" max="7" width="10.90625" style="3"/>
    <col min="8" max="8" width="15.6328125" style="3" customWidth="1"/>
    <col min="9" max="9" width="15.90625" style="3" customWidth="1"/>
    <col min="10" max="12" width="10.90625" style="3"/>
    <col min="13" max="16384" width="10.90625" style="4"/>
  </cols>
  <sheetData>
    <row r="1" spans="1:12" x14ac:dyDescent="0.35">
      <c r="A1" s="1"/>
      <c r="B1" s="1"/>
      <c r="C1" s="2"/>
      <c r="D1" s="1"/>
      <c r="E1" s="1"/>
    </row>
    <row r="2" spans="1:12" ht="21" x14ac:dyDescent="0.35">
      <c r="A2" s="1"/>
      <c r="B2" s="114" t="s">
        <v>35</v>
      </c>
      <c r="C2" s="114"/>
      <c r="D2" s="114"/>
      <c r="E2" s="114"/>
    </row>
    <row r="3" spans="1:12" ht="21" x14ac:dyDescent="0.35">
      <c r="A3" s="1"/>
      <c r="B3" s="115" t="s">
        <v>46</v>
      </c>
      <c r="C3" s="115"/>
      <c r="D3" s="115"/>
      <c r="E3" s="115"/>
    </row>
    <row r="4" spans="1:12" x14ac:dyDescent="0.35">
      <c r="A4" s="1"/>
      <c r="B4" s="6" t="s">
        <v>37</v>
      </c>
      <c r="C4" s="5"/>
      <c r="D4" s="1"/>
      <c r="E4" s="1"/>
      <c r="F4" s="3" t="s">
        <v>0</v>
      </c>
    </row>
    <row r="5" spans="1:12" x14ac:dyDescent="0.35">
      <c r="A5" s="1"/>
      <c r="B5" s="71" t="s">
        <v>38</v>
      </c>
      <c r="C5" s="2" t="s">
        <v>1</v>
      </c>
      <c r="D5" s="7"/>
      <c r="E5" s="1"/>
      <c r="F5" s="70"/>
      <c r="G5" s="70"/>
      <c r="H5" s="70"/>
      <c r="I5" s="70"/>
      <c r="J5" s="70"/>
      <c r="K5" s="70"/>
      <c r="L5" s="70"/>
    </row>
    <row r="6" spans="1:12" x14ac:dyDescent="0.35">
      <c r="A6" s="1"/>
      <c r="B6" s="71" t="s">
        <v>39</v>
      </c>
      <c r="C6" s="2" t="s">
        <v>1</v>
      </c>
      <c r="D6" s="7"/>
      <c r="E6" s="1"/>
      <c r="F6" s="70"/>
      <c r="G6" s="70"/>
      <c r="H6" s="70"/>
      <c r="I6" s="70"/>
      <c r="J6" s="70"/>
      <c r="K6" s="70"/>
      <c r="L6" s="70"/>
    </row>
    <row r="7" spans="1:12" x14ac:dyDescent="0.35">
      <c r="A7" s="1"/>
      <c r="B7" s="71" t="s">
        <v>40</v>
      </c>
      <c r="C7" s="2" t="s">
        <v>1</v>
      </c>
      <c r="D7" s="7"/>
      <c r="E7" s="1"/>
      <c r="F7" s="70"/>
      <c r="G7" s="70"/>
      <c r="H7" s="70"/>
      <c r="I7" s="70"/>
      <c r="J7" s="70"/>
      <c r="K7" s="70"/>
      <c r="L7" s="70"/>
    </row>
    <row r="8" spans="1:12" x14ac:dyDescent="0.35">
      <c r="A8" s="1"/>
      <c r="B8" s="71" t="s">
        <v>41</v>
      </c>
      <c r="C8" s="2" t="s">
        <v>1</v>
      </c>
      <c r="D8" s="7"/>
      <c r="E8" s="1"/>
      <c r="F8" s="70"/>
      <c r="G8" s="70"/>
      <c r="H8" s="70"/>
      <c r="I8" s="70"/>
      <c r="J8" s="70"/>
      <c r="K8" s="70"/>
      <c r="L8" s="70"/>
    </row>
    <row r="9" spans="1:12" x14ac:dyDescent="0.35">
      <c r="A9" s="1"/>
      <c r="B9" s="71" t="s">
        <v>680</v>
      </c>
      <c r="C9" s="2" t="s">
        <v>1</v>
      </c>
      <c r="D9" s="7"/>
      <c r="E9" s="1"/>
      <c r="F9" s="70"/>
      <c r="G9" s="70"/>
      <c r="H9" s="70"/>
      <c r="I9" s="70"/>
      <c r="J9" s="70"/>
      <c r="K9" s="70"/>
      <c r="L9" s="70"/>
    </row>
    <row r="10" spans="1:12" x14ac:dyDescent="0.35">
      <c r="A10" s="1"/>
      <c r="B10" s="71" t="s">
        <v>42</v>
      </c>
      <c r="C10" s="2" t="s">
        <v>1</v>
      </c>
      <c r="D10" s="8"/>
      <c r="E10" s="1"/>
      <c r="F10" s="70"/>
      <c r="G10" s="70"/>
      <c r="H10" s="70"/>
      <c r="I10" s="70"/>
      <c r="J10" s="70"/>
      <c r="K10" s="70"/>
      <c r="L10" s="70"/>
    </row>
    <row r="11" spans="1:12" x14ac:dyDescent="0.35">
      <c r="A11" s="1"/>
      <c r="B11" s="6" t="s">
        <v>4</v>
      </c>
      <c r="C11" s="5"/>
      <c r="D11" s="1"/>
      <c r="E11" s="1"/>
      <c r="F11" s="70"/>
      <c r="G11" s="70"/>
      <c r="H11" s="70"/>
      <c r="I11" s="70"/>
      <c r="J11" s="70"/>
      <c r="K11" s="70"/>
      <c r="L11" s="70"/>
    </row>
    <row r="12" spans="1:12" x14ac:dyDescent="0.35">
      <c r="A12" s="1"/>
      <c r="B12" s="71" t="s">
        <v>5</v>
      </c>
      <c r="C12" s="2" t="s">
        <v>1</v>
      </c>
      <c r="D12" s="7"/>
      <c r="E12" s="1"/>
      <c r="F12" s="70"/>
      <c r="G12" s="70"/>
      <c r="H12" s="70"/>
      <c r="I12" s="70"/>
      <c r="J12" s="70"/>
      <c r="K12" s="70"/>
      <c r="L12" s="70"/>
    </row>
    <row r="13" spans="1:12" x14ac:dyDescent="0.35">
      <c r="A13" s="1"/>
      <c r="B13" s="71" t="s">
        <v>6</v>
      </c>
      <c r="C13" s="2" t="s">
        <v>1</v>
      </c>
      <c r="D13" s="7"/>
      <c r="E13" s="1"/>
      <c r="F13" s="70"/>
      <c r="G13" s="70"/>
      <c r="H13" s="70"/>
      <c r="I13" s="70"/>
      <c r="J13" s="70"/>
      <c r="K13" s="70"/>
      <c r="L13" s="70"/>
    </row>
    <row r="14" spans="1:12" x14ac:dyDescent="0.35">
      <c r="A14" s="1"/>
      <c r="B14" s="71" t="s">
        <v>7</v>
      </c>
      <c r="C14" s="2" t="s">
        <v>1</v>
      </c>
      <c r="D14" s="7"/>
      <c r="E14" s="1"/>
      <c r="F14" s="70"/>
      <c r="G14" s="70"/>
      <c r="H14" s="70"/>
      <c r="I14" s="70"/>
      <c r="J14" s="70"/>
      <c r="K14" s="70"/>
      <c r="L14" s="70"/>
    </row>
    <row r="15" spans="1:12" x14ac:dyDescent="0.35">
      <c r="A15" s="1"/>
      <c r="B15" s="71" t="s">
        <v>104</v>
      </c>
      <c r="C15" s="2" t="s">
        <v>1</v>
      </c>
      <c r="D15" s="7"/>
      <c r="E15" s="1"/>
      <c r="F15" s="70"/>
      <c r="G15" s="70"/>
      <c r="H15" s="70"/>
      <c r="I15" s="70"/>
      <c r="J15" s="70"/>
      <c r="K15" s="70"/>
      <c r="L15" s="70"/>
    </row>
    <row r="16" spans="1:12" x14ac:dyDescent="0.35">
      <c r="A16" s="1"/>
      <c r="B16" s="71" t="s">
        <v>103</v>
      </c>
      <c r="C16" s="2"/>
      <c r="D16" s="7"/>
      <c r="E16" s="1"/>
      <c r="F16" s="70"/>
      <c r="G16" s="70"/>
      <c r="H16" s="70"/>
      <c r="I16" s="70"/>
      <c r="J16" s="70"/>
      <c r="K16" s="70"/>
      <c r="L16" s="70"/>
    </row>
    <row r="17" spans="1:12" x14ac:dyDescent="0.35">
      <c r="A17" s="1"/>
      <c r="B17" s="6" t="s">
        <v>8</v>
      </c>
      <c r="C17" s="5"/>
      <c r="D17" s="1"/>
      <c r="E17" s="1"/>
      <c r="F17" s="70"/>
      <c r="G17" s="70"/>
      <c r="H17" s="70"/>
      <c r="I17" s="70"/>
      <c r="J17" s="70"/>
      <c r="K17" s="70"/>
      <c r="L17" s="70"/>
    </row>
    <row r="18" spans="1:12" x14ac:dyDescent="0.35">
      <c r="A18" s="1"/>
      <c r="B18" s="71" t="s">
        <v>9</v>
      </c>
      <c r="C18" s="2" t="s">
        <v>1</v>
      </c>
      <c r="D18" s="7"/>
      <c r="E18" s="1"/>
      <c r="F18" s="70"/>
      <c r="G18" s="70"/>
      <c r="H18" s="70"/>
      <c r="I18" s="70"/>
      <c r="J18" s="70"/>
      <c r="K18" s="70"/>
      <c r="L18" s="70"/>
    </row>
    <row r="19" spans="1:12" x14ac:dyDescent="0.35">
      <c r="A19" s="1"/>
      <c r="B19" s="71" t="s">
        <v>10</v>
      </c>
      <c r="C19" s="2" t="s">
        <v>1</v>
      </c>
      <c r="D19" s="81"/>
      <c r="E19" s="1"/>
      <c r="F19" s="70"/>
      <c r="G19" s="70"/>
      <c r="H19" s="70"/>
      <c r="I19" s="70"/>
      <c r="J19" s="70"/>
      <c r="K19" s="70"/>
      <c r="L19" s="70"/>
    </row>
    <row r="20" spans="1:12" x14ac:dyDescent="0.35">
      <c r="A20" s="1"/>
      <c r="B20" s="71" t="s">
        <v>12</v>
      </c>
      <c r="C20" s="2" t="s">
        <v>1</v>
      </c>
      <c r="D20" s="7"/>
      <c r="E20" s="1"/>
      <c r="F20" s="70"/>
      <c r="G20" s="70"/>
      <c r="H20" s="70"/>
      <c r="I20" s="70"/>
      <c r="J20" s="70"/>
      <c r="K20" s="70"/>
      <c r="L20" s="70"/>
    </row>
    <row r="21" spans="1:12" x14ac:dyDescent="0.35">
      <c r="A21" s="1"/>
      <c r="B21" s="71" t="s">
        <v>14</v>
      </c>
      <c r="C21" s="2" t="s">
        <v>1</v>
      </c>
      <c r="D21" s="7"/>
      <c r="E21" s="1"/>
      <c r="F21" s="70"/>
      <c r="G21" s="70"/>
      <c r="H21" s="70"/>
      <c r="I21" s="70"/>
      <c r="J21" s="70"/>
      <c r="K21" s="70"/>
      <c r="L21" s="70"/>
    </row>
    <row r="22" spans="1:12" x14ac:dyDescent="0.35">
      <c r="A22" s="1"/>
      <c r="B22" s="71" t="s">
        <v>15</v>
      </c>
      <c r="C22" s="2" t="s">
        <v>1</v>
      </c>
      <c r="D22" s="7"/>
      <c r="E22" s="1"/>
      <c r="F22" s="70"/>
      <c r="G22" s="70"/>
      <c r="H22" s="70"/>
      <c r="I22" s="70"/>
      <c r="J22" s="70"/>
      <c r="K22" s="70"/>
      <c r="L22" s="70"/>
    </row>
    <row r="23" spans="1:12" x14ac:dyDescent="0.35">
      <c r="A23" s="1"/>
      <c r="B23" s="6" t="s">
        <v>16</v>
      </c>
      <c r="C23" s="5"/>
      <c r="D23" s="1"/>
      <c r="E23" s="1"/>
      <c r="F23" s="70"/>
      <c r="G23" s="70"/>
      <c r="H23" s="70"/>
      <c r="I23" s="70"/>
      <c r="J23" s="70"/>
      <c r="K23" s="70"/>
      <c r="L23" s="70"/>
    </row>
    <row r="24" spans="1:12" x14ac:dyDescent="0.35">
      <c r="A24" s="1"/>
      <c r="B24" s="71" t="s">
        <v>43</v>
      </c>
      <c r="C24" s="2" t="s">
        <v>1</v>
      </c>
      <c r="D24" s="7"/>
      <c r="E24" s="1"/>
      <c r="F24" s="70"/>
      <c r="G24" s="70"/>
      <c r="H24" s="70"/>
      <c r="I24" s="70"/>
      <c r="J24" s="70"/>
      <c r="K24" s="70"/>
      <c r="L24" s="70"/>
    </row>
    <row r="25" spans="1:12" x14ac:dyDescent="0.35">
      <c r="A25" s="1"/>
      <c r="B25" s="71" t="s">
        <v>17</v>
      </c>
      <c r="C25" s="2"/>
      <c r="D25" s="7"/>
      <c r="E25" s="1"/>
      <c r="F25" s="70"/>
      <c r="G25" s="70"/>
      <c r="H25" s="70"/>
      <c r="I25" s="70"/>
      <c r="J25" s="70"/>
      <c r="K25" s="70"/>
      <c r="L25" s="70"/>
    </row>
    <row r="26" spans="1:12" x14ac:dyDescent="0.35">
      <c r="A26" s="1"/>
      <c r="B26" s="71" t="s">
        <v>681</v>
      </c>
      <c r="C26" s="2"/>
      <c r="D26" s="7"/>
      <c r="E26" s="1"/>
      <c r="F26" s="70"/>
      <c r="G26" s="70"/>
      <c r="H26" s="70"/>
      <c r="I26" s="70"/>
      <c r="J26" s="70"/>
      <c r="K26" s="70"/>
      <c r="L26" s="70"/>
    </row>
    <row r="27" spans="1:12" x14ac:dyDescent="0.35">
      <c r="A27" s="1"/>
      <c r="B27" s="71" t="s">
        <v>18</v>
      </c>
      <c r="C27" s="2" t="s">
        <v>1</v>
      </c>
      <c r="D27" s="7"/>
      <c r="E27" s="1"/>
      <c r="F27" s="70"/>
      <c r="G27" s="70"/>
      <c r="H27" s="70"/>
      <c r="I27" s="70"/>
      <c r="J27" s="70"/>
      <c r="K27" s="70"/>
      <c r="L27" s="70"/>
    </row>
    <row r="28" spans="1:12" x14ac:dyDescent="0.35">
      <c r="A28" s="1"/>
      <c r="B28" s="76" t="s">
        <v>19</v>
      </c>
      <c r="C28" s="9" t="s">
        <v>1</v>
      </c>
      <c r="D28" s="7"/>
      <c r="E28" s="1"/>
      <c r="F28" s="70"/>
      <c r="G28" s="70"/>
      <c r="H28" s="70"/>
      <c r="I28" s="70"/>
      <c r="J28" s="70"/>
      <c r="K28" s="70"/>
      <c r="L28" s="70"/>
    </row>
    <row r="29" spans="1:12" x14ac:dyDescent="0.35">
      <c r="A29" s="1"/>
      <c r="B29" s="76" t="s">
        <v>20</v>
      </c>
      <c r="C29" s="9" t="s">
        <v>1</v>
      </c>
      <c r="D29" s="7"/>
      <c r="E29" s="1"/>
      <c r="F29" s="70"/>
      <c r="G29" s="70"/>
      <c r="H29" s="70"/>
      <c r="I29" s="70"/>
      <c r="J29" s="70"/>
      <c r="K29" s="70"/>
      <c r="L29" s="70"/>
    </row>
    <row r="30" spans="1:12" x14ac:dyDescent="0.35">
      <c r="A30" s="1"/>
      <c r="B30" s="71" t="s">
        <v>105</v>
      </c>
      <c r="C30" s="2" t="s">
        <v>1</v>
      </c>
      <c r="D30" s="7"/>
      <c r="E30" s="1"/>
    </row>
    <row r="31" spans="1:12" x14ac:dyDescent="0.35">
      <c r="A31" s="1"/>
      <c r="B31" s="71" t="s">
        <v>100</v>
      </c>
      <c r="C31" s="2" t="s">
        <v>1</v>
      </c>
      <c r="D31" s="7"/>
      <c r="E31" s="1"/>
      <c r="F31" s="3" t="s">
        <v>11</v>
      </c>
    </row>
    <row r="32" spans="1:12" x14ac:dyDescent="0.35">
      <c r="A32" s="1"/>
      <c r="B32" s="76" t="s">
        <v>101</v>
      </c>
      <c r="C32" s="9" t="s">
        <v>1</v>
      </c>
      <c r="D32" s="7"/>
      <c r="E32" s="1"/>
      <c r="F32" s="3" t="s">
        <v>2</v>
      </c>
    </row>
    <row r="33" spans="1:9" x14ac:dyDescent="0.35">
      <c r="A33" s="1"/>
      <c r="B33" s="76" t="s">
        <v>102</v>
      </c>
      <c r="C33" s="9" t="s">
        <v>1</v>
      </c>
      <c r="D33" s="7"/>
      <c r="E33" s="1"/>
      <c r="F33" s="3" t="s">
        <v>3</v>
      </c>
      <c r="H33" s="3" t="s">
        <v>21</v>
      </c>
      <c r="I33" s="3" t="s">
        <v>22</v>
      </c>
    </row>
    <row r="34" spans="1:9" x14ac:dyDescent="0.35">
      <c r="A34" s="1"/>
      <c r="B34" s="6" t="s">
        <v>23</v>
      </c>
      <c r="C34" s="5"/>
      <c r="D34" s="1"/>
      <c r="E34" s="1"/>
    </row>
    <row r="35" spans="1:9" x14ac:dyDescent="0.35">
      <c r="A35" s="1"/>
      <c r="B35" s="71" t="s">
        <v>24</v>
      </c>
      <c r="C35" s="2" t="s">
        <v>1</v>
      </c>
      <c r="D35" s="7"/>
      <c r="E35" s="1"/>
      <c r="F35" s="3" t="s">
        <v>11</v>
      </c>
    </row>
    <row r="36" spans="1:9" x14ac:dyDescent="0.35">
      <c r="A36" s="1"/>
      <c r="B36" s="71" t="s">
        <v>25</v>
      </c>
      <c r="C36" s="2" t="s">
        <v>1</v>
      </c>
      <c r="D36" s="7"/>
      <c r="E36" s="1"/>
      <c r="F36" s="3" t="s">
        <v>13</v>
      </c>
    </row>
    <row r="37" spans="1:9" x14ac:dyDescent="0.35">
      <c r="A37" s="1"/>
      <c r="B37" s="71" t="s">
        <v>682</v>
      </c>
      <c r="C37" s="2" t="s">
        <v>1</v>
      </c>
      <c r="D37" s="7"/>
      <c r="E37" s="1"/>
      <c r="F37" s="3" t="s">
        <v>11</v>
      </c>
    </row>
    <row r="38" spans="1:9" x14ac:dyDescent="0.35">
      <c r="A38" s="1"/>
      <c r="B38" s="71" t="s">
        <v>683</v>
      </c>
      <c r="C38" s="2" t="s">
        <v>1</v>
      </c>
      <c r="D38" s="7"/>
      <c r="E38" s="1"/>
      <c r="F38" s="3" t="s">
        <v>11</v>
      </c>
    </row>
    <row r="39" spans="1:9" x14ac:dyDescent="0.35">
      <c r="A39" s="1"/>
      <c r="B39" s="71" t="s">
        <v>684</v>
      </c>
      <c r="C39" s="2" t="s">
        <v>1</v>
      </c>
      <c r="D39" s="7"/>
      <c r="E39" s="1"/>
      <c r="F39" s="3" t="s">
        <v>11</v>
      </c>
    </row>
    <row r="40" spans="1:9" x14ac:dyDescent="0.35">
      <c r="A40" s="1"/>
      <c r="B40" s="71" t="s">
        <v>15</v>
      </c>
      <c r="C40" s="2" t="s">
        <v>1</v>
      </c>
      <c r="D40" s="7"/>
      <c r="E40" s="1"/>
      <c r="F40" s="3" t="s">
        <v>3</v>
      </c>
    </row>
    <row r="41" spans="1:9" x14ac:dyDescent="0.35">
      <c r="A41" s="1"/>
      <c r="B41" s="6" t="s">
        <v>27</v>
      </c>
      <c r="C41" s="2"/>
      <c r="D41" s="1"/>
      <c r="E41" s="1"/>
    </row>
    <row r="42" spans="1:9" x14ac:dyDescent="0.35">
      <c r="A42" s="1"/>
      <c r="B42" s="77" t="s">
        <v>28</v>
      </c>
      <c r="C42" s="9" t="s">
        <v>1</v>
      </c>
      <c r="D42" s="7"/>
      <c r="E42" s="1"/>
      <c r="F42" s="3" t="s">
        <v>29</v>
      </c>
      <c r="H42" s="3" t="s">
        <v>21</v>
      </c>
      <c r="I42" s="3" t="s">
        <v>22</v>
      </c>
    </row>
    <row r="43" spans="1:9" x14ac:dyDescent="0.35">
      <c r="A43" s="1"/>
      <c r="B43" s="77" t="s">
        <v>30</v>
      </c>
      <c r="C43" s="9" t="s">
        <v>1</v>
      </c>
      <c r="D43" s="7"/>
      <c r="E43" s="1"/>
      <c r="F43" s="3" t="s">
        <v>29</v>
      </c>
      <c r="H43" s="3" t="s">
        <v>21</v>
      </c>
      <c r="I43" s="3" t="s">
        <v>22</v>
      </c>
    </row>
    <row r="44" spans="1:9" x14ac:dyDescent="0.35">
      <c r="A44" s="1"/>
      <c r="B44" s="77" t="s">
        <v>31</v>
      </c>
      <c r="C44" s="9" t="s">
        <v>1</v>
      </c>
      <c r="D44" s="7"/>
      <c r="E44" s="1"/>
      <c r="F44" s="3" t="s">
        <v>29</v>
      </c>
      <c r="H44" s="3" t="s">
        <v>21</v>
      </c>
      <c r="I44" s="3" t="s">
        <v>22</v>
      </c>
    </row>
    <row r="45" spans="1:9" x14ac:dyDescent="0.35">
      <c r="A45" s="1"/>
      <c r="B45" s="77" t="s">
        <v>32</v>
      </c>
      <c r="C45" s="9" t="s">
        <v>1</v>
      </c>
      <c r="D45" s="7"/>
      <c r="E45" s="1"/>
      <c r="F45" s="3" t="s">
        <v>29</v>
      </c>
      <c r="H45" s="3" t="s">
        <v>21</v>
      </c>
      <c r="I45" s="3" t="s">
        <v>22</v>
      </c>
    </row>
    <row r="46" spans="1:9" x14ac:dyDescent="0.35">
      <c r="A46" s="1"/>
      <c r="B46" s="78" t="s">
        <v>33</v>
      </c>
      <c r="C46" s="9" t="s">
        <v>1</v>
      </c>
      <c r="D46" s="7"/>
      <c r="E46" s="1"/>
      <c r="F46" s="3" t="s">
        <v>34</v>
      </c>
    </row>
    <row r="47" spans="1:9" x14ac:dyDescent="0.35">
      <c r="A47" s="1"/>
      <c r="B47" s="116"/>
      <c r="C47" s="2"/>
      <c r="D47" s="117"/>
      <c r="E47" s="1"/>
    </row>
    <row r="48" spans="1:9" x14ac:dyDescent="0.35">
      <c r="A48" s="1"/>
      <c r="B48" s="116"/>
      <c r="C48" s="2"/>
      <c r="D48" s="117"/>
      <c r="E48" s="1"/>
    </row>
    <row r="49" spans="1:5" x14ac:dyDescent="0.35">
      <c r="A49" s="1"/>
      <c r="B49" s="116"/>
      <c r="C49" s="2"/>
      <c r="D49" s="117"/>
      <c r="E49" s="1"/>
    </row>
    <row r="50" spans="1:5" x14ac:dyDescent="0.35">
      <c r="A50" s="1"/>
      <c r="B50" s="116"/>
      <c r="C50" s="2"/>
      <c r="D50" s="117"/>
      <c r="E50" s="1"/>
    </row>
    <row r="51" spans="1:5" x14ac:dyDescent="0.35">
      <c r="A51" s="1"/>
      <c r="B51" s="116"/>
      <c r="C51" s="2"/>
      <c r="D51" s="117"/>
      <c r="E51" s="1"/>
    </row>
    <row r="52" spans="1:5" x14ac:dyDescent="0.35">
      <c r="A52" s="1"/>
      <c r="B52" s="116"/>
      <c r="C52" s="2"/>
      <c r="D52" s="117"/>
      <c r="E52" s="1"/>
    </row>
    <row r="53" spans="1:5" x14ac:dyDescent="0.35">
      <c r="A53" s="1"/>
      <c r="B53" s="1"/>
      <c r="C53" s="2"/>
      <c r="D53" s="1"/>
      <c r="E53" s="1"/>
    </row>
  </sheetData>
  <mergeCells count="4">
    <mergeCell ref="B2:E2"/>
    <mergeCell ref="B3:E3"/>
    <mergeCell ref="B47:B52"/>
    <mergeCell ref="D47:D52"/>
  </mergeCells>
  <conditionalFormatting sqref="D5:D10">
    <cfRule type="cellIs" dxfId="21" priority="9" operator="equal">
      <formula>""</formula>
    </cfRule>
  </conditionalFormatting>
  <conditionalFormatting sqref="D12:D16">
    <cfRule type="cellIs" dxfId="20" priority="8" operator="equal">
      <formula>""</formula>
    </cfRule>
  </conditionalFormatting>
  <conditionalFormatting sqref="D18:D22">
    <cfRule type="cellIs" dxfId="19" priority="7" operator="equal">
      <formula>""</formula>
    </cfRule>
  </conditionalFormatting>
  <conditionalFormatting sqref="D24:D33">
    <cfRule type="cellIs" dxfId="18" priority="1" operator="equal">
      <formula>""</formula>
    </cfRule>
  </conditionalFormatting>
  <conditionalFormatting sqref="D35:D40">
    <cfRule type="cellIs" dxfId="17" priority="3" operator="equal">
      <formula>""</formula>
    </cfRule>
  </conditionalFormatting>
  <conditionalFormatting sqref="D42:D46">
    <cfRule type="cellIs" dxfId="16" priority="6" operator="equal">
      <formula>""</formula>
    </cfRule>
  </conditionalFormatting>
  <dataValidations count="5">
    <dataValidation type="list" allowBlank="1" showInputMessage="1" showErrorMessage="1" sqref="D18 D35" xr:uid="{F717FD03-DB10-498A-99A8-1DB88A68B96F}">
      <formula1>"1. Avenida,2. Calle, 3. Pasaje, 4. Otra"</formula1>
    </dataValidation>
    <dataValidation type="list" allowBlank="1" showInputMessage="1" showErrorMessage="1" sqref="D27" xr:uid="{7F54323F-D878-41A1-AA44-AD2E32CDDBF8}">
      <formula1>"1. Principal,2. Contratista,3. Subcontratista,4. Servicios Transitorios"</formula1>
    </dataValidation>
    <dataValidation type="list" allowBlank="1" showInputMessage="1" showErrorMessage="1" sqref="D42 D32" xr:uid="{A70BF829-30F5-4B6B-8702-4AEEEE7F88EB}">
      <formula1>"Si,No"</formula1>
    </dataValidation>
    <dataValidation type="list" allowBlank="1" showInputMessage="1" showErrorMessage="1" sqref="D43:D45" xr:uid="{0B4AD782-8F6A-4493-AEA4-CC90F8E014CB}">
      <formula1>"Si,No,NC"</formula1>
    </dataValidation>
    <dataValidation operator="greaterThanOrEqual" allowBlank="1" showInputMessage="1" showErrorMessage="1" sqref="D37 D20" xr:uid="{E32C6C80-B4CA-4C8F-AF72-3802DA16BE75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33E7-F765-48EE-A2E9-2C7520AEC612}">
  <sheetPr codeName="Hoja2"/>
  <dimension ref="A1:B348"/>
  <sheetViews>
    <sheetView topLeftCell="A332" workbookViewId="0">
      <selection activeCell="A339" sqref="A339"/>
    </sheetView>
  </sheetViews>
  <sheetFormatPr baseColWidth="10" defaultRowHeight="14.5" x14ac:dyDescent="0.35"/>
  <sheetData>
    <row r="1" spans="1:2" ht="30" x14ac:dyDescent="0.35">
      <c r="A1" s="72" t="s">
        <v>106</v>
      </c>
      <c r="B1" s="72" t="s">
        <v>107</v>
      </c>
    </row>
    <row r="2" spans="1:2" x14ac:dyDescent="0.35">
      <c r="A2" s="73" t="s">
        <v>108</v>
      </c>
      <c r="B2" s="74">
        <v>11201</v>
      </c>
    </row>
    <row r="3" spans="1:2" x14ac:dyDescent="0.35">
      <c r="A3" s="73" t="s">
        <v>109</v>
      </c>
      <c r="B3" s="75" t="s">
        <v>110</v>
      </c>
    </row>
    <row r="4" spans="1:2" x14ac:dyDescent="0.35">
      <c r="A4" s="73" t="s">
        <v>111</v>
      </c>
      <c r="B4" s="74">
        <v>13502</v>
      </c>
    </row>
    <row r="5" spans="1:2" x14ac:dyDescent="0.35">
      <c r="A5" s="73" t="s">
        <v>112</v>
      </c>
      <c r="B5" s="75" t="s">
        <v>113</v>
      </c>
    </row>
    <row r="6" spans="1:2" x14ac:dyDescent="0.35">
      <c r="A6" s="73" t="s">
        <v>99</v>
      </c>
      <c r="B6" s="75" t="s">
        <v>114</v>
      </c>
    </row>
    <row r="7" spans="1:2" x14ac:dyDescent="0.35">
      <c r="A7" s="73" t="s">
        <v>115</v>
      </c>
      <c r="B7" s="75" t="s">
        <v>116</v>
      </c>
    </row>
    <row r="8" spans="1:2" x14ac:dyDescent="0.35">
      <c r="A8" s="73" t="s">
        <v>117</v>
      </c>
      <c r="B8" s="74">
        <v>10202</v>
      </c>
    </row>
    <row r="9" spans="1:2" x14ac:dyDescent="0.35">
      <c r="A9" s="73" t="s">
        <v>118</v>
      </c>
      <c r="B9" s="75" t="s">
        <v>119</v>
      </c>
    </row>
    <row r="10" spans="1:2" x14ac:dyDescent="0.35">
      <c r="A10" s="73" t="s">
        <v>120</v>
      </c>
      <c r="B10" s="75" t="s">
        <v>121</v>
      </c>
    </row>
    <row r="11" spans="1:2" x14ac:dyDescent="0.35">
      <c r="A11" s="73" t="s">
        <v>122</v>
      </c>
      <c r="B11" s="74">
        <v>12202</v>
      </c>
    </row>
    <row r="12" spans="1:2" x14ac:dyDescent="0.35">
      <c r="A12" s="73" t="s">
        <v>123</v>
      </c>
      <c r="B12" s="75" t="s">
        <v>124</v>
      </c>
    </row>
    <row r="13" spans="1:2" x14ac:dyDescent="0.35">
      <c r="A13" s="73" t="s">
        <v>125</v>
      </c>
      <c r="B13" s="75" t="s">
        <v>126</v>
      </c>
    </row>
    <row r="14" spans="1:2" x14ac:dyDescent="0.35">
      <c r="A14" s="73" t="s">
        <v>127</v>
      </c>
      <c r="B14" s="75" t="s">
        <v>128</v>
      </c>
    </row>
    <row r="15" spans="1:2" x14ac:dyDescent="0.35">
      <c r="A15" s="73" t="s">
        <v>129</v>
      </c>
      <c r="B15" s="74">
        <v>15101</v>
      </c>
    </row>
    <row r="16" spans="1:2" x14ac:dyDescent="0.35">
      <c r="A16" s="73" t="s">
        <v>130</v>
      </c>
      <c r="B16" s="74">
        <v>13402</v>
      </c>
    </row>
    <row r="17" spans="1:2" x14ac:dyDescent="0.35">
      <c r="A17" s="73" t="s">
        <v>131</v>
      </c>
      <c r="B17" s="75" t="s">
        <v>132</v>
      </c>
    </row>
    <row r="18" spans="1:2" x14ac:dyDescent="0.35">
      <c r="A18" s="73" t="s">
        <v>133</v>
      </c>
      <c r="B18" s="75" t="s">
        <v>134</v>
      </c>
    </row>
    <row r="19" spans="1:2" x14ac:dyDescent="0.35">
      <c r="A19" s="73" t="s">
        <v>135</v>
      </c>
      <c r="B19" s="74">
        <v>12201</v>
      </c>
    </row>
    <row r="20" spans="1:2" x14ac:dyDescent="0.35">
      <c r="A20" s="73" t="s">
        <v>136</v>
      </c>
      <c r="B20" s="75" t="s">
        <v>137</v>
      </c>
    </row>
    <row r="21" spans="1:2" x14ac:dyDescent="0.35">
      <c r="A21" s="73" t="s">
        <v>138</v>
      </c>
      <c r="B21" s="75" t="s">
        <v>139</v>
      </c>
    </row>
    <row r="22" spans="1:2" x14ac:dyDescent="0.35">
      <c r="A22" s="73" t="s">
        <v>140</v>
      </c>
      <c r="B22" s="74">
        <v>10102</v>
      </c>
    </row>
    <row r="23" spans="1:2" x14ac:dyDescent="0.35">
      <c r="A23" s="73" t="s">
        <v>141</v>
      </c>
      <c r="B23" s="75" t="s">
        <v>142</v>
      </c>
    </row>
    <row r="24" spans="1:2" x14ac:dyDescent="0.35">
      <c r="A24" s="73" t="s">
        <v>143</v>
      </c>
      <c r="B24" s="75" t="s">
        <v>144</v>
      </c>
    </row>
    <row r="25" spans="1:2" x14ac:dyDescent="0.35">
      <c r="A25" s="73" t="s">
        <v>145</v>
      </c>
      <c r="B25" s="74">
        <v>13403</v>
      </c>
    </row>
    <row r="26" spans="1:2" x14ac:dyDescent="0.35">
      <c r="A26" s="73" t="s">
        <v>146</v>
      </c>
      <c r="B26" s="75" t="s">
        <v>147</v>
      </c>
    </row>
    <row r="27" spans="1:2" x14ac:dyDescent="0.35">
      <c r="A27" s="73" t="s">
        <v>148</v>
      </c>
      <c r="B27" s="74">
        <v>15102</v>
      </c>
    </row>
    <row r="28" spans="1:2" x14ac:dyDescent="0.35">
      <c r="A28" s="73" t="s">
        <v>149</v>
      </c>
      <c r="B28" s="75" t="s">
        <v>150</v>
      </c>
    </row>
    <row r="29" spans="1:2" x14ac:dyDescent="0.35">
      <c r="A29" s="73" t="s">
        <v>151</v>
      </c>
      <c r="B29" s="75" t="s">
        <v>152</v>
      </c>
    </row>
    <row r="30" spans="1:2" x14ac:dyDescent="0.35">
      <c r="A30" s="73" t="s">
        <v>153</v>
      </c>
      <c r="B30" s="75" t="s">
        <v>154</v>
      </c>
    </row>
    <row r="31" spans="1:2" x14ac:dyDescent="0.35">
      <c r="A31" s="73" t="s">
        <v>155</v>
      </c>
      <c r="B31" s="75" t="s">
        <v>156</v>
      </c>
    </row>
    <row r="32" spans="1:2" x14ac:dyDescent="0.35">
      <c r="A32" s="73" t="s">
        <v>157</v>
      </c>
      <c r="B32" s="75" t="s">
        <v>158</v>
      </c>
    </row>
    <row r="33" spans="1:2" x14ac:dyDescent="0.35">
      <c r="A33" s="73" t="s">
        <v>159</v>
      </c>
      <c r="B33" s="75" t="s">
        <v>160</v>
      </c>
    </row>
    <row r="34" spans="1:2" x14ac:dyDescent="0.35">
      <c r="A34" s="73" t="s">
        <v>161</v>
      </c>
      <c r="B34" s="74">
        <v>10201</v>
      </c>
    </row>
    <row r="35" spans="1:2" x14ac:dyDescent="0.35">
      <c r="A35" s="73" t="s">
        <v>162</v>
      </c>
      <c r="B35" s="75" t="s">
        <v>163</v>
      </c>
    </row>
    <row r="36" spans="1:2" x14ac:dyDescent="0.35">
      <c r="A36" s="73" t="s">
        <v>164</v>
      </c>
      <c r="B36" s="75" t="s">
        <v>165</v>
      </c>
    </row>
    <row r="37" spans="1:2" x14ac:dyDescent="0.35">
      <c r="A37" s="73" t="s">
        <v>166</v>
      </c>
      <c r="B37" s="74">
        <v>13102</v>
      </c>
    </row>
    <row r="38" spans="1:2" x14ac:dyDescent="0.35">
      <c r="A38" s="73" t="s">
        <v>167</v>
      </c>
      <c r="B38" s="74">
        <v>13103</v>
      </c>
    </row>
    <row r="39" spans="1:2" x14ac:dyDescent="0.35">
      <c r="A39" s="73" t="s">
        <v>168</v>
      </c>
      <c r="B39" s="74">
        <v>10401</v>
      </c>
    </row>
    <row r="40" spans="1:2" x14ac:dyDescent="0.35">
      <c r="A40" s="73" t="s">
        <v>169</v>
      </c>
      <c r="B40" s="75" t="s">
        <v>170</v>
      </c>
    </row>
    <row r="41" spans="1:2" x14ac:dyDescent="0.35">
      <c r="A41" s="73" t="s">
        <v>171</v>
      </c>
      <c r="B41" s="75" t="s">
        <v>172</v>
      </c>
    </row>
    <row r="42" spans="1:2" x14ac:dyDescent="0.35">
      <c r="A42" s="73" t="s">
        <v>173</v>
      </c>
      <c r="B42" s="75" t="s">
        <v>174</v>
      </c>
    </row>
    <row r="43" spans="1:2" x14ac:dyDescent="0.35">
      <c r="A43" s="73" t="s">
        <v>175</v>
      </c>
      <c r="B43" s="75" t="s">
        <v>176</v>
      </c>
    </row>
    <row r="44" spans="1:2" x14ac:dyDescent="0.35">
      <c r="A44" s="73" t="s">
        <v>177</v>
      </c>
      <c r="B44" s="74">
        <v>11401</v>
      </c>
    </row>
    <row r="45" spans="1:2" x14ac:dyDescent="0.35">
      <c r="A45" s="73" t="s">
        <v>178</v>
      </c>
      <c r="B45" s="75" t="s">
        <v>179</v>
      </c>
    </row>
    <row r="46" spans="1:2" x14ac:dyDescent="0.35">
      <c r="A46" s="73" t="s">
        <v>180</v>
      </c>
      <c r="B46" s="75" t="s">
        <v>181</v>
      </c>
    </row>
    <row r="47" spans="1:2" x14ac:dyDescent="0.35">
      <c r="A47" s="73" t="s">
        <v>182</v>
      </c>
      <c r="B47" s="75" t="s">
        <v>183</v>
      </c>
    </row>
    <row r="48" spans="1:2" x14ac:dyDescent="0.35">
      <c r="A48" s="73" t="s">
        <v>184</v>
      </c>
      <c r="B48" s="75" t="s">
        <v>185</v>
      </c>
    </row>
    <row r="49" spans="1:2" x14ac:dyDescent="0.35">
      <c r="A49" s="73" t="s">
        <v>186</v>
      </c>
      <c r="B49" s="74">
        <v>10203</v>
      </c>
    </row>
    <row r="50" spans="1:2" x14ac:dyDescent="0.35">
      <c r="A50" s="73" t="s">
        <v>187</v>
      </c>
      <c r="B50" s="74">
        <v>11202</v>
      </c>
    </row>
    <row r="51" spans="1:2" x14ac:dyDescent="0.35">
      <c r="A51" s="73" t="s">
        <v>188</v>
      </c>
      <c r="B51" s="75" t="s">
        <v>189</v>
      </c>
    </row>
    <row r="52" spans="1:2" x14ac:dyDescent="0.35">
      <c r="A52" s="73" t="s">
        <v>190</v>
      </c>
      <c r="B52" s="74">
        <v>10103</v>
      </c>
    </row>
    <row r="53" spans="1:2" x14ac:dyDescent="0.35">
      <c r="A53" s="73" t="s">
        <v>191</v>
      </c>
      <c r="B53" s="74">
        <v>11301</v>
      </c>
    </row>
    <row r="54" spans="1:2" x14ac:dyDescent="0.35">
      <c r="A54" s="73" t="s">
        <v>192</v>
      </c>
      <c r="B54" s="75" t="s">
        <v>193</v>
      </c>
    </row>
    <row r="55" spans="1:2" x14ac:dyDescent="0.35">
      <c r="A55" s="73" t="s">
        <v>194</v>
      </c>
      <c r="B55" s="75" t="s">
        <v>195</v>
      </c>
    </row>
    <row r="56" spans="1:2" x14ac:dyDescent="0.35">
      <c r="A56" s="73" t="s">
        <v>196</v>
      </c>
      <c r="B56" s="74">
        <v>11101</v>
      </c>
    </row>
    <row r="57" spans="1:2" x14ac:dyDescent="0.35">
      <c r="A57" s="73" t="s">
        <v>197</v>
      </c>
      <c r="B57" s="75" t="s">
        <v>198</v>
      </c>
    </row>
    <row r="58" spans="1:2" x14ac:dyDescent="0.35">
      <c r="A58" s="73" t="s">
        <v>199</v>
      </c>
      <c r="B58" s="75" t="s">
        <v>200</v>
      </c>
    </row>
    <row r="59" spans="1:2" x14ac:dyDescent="0.35">
      <c r="A59" s="73" t="s">
        <v>201</v>
      </c>
      <c r="B59" s="75" t="s">
        <v>202</v>
      </c>
    </row>
    <row r="60" spans="1:2" x14ac:dyDescent="0.35">
      <c r="A60" s="73" t="s">
        <v>203</v>
      </c>
      <c r="B60" s="75" t="s">
        <v>204</v>
      </c>
    </row>
    <row r="61" spans="1:2" x14ac:dyDescent="0.35">
      <c r="A61" s="73" t="s">
        <v>205</v>
      </c>
      <c r="B61" s="74">
        <v>13301</v>
      </c>
    </row>
    <row r="62" spans="1:2" x14ac:dyDescent="0.35">
      <c r="A62" s="73" t="s">
        <v>206</v>
      </c>
      <c r="B62" s="75" t="s">
        <v>207</v>
      </c>
    </row>
    <row r="63" spans="1:2" x14ac:dyDescent="0.35">
      <c r="A63" s="73" t="s">
        <v>208</v>
      </c>
      <c r="B63" s="75" t="s">
        <v>209</v>
      </c>
    </row>
    <row r="64" spans="1:2" x14ac:dyDescent="0.35">
      <c r="A64" s="73" t="s">
        <v>210</v>
      </c>
      <c r="B64" s="75" t="s">
        <v>211</v>
      </c>
    </row>
    <row r="65" spans="1:2" x14ac:dyDescent="0.35">
      <c r="A65" s="73" t="s">
        <v>212</v>
      </c>
      <c r="B65" s="75" t="s">
        <v>213</v>
      </c>
    </row>
    <row r="66" spans="1:2" x14ac:dyDescent="0.35">
      <c r="A66" s="73" t="s">
        <v>214</v>
      </c>
      <c r="B66" s="74">
        <v>13104</v>
      </c>
    </row>
    <row r="67" spans="1:2" x14ac:dyDescent="0.35">
      <c r="A67" s="73" t="s">
        <v>215</v>
      </c>
      <c r="B67" s="75" t="s">
        <v>216</v>
      </c>
    </row>
    <row r="68" spans="1:2" x14ac:dyDescent="0.35">
      <c r="A68" s="73" t="s">
        <v>217</v>
      </c>
      <c r="B68" s="75" t="s">
        <v>218</v>
      </c>
    </row>
    <row r="69" spans="1:2" x14ac:dyDescent="0.35">
      <c r="A69" s="73" t="s">
        <v>219</v>
      </c>
      <c r="B69" s="75" t="s">
        <v>220</v>
      </c>
    </row>
    <row r="70" spans="1:2" x14ac:dyDescent="0.35">
      <c r="A70" s="73" t="s">
        <v>221</v>
      </c>
      <c r="B70" s="75" t="s">
        <v>222</v>
      </c>
    </row>
    <row r="71" spans="1:2" x14ac:dyDescent="0.35">
      <c r="A71" s="73" t="s">
        <v>223</v>
      </c>
      <c r="B71" s="75" t="s">
        <v>224</v>
      </c>
    </row>
    <row r="72" spans="1:2" x14ac:dyDescent="0.35">
      <c r="A72" s="73" t="s">
        <v>225</v>
      </c>
      <c r="B72" s="75" t="s">
        <v>226</v>
      </c>
    </row>
    <row r="73" spans="1:2" x14ac:dyDescent="0.35">
      <c r="A73" s="73" t="s">
        <v>227</v>
      </c>
      <c r="B73" s="74">
        <v>14102</v>
      </c>
    </row>
    <row r="74" spans="1:2" x14ac:dyDescent="0.35">
      <c r="A74" s="73" t="s">
        <v>228</v>
      </c>
      <c r="B74" s="75" t="s">
        <v>229</v>
      </c>
    </row>
    <row r="75" spans="1:2" x14ac:dyDescent="0.35">
      <c r="A75" s="73" t="s">
        <v>230</v>
      </c>
      <c r="B75" s="75" t="s">
        <v>231</v>
      </c>
    </row>
    <row r="76" spans="1:2" x14ac:dyDescent="0.35">
      <c r="A76" s="73" t="s">
        <v>232</v>
      </c>
      <c r="B76" s="74">
        <v>13503</v>
      </c>
    </row>
    <row r="77" spans="1:2" x14ac:dyDescent="0.35">
      <c r="A77" s="73" t="s">
        <v>233</v>
      </c>
      <c r="B77" s="74">
        <v>10204</v>
      </c>
    </row>
    <row r="78" spans="1:2" x14ac:dyDescent="0.35">
      <c r="A78" s="73" t="s">
        <v>234</v>
      </c>
      <c r="B78" s="75" t="s">
        <v>235</v>
      </c>
    </row>
    <row r="79" spans="1:2" x14ac:dyDescent="0.35">
      <c r="A79" s="73" t="s">
        <v>236</v>
      </c>
      <c r="B79" s="75" t="s">
        <v>237</v>
      </c>
    </row>
    <row r="80" spans="1:2" x14ac:dyDescent="0.35">
      <c r="A80" s="73" t="s">
        <v>238</v>
      </c>
      <c r="B80" s="75" t="s">
        <v>239</v>
      </c>
    </row>
    <row r="81" spans="1:2" x14ac:dyDescent="0.35">
      <c r="A81" s="73" t="s">
        <v>240</v>
      </c>
      <c r="B81" s="75" t="s">
        <v>241</v>
      </c>
    </row>
    <row r="82" spans="1:2" x14ac:dyDescent="0.35">
      <c r="A82" s="73" t="s">
        <v>242</v>
      </c>
      <c r="B82" s="74">
        <v>10205</v>
      </c>
    </row>
    <row r="83" spans="1:2" x14ac:dyDescent="0.35">
      <c r="A83" s="73" t="s">
        <v>243</v>
      </c>
      <c r="B83" s="75" t="s">
        <v>244</v>
      </c>
    </row>
    <row r="84" spans="1:2" x14ac:dyDescent="0.35">
      <c r="A84" s="73" t="s">
        <v>245</v>
      </c>
      <c r="B84" s="75" t="s">
        <v>246</v>
      </c>
    </row>
    <row r="85" spans="1:2" x14ac:dyDescent="0.35">
      <c r="A85" s="73" t="s">
        <v>247</v>
      </c>
      <c r="B85" s="74">
        <v>13105</v>
      </c>
    </row>
    <row r="86" spans="1:2" x14ac:dyDescent="0.35">
      <c r="A86" s="73" t="s">
        <v>248</v>
      </c>
      <c r="B86" s="75" t="s">
        <v>249</v>
      </c>
    </row>
    <row r="87" spans="1:2" x14ac:dyDescent="0.35">
      <c r="A87" s="73" t="s">
        <v>250</v>
      </c>
      <c r="B87" s="74">
        <v>13602</v>
      </c>
    </row>
    <row r="88" spans="1:2" x14ac:dyDescent="0.35">
      <c r="A88" s="73" t="s">
        <v>251</v>
      </c>
      <c r="B88" s="75" t="s">
        <v>252</v>
      </c>
    </row>
    <row r="89" spans="1:2" x14ac:dyDescent="0.35">
      <c r="A89" s="73" t="s">
        <v>253</v>
      </c>
      <c r="B89" s="75" t="s">
        <v>254</v>
      </c>
    </row>
    <row r="90" spans="1:2" x14ac:dyDescent="0.35">
      <c r="A90" s="73" t="s">
        <v>255</v>
      </c>
      <c r="B90" s="75" t="s">
        <v>256</v>
      </c>
    </row>
    <row r="91" spans="1:2" x14ac:dyDescent="0.35">
      <c r="A91" s="73" t="s">
        <v>257</v>
      </c>
      <c r="B91" s="75" t="s">
        <v>258</v>
      </c>
    </row>
    <row r="92" spans="1:2" x14ac:dyDescent="0.35">
      <c r="A92" s="73" t="s">
        <v>259</v>
      </c>
      <c r="B92" s="74">
        <v>13106</v>
      </c>
    </row>
    <row r="93" spans="1:2" x14ac:dyDescent="0.35">
      <c r="A93" s="73" t="s">
        <v>260</v>
      </c>
      <c r="B93" s="75" t="s">
        <v>261</v>
      </c>
    </row>
    <row r="94" spans="1:2" x14ac:dyDescent="0.35">
      <c r="A94" s="73" t="s">
        <v>262</v>
      </c>
      <c r="B94" s="75" t="s">
        <v>263</v>
      </c>
    </row>
    <row r="95" spans="1:2" x14ac:dyDescent="0.35">
      <c r="A95" s="73" t="s">
        <v>264</v>
      </c>
      <c r="B95" s="75" t="s">
        <v>265</v>
      </c>
    </row>
    <row r="96" spans="1:2" x14ac:dyDescent="0.35">
      <c r="A96" s="73" t="s">
        <v>266</v>
      </c>
      <c r="B96" s="74">
        <v>10104</v>
      </c>
    </row>
    <row r="97" spans="1:2" x14ac:dyDescent="0.35">
      <c r="A97" s="73" t="s">
        <v>267</v>
      </c>
      <c r="B97" s="74">
        <v>10105</v>
      </c>
    </row>
    <row r="98" spans="1:2" x14ac:dyDescent="0.35">
      <c r="A98" s="73" t="s">
        <v>268</v>
      </c>
      <c r="B98" s="74">
        <v>10402</v>
      </c>
    </row>
    <row r="99" spans="1:2" x14ac:dyDescent="0.35">
      <c r="A99" s="73" t="s">
        <v>269</v>
      </c>
      <c r="B99" s="74">
        <v>14202</v>
      </c>
    </row>
    <row r="100" spans="1:2" x14ac:dyDescent="0.35">
      <c r="A100" s="73" t="s">
        <v>270</v>
      </c>
      <c r="B100" s="75" t="s">
        <v>271</v>
      </c>
    </row>
    <row r="101" spans="1:2" x14ac:dyDescent="0.35">
      <c r="A101" s="73" t="s">
        <v>272</v>
      </c>
      <c r="B101" s="74">
        <v>15202</v>
      </c>
    </row>
    <row r="102" spans="1:2" x14ac:dyDescent="0.35">
      <c r="A102" s="73" t="s">
        <v>273</v>
      </c>
      <c r="B102" s="75" t="s">
        <v>274</v>
      </c>
    </row>
    <row r="103" spans="1:2" x14ac:dyDescent="0.35">
      <c r="A103" s="73" t="s">
        <v>275</v>
      </c>
      <c r="B103" s="75" t="s">
        <v>276</v>
      </c>
    </row>
    <row r="104" spans="1:2" x14ac:dyDescent="0.35">
      <c r="A104" s="73" t="s">
        <v>277</v>
      </c>
      <c r="B104" s="74">
        <v>11203</v>
      </c>
    </row>
    <row r="105" spans="1:2" x14ac:dyDescent="0.35">
      <c r="A105" s="73" t="s">
        <v>278</v>
      </c>
      <c r="B105" s="75" t="s">
        <v>279</v>
      </c>
    </row>
    <row r="106" spans="1:2" x14ac:dyDescent="0.35">
      <c r="A106" s="73" t="s">
        <v>280</v>
      </c>
      <c r="B106" s="74">
        <v>10403</v>
      </c>
    </row>
    <row r="107" spans="1:2" x14ac:dyDescent="0.35">
      <c r="A107" s="73" t="s">
        <v>281</v>
      </c>
      <c r="B107" s="75" t="s">
        <v>282</v>
      </c>
    </row>
    <row r="108" spans="1:2" x14ac:dyDescent="0.35">
      <c r="A108" s="73" t="s">
        <v>283</v>
      </c>
      <c r="B108" s="75" t="s">
        <v>284</v>
      </c>
    </row>
    <row r="109" spans="1:2" x14ac:dyDescent="0.35">
      <c r="A109" s="73" t="s">
        <v>285</v>
      </c>
      <c r="B109" s="75" t="s">
        <v>286</v>
      </c>
    </row>
    <row r="110" spans="1:2" x14ac:dyDescent="0.35">
      <c r="A110" s="73" t="s">
        <v>287</v>
      </c>
      <c r="B110" s="75" t="s">
        <v>288</v>
      </c>
    </row>
    <row r="111" spans="1:2" x14ac:dyDescent="0.35">
      <c r="A111" s="73" t="s">
        <v>289</v>
      </c>
      <c r="B111" s="75" t="s">
        <v>290</v>
      </c>
    </row>
    <row r="112" spans="1:2" x14ac:dyDescent="0.35">
      <c r="A112" s="73" t="s">
        <v>291</v>
      </c>
      <c r="B112" s="74">
        <v>13107</v>
      </c>
    </row>
    <row r="113" spans="1:2" x14ac:dyDescent="0.35">
      <c r="A113" s="73" t="s">
        <v>292</v>
      </c>
      <c r="B113" s="74">
        <v>99999</v>
      </c>
    </row>
    <row r="114" spans="1:2" x14ac:dyDescent="0.35">
      <c r="A114" s="73" t="s">
        <v>293</v>
      </c>
      <c r="B114" s="75" t="s">
        <v>294</v>
      </c>
    </row>
    <row r="115" spans="1:2" x14ac:dyDescent="0.35">
      <c r="A115" s="73" t="s">
        <v>295</v>
      </c>
      <c r="B115" s="74">
        <v>13108</v>
      </c>
    </row>
    <row r="116" spans="1:2" x14ac:dyDescent="0.35">
      <c r="A116" s="73" t="s">
        <v>296</v>
      </c>
      <c r="B116" s="75" t="s">
        <v>297</v>
      </c>
    </row>
    <row r="117" spans="1:2" x14ac:dyDescent="0.35">
      <c r="A117" s="73" t="s">
        <v>298</v>
      </c>
      <c r="B117" s="74">
        <v>13603</v>
      </c>
    </row>
    <row r="118" spans="1:2" x14ac:dyDescent="0.35">
      <c r="A118" s="73" t="s">
        <v>299</v>
      </c>
      <c r="B118" s="75" t="s">
        <v>300</v>
      </c>
    </row>
    <row r="119" spans="1:2" x14ac:dyDescent="0.35">
      <c r="A119" s="73" t="s">
        <v>301</v>
      </c>
      <c r="B119" s="75" t="s">
        <v>302</v>
      </c>
    </row>
    <row r="120" spans="1:2" x14ac:dyDescent="0.35">
      <c r="A120" s="73" t="s">
        <v>303</v>
      </c>
      <c r="B120" s="74">
        <v>13109</v>
      </c>
    </row>
    <row r="121" spans="1:2" x14ac:dyDescent="0.35">
      <c r="A121" s="73" t="s">
        <v>304</v>
      </c>
      <c r="B121" s="75" t="s">
        <v>305</v>
      </c>
    </row>
    <row r="122" spans="1:2" x14ac:dyDescent="0.35">
      <c r="A122" s="73" t="s">
        <v>306</v>
      </c>
      <c r="B122" s="75" t="s">
        <v>307</v>
      </c>
    </row>
    <row r="123" spans="1:2" x14ac:dyDescent="0.35">
      <c r="A123" s="73" t="s">
        <v>308</v>
      </c>
      <c r="B123" s="74">
        <v>13110</v>
      </c>
    </row>
    <row r="124" spans="1:2" x14ac:dyDescent="0.35">
      <c r="A124" s="73" t="s">
        <v>309</v>
      </c>
      <c r="B124" s="74">
        <v>13111</v>
      </c>
    </row>
    <row r="125" spans="1:2" x14ac:dyDescent="0.35">
      <c r="A125" s="73" t="s">
        <v>310</v>
      </c>
      <c r="B125" s="75" t="s">
        <v>311</v>
      </c>
    </row>
    <row r="126" spans="1:2" x14ac:dyDescent="0.35">
      <c r="A126" s="73" t="s">
        <v>312</v>
      </c>
      <c r="B126" s="75" t="s">
        <v>313</v>
      </c>
    </row>
    <row r="127" spans="1:2" x14ac:dyDescent="0.35">
      <c r="A127" s="73" t="s">
        <v>314</v>
      </c>
      <c r="B127" s="74">
        <v>13112</v>
      </c>
    </row>
    <row r="128" spans="1:2" x14ac:dyDescent="0.35">
      <c r="A128" s="73" t="s">
        <v>315</v>
      </c>
      <c r="B128" s="74">
        <v>13113</v>
      </c>
    </row>
    <row r="129" spans="1:2" x14ac:dyDescent="0.35">
      <c r="A129" s="73" t="s">
        <v>316</v>
      </c>
      <c r="B129" s="75" t="s">
        <v>317</v>
      </c>
    </row>
    <row r="130" spans="1:2" x14ac:dyDescent="0.35">
      <c r="A130" s="73" t="s">
        <v>318</v>
      </c>
      <c r="B130" s="74">
        <v>14201</v>
      </c>
    </row>
    <row r="131" spans="1:2" x14ac:dyDescent="0.35">
      <c r="A131" s="73" t="s">
        <v>319</v>
      </c>
      <c r="B131" s="74">
        <v>14203</v>
      </c>
    </row>
    <row r="132" spans="1:2" x14ac:dyDescent="0.35">
      <c r="A132" s="73" t="s">
        <v>320</v>
      </c>
      <c r="B132" s="74">
        <v>11102</v>
      </c>
    </row>
    <row r="133" spans="1:2" x14ac:dyDescent="0.35">
      <c r="A133" s="73" t="s">
        <v>321</v>
      </c>
      <c r="B133" s="74">
        <v>12102</v>
      </c>
    </row>
    <row r="134" spans="1:2" x14ac:dyDescent="0.35">
      <c r="A134" s="73" t="s">
        <v>322</v>
      </c>
      <c r="B134" s="75" t="s">
        <v>323</v>
      </c>
    </row>
    <row r="135" spans="1:2" x14ac:dyDescent="0.35">
      <c r="A135" s="73" t="s">
        <v>324</v>
      </c>
      <c r="B135" s="74">
        <v>13302</v>
      </c>
    </row>
    <row r="136" spans="1:2" x14ac:dyDescent="0.35">
      <c r="A136" s="73" t="s">
        <v>325</v>
      </c>
      <c r="B136" s="74">
        <v>14103</v>
      </c>
    </row>
    <row r="137" spans="1:2" x14ac:dyDescent="0.35">
      <c r="A137" s="73" t="s">
        <v>326</v>
      </c>
      <c r="B137" s="75" t="s">
        <v>327</v>
      </c>
    </row>
    <row r="138" spans="1:2" x14ac:dyDescent="0.35">
      <c r="A138" s="73" t="s">
        <v>328</v>
      </c>
      <c r="B138" s="74">
        <v>13114</v>
      </c>
    </row>
    <row r="139" spans="1:2" x14ac:dyDescent="0.35">
      <c r="A139" s="73" t="s">
        <v>329</v>
      </c>
      <c r="B139" s="75" t="s">
        <v>330</v>
      </c>
    </row>
    <row r="140" spans="1:2" x14ac:dyDescent="0.35">
      <c r="A140" s="73" t="s">
        <v>331</v>
      </c>
      <c r="B140" s="75" t="s">
        <v>332</v>
      </c>
    </row>
    <row r="141" spans="1:2" x14ac:dyDescent="0.35">
      <c r="A141" s="73" t="s">
        <v>333</v>
      </c>
      <c r="B141" s="75" t="s">
        <v>334</v>
      </c>
    </row>
    <row r="142" spans="1:2" x14ac:dyDescent="0.35">
      <c r="A142" s="73" t="s">
        <v>335</v>
      </c>
      <c r="B142" s="75" t="s">
        <v>336</v>
      </c>
    </row>
    <row r="143" spans="1:2" x14ac:dyDescent="0.35">
      <c r="A143" s="73" t="s">
        <v>337</v>
      </c>
      <c r="B143" s="75" t="s">
        <v>338</v>
      </c>
    </row>
    <row r="144" spans="1:2" x14ac:dyDescent="0.35">
      <c r="A144" s="73" t="s">
        <v>339</v>
      </c>
      <c r="B144" s="75" t="s">
        <v>340</v>
      </c>
    </row>
    <row r="145" spans="1:2" x14ac:dyDescent="0.35">
      <c r="A145" s="73" t="s">
        <v>341</v>
      </c>
      <c r="B145" s="75" t="s">
        <v>342</v>
      </c>
    </row>
    <row r="146" spans="1:2" x14ac:dyDescent="0.35">
      <c r="A146" s="73" t="s">
        <v>343</v>
      </c>
      <c r="B146" s="74">
        <v>10107</v>
      </c>
    </row>
    <row r="147" spans="1:2" x14ac:dyDescent="0.35">
      <c r="A147" s="73" t="s">
        <v>344</v>
      </c>
      <c r="B147" s="74">
        <v>13115</v>
      </c>
    </row>
    <row r="148" spans="1:2" x14ac:dyDescent="0.35">
      <c r="A148" s="73" t="s">
        <v>345</v>
      </c>
      <c r="B148" s="74">
        <v>13116</v>
      </c>
    </row>
    <row r="149" spans="1:2" x14ac:dyDescent="0.35">
      <c r="A149" s="73" t="s">
        <v>346</v>
      </c>
      <c r="B149" s="74">
        <v>13117</v>
      </c>
    </row>
    <row r="150" spans="1:2" x14ac:dyDescent="0.35">
      <c r="A150" s="73" t="s">
        <v>347</v>
      </c>
      <c r="B150" s="75" t="s">
        <v>348</v>
      </c>
    </row>
    <row r="151" spans="1:2" x14ac:dyDescent="0.35">
      <c r="A151" s="73" t="s">
        <v>349</v>
      </c>
      <c r="B151" s="75" t="s">
        <v>350</v>
      </c>
    </row>
    <row r="152" spans="1:2" x14ac:dyDescent="0.35">
      <c r="A152" s="73" t="s">
        <v>351</v>
      </c>
      <c r="B152" s="75" t="s">
        <v>352</v>
      </c>
    </row>
    <row r="153" spans="1:2" x14ac:dyDescent="0.35">
      <c r="A153" s="73" t="s">
        <v>353</v>
      </c>
      <c r="B153" s="75" t="s">
        <v>354</v>
      </c>
    </row>
    <row r="154" spans="1:2" x14ac:dyDescent="0.35">
      <c r="A154" s="73" t="s">
        <v>355</v>
      </c>
      <c r="B154" s="75" t="s">
        <v>356</v>
      </c>
    </row>
    <row r="155" spans="1:2" x14ac:dyDescent="0.35">
      <c r="A155" s="73" t="s">
        <v>357</v>
      </c>
      <c r="B155" s="75" t="s">
        <v>358</v>
      </c>
    </row>
    <row r="156" spans="1:2" x14ac:dyDescent="0.35">
      <c r="A156" s="73" t="s">
        <v>359</v>
      </c>
      <c r="B156" s="75" t="s">
        <v>360</v>
      </c>
    </row>
    <row r="157" spans="1:2" x14ac:dyDescent="0.35">
      <c r="A157" s="73" t="s">
        <v>361</v>
      </c>
      <c r="B157" s="74">
        <v>14104</v>
      </c>
    </row>
    <row r="158" spans="1:2" x14ac:dyDescent="0.35">
      <c r="A158" s="73" t="s">
        <v>362</v>
      </c>
      <c r="B158" s="74">
        <v>10106</v>
      </c>
    </row>
    <row r="159" spans="1:2" x14ac:dyDescent="0.35">
      <c r="A159" s="73" t="s">
        <v>363</v>
      </c>
      <c r="B159" s="75" t="s">
        <v>364</v>
      </c>
    </row>
    <row r="160" spans="1:2" x14ac:dyDescent="0.35">
      <c r="A160" s="73" t="s">
        <v>365</v>
      </c>
      <c r="B160" s="75" t="s">
        <v>366</v>
      </c>
    </row>
    <row r="161" spans="1:2" x14ac:dyDescent="0.35">
      <c r="A161" s="73" t="s">
        <v>367</v>
      </c>
      <c r="B161" s="75" t="s">
        <v>368</v>
      </c>
    </row>
    <row r="162" spans="1:2" x14ac:dyDescent="0.35">
      <c r="A162" s="73" t="s">
        <v>369</v>
      </c>
      <c r="B162" s="75" t="s">
        <v>370</v>
      </c>
    </row>
    <row r="163" spans="1:2" x14ac:dyDescent="0.35">
      <c r="A163" s="73" t="s">
        <v>371</v>
      </c>
      <c r="B163" s="75" t="s">
        <v>372</v>
      </c>
    </row>
    <row r="164" spans="1:2" x14ac:dyDescent="0.35">
      <c r="A164" s="73" t="s">
        <v>373</v>
      </c>
      <c r="B164" s="74">
        <v>13118</v>
      </c>
    </row>
    <row r="165" spans="1:2" x14ac:dyDescent="0.35">
      <c r="A165" s="73" t="s">
        <v>374</v>
      </c>
      <c r="B165" s="74">
        <v>14105</v>
      </c>
    </row>
    <row r="166" spans="1:2" x14ac:dyDescent="0.35">
      <c r="A166" s="73" t="s">
        <v>375</v>
      </c>
      <c r="B166" s="74">
        <v>13119</v>
      </c>
    </row>
    <row r="167" spans="1:2" x14ac:dyDescent="0.35">
      <c r="A167" s="73" t="s">
        <v>376</v>
      </c>
      <c r="B167" s="75" t="s">
        <v>377</v>
      </c>
    </row>
    <row r="168" spans="1:2" x14ac:dyDescent="0.35">
      <c r="A168" s="73" t="s">
        <v>378</v>
      </c>
      <c r="B168" s="75" t="s">
        <v>379</v>
      </c>
    </row>
    <row r="169" spans="1:2" x14ac:dyDescent="0.35">
      <c r="A169" s="73" t="s">
        <v>380</v>
      </c>
      <c r="B169" s="75" t="s">
        <v>381</v>
      </c>
    </row>
    <row r="170" spans="1:2" x14ac:dyDescent="0.35">
      <c r="A170" s="73" t="s">
        <v>382</v>
      </c>
      <c r="B170" s="74">
        <v>13504</v>
      </c>
    </row>
    <row r="171" spans="1:2" x14ac:dyDescent="0.35">
      <c r="A171" s="73" t="s">
        <v>383</v>
      </c>
      <c r="B171" s="74">
        <v>14106</v>
      </c>
    </row>
    <row r="172" spans="1:2" x14ac:dyDescent="0.35">
      <c r="A172" s="73" t="s">
        <v>384</v>
      </c>
      <c r="B172" s="75" t="s">
        <v>385</v>
      </c>
    </row>
    <row r="173" spans="1:2" x14ac:dyDescent="0.35">
      <c r="A173" s="73" t="s">
        <v>386</v>
      </c>
      <c r="B173" s="74">
        <v>10108</v>
      </c>
    </row>
    <row r="174" spans="1:2" x14ac:dyDescent="0.35">
      <c r="A174" s="73" t="s">
        <v>387</v>
      </c>
      <c r="B174" s="75" t="s">
        <v>388</v>
      </c>
    </row>
    <row r="175" spans="1:2" x14ac:dyDescent="0.35">
      <c r="A175" s="73" t="s">
        <v>389</v>
      </c>
      <c r="B175" s="75" t="s">
        <v>390</v>
      </c>
    </row>
    <row r="176" spans="1:2" x14ac:dyDescent="0.35">
      <c r="A176" s="73" t="s">
        <v>391</v>
      </c>
      <c r="B176" s="74">
        <v>13501</v>
      </c>
    </row>
    <row r="177" spans="1:2" x14ac:dyDescent="0.35">
      <c r="A177" s="73" t="s">
        <v>392</v>
      </c>
      <c r="B177" s="75" t="s">
        <v>393</v>
      </c>
    </row>
    <row r="178" spans="1:2" x14ac:dyDescent="0.35">
      <c r="A178" s="73" t="s">
        <v>394</v>
      </c>
      <c r="B178" s="75" t="s">
        <v>395</v>
      </c>
    </row>
    <row r="179" spans="1:2" x14ac:dyDescent="0.35">
      <c r="A179" s="73" t="s">
        <v>396</v>
      </c>
      <c r="B179" s="75" t="s">
        <v>397</v>
      </c>
    </row>
    <row r="180" spans="1:2" x14ac:dyDescent="0.35">
      <c r="A180" s="73" t="s">
        <v>398</v>
      </c>
      <c r="B180" s="75" t="s">
        <v>399</v>
      </c>
    </row>
    <row r="181" spans="1:2" x14ac:dyDescent="0.35">
      <c r="A181" s="73" t="s">
        <v>400</v>
      </c>
      <c r="B181" s="75" t="s">
        <v>401</v>
      </c>
    </row>
    <row r="182" spans="1:2" x14ac:dyDescent="0.35">
      <c r="A182" s="73" t="s">
        <v>402</v>
      </c>
      <c r="B182" s="75" t="s">
        <v>403</v>
      </c>
    </row>
    <row r="183" spans="1:2" x14ac:dyDescent="0.35">
      <c r="A183" s="73" t="s">
        <v>404</v>
      </c>
      <c r="B183" s="74">
        <v>12401</v>
      </c>
    </row>
    <row r="184" spans="1:2" x14ac:dyDescent="0.35">
      <c r="A184" s="73" t="s">
        <v>405</v>
      </c>
      <c r="B184" s="75" t="s">
        <v>406</v>
      </c>
    </row>
    <row r="185" spans="1:2" x14ac:dyDescent="0.35">
      <c r="A185" s="73" t="s">
        <v>407</v>
      </c>
      <c r="B185" s="75" t="s">
        <v>408</v>
      </c>
    </row>
    <row r="186" spans="1:2" x14ac:dyDescent="0.35">
      <c r="A186" s="73" t="s">
        <v>409</v>
      </c>
      <c r="B186" s="75" t="s">
        <v>410</v>
      </c>
    </row>
    <row r="187" spans="1:2" x14ac:dyDescent="0.35">
      <c r="A187" s="73" t="s">
        <v>411</v>
      </c>
      <c r="B187" s="75" t="s">
        <v>412</v>
      </c>
    </row>
    <row r="188" spans="1:2" x14ac:dyDescent="0.35">
      <c r="A188" s="73" t="s">
        <v>413</v>
      </c>
      <c r="B188" s="75" t="s">
        <v>414</v>
      </c>
    </row>
    <row r="189" spans="1:2" x14ac:dyDescent="0.35">
      <c r="A189" s="73" t="s">
        <v>415</v>
      </c>
      <c r="B189" s="75" t="s">
        <v>416</v>
      </c>
    </row>
    <row r="190" spans="1:2" x14ac:dyDescent="0.35">
      <c r="A190" s="73" t="s">
        <v>417</v>
      </c>
      <c r="B190" s="74">
        <v>13120</v>
      </c>
    </row>
    <row r="191" spans="1:2" x14ac:dyDescent="0.35">
      <c r="A191" s="73" t="s">
        <v>418</v>
      </c>
      <c r="B191" s="74">
        <v>11302</v>
      </c>
    </row>
    <row r="192" spans="1:2" x14ac:dyDescent="0.35">
      <c r="A192" s="73" t="s">
        <v>419</v>
      </c>
      <c r="B192" s="75" t="s">
        <v>420</v>
      </c>
    </row>
    <row r="193" spans="1:2" x14ac:dyDescent="0.35">
      <c r="A193" s="73" t="s">
        <v>421</v>
      </c>
      <c r="B193" s="75" t="s">
        <v>422</v>
      </c>
    </row>
    <row r="194" spans="1:2" x14ac:dyDescent="0.35">
      <c r="A194" s="73" t="s">
        <v>423</v>
      </c>
      <c r="B194" s="75" t="s">
        <v>424</v>
      </c>
    </row>
    <row r="195" spans="1:2" x14ac:dyDescent="0.35">
      <c r="A195" s="73" t="s">
        <v>425</v>
      </c>
      <c r="B195" s="74">
        <v>10301</v>
      </c>
    </row>
    <row r="196" spans="1:2" x14ac:dyDescent="0.35">
      <c r="A196" s="73" t="s">
        <v>426</v>
      </c>
      <c r="B196" s="75" t="s">
        <v>427</v>
      </c>
    </row>
    <row r="197" spans="1:2" x14ac:dyDescent="0.35">
      <c r="A197" s="73" t="s">
        <v>428</v>
      </c>
      <c r="B197" s="74">
        <v>13604</v>
      </c>
    </row>
    <row r="198" spans="1:2" x14ac:dyDescent="0.35">
      <c r="A198" s="73" t="s">
        <v>429</v>
      </c>
      <c r="B198" s="75" t="s">
        <v>430</v>
      </c>
    </row>
    <row r="199" spans="1:2" x14ac:dyDescent="0.35">
      <c r="A199" s="73" t="s">
        <v>431</v>
      </c>
      <c r="B199" s="75" t="s">
        <v>432</v>
      </c>
    </row>
    <row r="200" spans="1:2" x14ac:dyDescent="0.35">
      <c r="A200" s="73" t="s">
        <v>433</v>
      </c>
      <c r="B200" s="74">
        <v>14107</v>
      </c>
    </row>
    <row r="201" spans="1:2" x14ac:dyDescent="0.35">
      <c r="A201" s="73" t="s">
        <v>434</v>
      </c>
      <c r="B201" s="74">
        <v>13404</v>
      </c>
    </row>
    <row r="202" spans="1:2" x14ac:dyDescent="0.35">
      <c r="A202" s="73" t="s">
        <v>435</v>
      </c>
      <c r="B202" s="74">
        <v>10404</v>
      </c>
    </row>
    <row r="203" spans="1:2" x14ac:dyDescent="0.35">
      <c r="A203" s="73" t="s">
        <v>436</v>
      </c>
      <c r="B203" s="75" t="s">
        <v>437</v>
      </c>
    </row>
    <row r="204" spans="1:2" x14ac:dyDescent="0.35">
      <c r="A204" s="73" t="s">
        <v>438</v>
      </c>
      <c r="B204" s="74">
        <v>14108</v>
      </c>
    </row>
    <row r="205" spans="1:2" x14ac:dyDescent="0.35">
      <c r="A205" s="73" t="s">
        <v>439</v>
      </c>
      <c r="B205" s="75" t="s">
        <v>440</v>
      </c>
    </row>
    <row r="206" spans="1:2" x14ac:dyDescent="0.35">
      <c r="A206" s="73" t="s">
        <v>441</v>
      </c>
      <c r="B206" s="75" t="s">
        <v>442</v>
      </c>
    </row>
    <row r="207" spans="1:2" x14ac:dyDescent="0.35">
      <c r="A207" s="73" t="s">
        <v>443</v>
      </c>
      <c r="B207" s="75" t="s">
        <v>444</v>
      </c>
    </row>
    <row r="208" spans="1:2" x14ac:dyDescent="0.35">
      <c r="A208" s="73" t="s">
        <v>445</v>
      </c>
      <c r="B208" s="75" t="s">
        <v>446</v>
      </c>
    </row>
    <row r="209" spans="1:2" x14ac:dyDescent="0.35">
      <c r="A209" s="73" t="s">
        <v>447</v>
      </c>
      <c r="B209" s="74">
        <v>13121</v>
      </c>
    </row>
    <row r="210" spans="1:2" x14ac:dyDescent="0.35">
      <c r="A210" s="73" t="s">
        <v>448</v>
      </c>
      <c r="B210" s="75" t="s">
        <v>449</v>
      </c>
    </row>
    <row r="211" spans="1:2" x14ac:dyDescent="0.35">
      <c r="A211" s="73" t="s">
        <v>450</v>
      </c>
      <c r="B211" s="75" t="s">
        <v>451</v>
      </c>
    </row>
    <row r="212" spans="1:2" x14ac:dyDescent="0.35">
      <c r="A212" s="73" t="s">
        <v>452</v>
      </c>
      <c r="B212" s="75" t="s">
        <v>453</v>
      </c>
    </row>
    <row r="213" spans="1:2" x14ac:dyDescent="0.35">
      <c r="A213" s="73" t="s">
        <v>454</v>
      </c>
      <c r="B213" s="75" t="s">
        <v>455</v>
      </c>
    </row>
    <row r="214" spans="1:2" x14ac:dyDescent="0.35">
      <c r="A214" s="73" t="s">
        <v>456</v>
      </c>
      <c r="B214" s="75" t="s">
        <v>457</v>
      </c>
    </row>
    <row r="215" spans="1:2" x14ac:dyDescent="0.35">
      <c r="A215" s="73" t="s">
        <v>458</v>
      </c>
      <c r="B215" s="74">
        <v>13605</v>
      </c>
    </row>
    <row r="216" spans="1:2" x14ac:dyDescent="0.35">
      <c r="A216" s="73" t="s">
        <v>459</v>
      </c>
      <c r="B216" s="74">
        <v>13122</v>
      </c>
    </row>
    <row r="217" spans="1:2" x14ac:dyDescent="0.35">
      <c r="A217" s="73" t="s">
        <v>460</v>
      </c>
      <c r="B217" s="75" t="s">
        <v>461</v>
      </c>
    </row>
    <row r="218" spans="1:2" x14ac:dyDescent="0.35">
      <c r="A218" s="73" t="s">
        <v>462</v>
      </c>
      <c r="B218" s="75" t="s">
        <v>463</v>
      </c>
    </row>
    <row r="219" spans="1:2" x14ac:dyDescent="0.35">
      <c r="A219" s="73" t="s">
        <v>464</v>
      </c>
      <c r="B219" s="75" t="s">
        <v>465</v>
      </c>
    </row>
    <row r="220" spans="1:2" x14ac:dyDescent="0.35">
      <c r="A220" s="73" t="s">
        <v>466</v>
      </c>
      <c r="B220" s="75" t="s">
        <v>467</v>
      </c>
    </row>
    <row r="221" spans="1:2" x14ac:dyDescent="0.35">
      <c r="A221" s="73" t="s">
        <v>468</v>
      </c>
      <c r="B221" s="75" t="s">
        <v>469</v>
      </c>
    </row>
    <row r="222" spans="1:2" x14ac:dyDescent="0.35">
      <c r="A222" s="73" t="s">
        <v>470</v>
      </c>
      <c r="B222" s="75" t="s">
        <v>471</v>
      </c>
    </row>
    <row r="223" spans="1:2" x14ac:dyDescent="0.35">
      <c r="A223" s="73" t="s">
        <v>472</v>
      </c>
      <c r="B223" s="75" t="s">
        <v>473</v>
      </c>
    </row>
    <row r="224" spans="1:2" x14ac:dyDescent="0.35">
      <c r="A224" s="73" t="s">
        <v>474</v>
      </c>
      <c r="B224" s="75" t="s">
        <v>475</v>
      </c>
    </row>
    <row r="225" spans="1:2" x14ac:dyDescent="0.35">
      <c r="A225" s="73" t="s">
        <v>476</v>
      </c>
      <c r="B225" s="74">
        <v>13202</v>
      </c>
    </row>
    <row r="226" spans="1:2" x14ac:dyDescent="0.35">
      <c r="A226" s="73" t="s">
        <v>477</v>
      </c>
      <c r="B226" s="75" t="s">
        <v>478</v>
      </c>
    </row>
    <row r="227" spans="1:2" x14ac:dyDescent="0.35">
      <c r="A227" s="73" t="s">
        <v>479</v>
      </c>
      <c r="B227" s="75" t="s">
        <v>480</v>
      </c>
    </row>
    <row r="228" spans="1:2" x14ac:dyDescent="0.35">
      <c r="A228" s="73" t="s">
        <v>481</v>
      </c>
      <c r="B228" s="75" t="s">
        <v>482</v>
      </c>
    </row>
    <row r="229" spans="1:2" x14ac:dyDescent="0.35">
      <c r="A229" s="73" t="s">
        <v>483</v>
      </c>
      <c r="B229" s="74">
        <v>12301</v>
      </c>
    </row>
    <row r="230" spans="1:2" x14ac:dyDescent="0.35">
      <c r="A230" s="73" t="s">
        <v>484</v>
      </c>
      <c r="B230" s="75" t="s">
        <v>485</v>
      </c>
    </row>
    <row r="231" spans="1:2" x14ac:dyDescent="0.35">
      <c r="A231" s="73" t="s">
        <v>486</v>
      </c>
      <c r="B231" s="74">
        <v>12302</v>
      </c>
    </row>
    <row r="232" spans="1:2" x14ac:dyDescent="0.35">
      <c r="A232" s="73" t="s">
        <v>487</v>
      </c>
      <c r="B232" s="74">
        <v>13123</v>
      </c>
    </row>
    <row r="233" spans="1:2" x14ac:dyDescent="0.35">
      <c r="A233" s="73" t="s">
        <v>488</v>
      </c>
      <c r="B233" s="75" t="s">
        <v>489</v>
      </c>
    </row>
    <row r="234" spans="1:2" x14ac:dyDescent="0.35">
      <c r="A234" s="73" t="s">
        <v>490</v>
      </c>
      <c r="B234" s="75" t="s">
        <v>491</v>
      </c>
    </row>
    <row r="235" spans="1:2" x14ac:dyDescent="0.35">
      <c r="A235" s="73" t="s">
        <v>492</v>
      </c>
      <c r="B235" s="74">
        <v>13124</v>
      </c>
    </row>
    <row r="236" spans="1:2" x14ac:dyDescent="0.35">
      <c r="A236" s="73" t="s">
        <v>493</v>
      </c>
      <c r="B236" s="74">
        <v>13201</v>
      </c>
    </row>
    <row r="237" spans="1:2" x14ac:dyDescent="0.35">
      <c r="A237" s="73" t="s">
        <v>494</v>
      </c>
      <c r="B237" s="74">
        <v>10101</v>
      </c>
    </row>
    <row r="238" spans="1:2" x14ac:dyDescent="0.35">
      <c r="A238" s="73" t="s">
        <v>495</v>
      </c>
      <c r="B238" s="74">
        <v>10302</v>
      </c>
    </row>
    <row r="239" spans="1:2" x14ac:dyDescent="0.35">
      <c r="A239" s="73" t="s">
        <v>496</v>
      </c>
      <c r="B239" s="74">
        <v>10109</v>
      </c>
    </row>
    <row r="240" spans="1:2" x14ac:dyDescent="0.35">
      <c r="A240" s="73" t="s">
        <v>497</v>
      </c>
      <c r="B240" s="75" t="s">
        <v>498</v>
      </c>
    </row>
    <row r="241" spans="1:2" x14ac:dyDescent="0.35">
      <c r="A241" s="73" t="s">
        <v>499</v>
      </c>
      <c r="B241" s="75" t="s">
        <v>500</v>
      </c>
    </row>
    <row r="242" spans="1:2" x14ac:dyDescent="0.35">
      <c r="A242" s="73" t="s">
        <v>501</v>
      </c>
      <c r="B242" s="74">
        <v>12101</v>
      </c>
    </row>
    <row r="243" spans="1:2" x14ac:dyDescent="0.35">
      <c r="A243" s="73" t="s">
        <v>502</v>
      </c>
      <c r="B243" s="74">
        <v>10206</v>
      </c>
    </row>
    <row r="244" spans="1:2" x14ac:dyDescent="0.35">
      <c r="A244" s="73" t="s">
        <v>503</v>
      </c>
      <c r="B244" s="75" t="s">
        <v>504</v>
      </c>
    </row>
    <row r="245" spans="1:2" x14ac:dyDescent="0.35">
      <c r="A245" s="73" t="s">
        <v>505</v>
      </c>
      <c r="B245" s="74">
        <v>10303</v>
      </c>
    </row>
    <row r="246" spans="1:2" x14ac:dyDescent="0.35">
      <c r="A246" s="73" t="s">
        <v>506</v>
      </c>
      <c r="B246" s="75" t="s">
        <v>507</v>
      </c>
    </row>
    <row r="247" spans="1:2" x14ac:dyDescent="0.35">
      <c r="A247" s="73" t="s">
        <v>508</v>
      </c>
      <c r="B247" s="74">
        <v>15201</v>
      </c>
    </row>
    <row r="248" spans="1:2" x14ac:dyDescent="0.35">
      <c r="A248" s="73" t="s">
        <v>509</v>
      </c>
      <c r="B248" s="74">
        <v>10304</v>
      </c>
    </row>
    <row r="249" spans="1:2" x14ac:dyDescent="0.35">
      <c r="A249" s="73" t="s">
        <v>510</v>
      </c>
      <c r="B249" s="74">
        <v>10207</v>
      </c>
    </row>
    <row r="250" spans="1:2" x14ac:dyDescent="0.35">
      <c r="A250" s="73" t="s">
        <v>511</v>
      </c>
      <c r="B250" s="74">
        <v>10208</v>
      </c>
    </row>
    <row r="251" spans="1:2" x14ac:dyDescent="0.35">
      <c r="A251" s="73" t="s">
        <v>512</v>
      </c>
      <c r="B251" s="74">
        <v>10209</v>
      </c>
    </row>
    <row r="252" spans="1:2" x14ac:dyDescent="0.35">
      <c r="A252" s="73" t="s">
        <v>513</v>
      </c>
      <c r="B252" s="75" t="s">
        <v>514</v>
      </c>
    </row>
    <row r="253" spans="1:2" x14ac:dyDescent="0.35">
      <c r="A253" s="73" t="s">
        <v>515</v>
      </c>
      <c r="B253" s="74">
        <v>13125</v>
      </c>
    </row>
    <row r="254" spans="1:2" x14ac:dyDescent="0.35">
      <c r="A254" s="73" t="s">
        <v>516</v>
      </c>
      <c r="B254" s="75" t="s">
        <v>517</v>
      </c>
    </row>
    <row r="255" spans="1:2" x14ac:dyDescent="0.35">
      <c r="A255" s="73" t="s">
        <v>518</v>
      </c>
      <c r="B255" s="75" t="s">
        <v>519</v>
      </c>
    </row>
    <row r="256" spans="1:2" x14ac:dyDescent="0.35">
      <c r="A256" s="73" t="s">
        <v>520</v>
      </c>
      <c r="B256" s="75" t="s">
        <v>521</v>
      </c>
    </row>
    <row r="257" spans="1:2" x14ac:dyDescent="0.35">
      <c r="A257" s="73" t="s">
        <v>522</v>
      </c>
      <c r="B257" s="75" t="s">
        <v>523</v>
      </c>
    </row>
    <row r="258" spans="1:2" x14ac:dyDescent="0.35">
      <c r="A258" s="73" t="s">
        <v>524</v>
      </c>
      <c r="B258" s="74">
        <v>10210</v>
      </c>
    </row>
    <row r="259" spans="1:2" x14ac:dyDescent="0.35">
      <c r="A259" s="73" t="s">
        <v>525</v>
      </c>
      <c r="B259" s="75" t="s">
        <v>526</v>
      </c>
    </row>
    <row r="260" spans="1:2" x14ac:dyDescent="0.35">
      <c r="A260" s="73" t="s">
        <v>527</v>
      </c>
      <c r="B260" s="74">
        <v>13126</v>
      </c>
    </row>
    <row r="261" spans="1:2" x14ac:dyDescent="0.35">
      <c r="A261" s="73" t="s">
        <v>528</v>
      </c>
      <c r="B261" s="75" t="s">
        <v>529</v>
      </c>
    </row>
    <row r="262" spans="1:2" x14ac:dyDescent="0.35">
      <c r="A262" s="73" t="s">
        <v>530</v>
      </c>
      <c r="B262" s="75" t="s">
        <v>531</v>
      </c>
    </row>
    <row r="263" spans="1:2" x14ac:dyDescent="0.35">
      <c r="A263" s="73" t="s">
        <v>532</v>
      </c>
      <c r="B263" s="75" t="s">
        <v>533</v>
      </c>
    </row>
    <row r="264" spans="1:2" x14ac:dyDescent="0.35">
      <c r="A264" s="73" t="s">
        <v>534</v>
      </c>
      <c r="B264" s="75" t="s">
        <v>535</v>
      </c>
    </row>
    <row r="265" spans="1:2" x14ac:dyDescent="0.35">
      <c r="A265" s="73" t="s">
        <v>536</v>
      </c>
      <c r="B265" s="75" t="s">
        <v>537</v>
      </c>
    </row>
    <row r="266" spans="1:2" x14ac:dyDescent="0.35">
      <c r="A266" s="73" t="s">
        <v>538</v>
      </c>
      <c r="B266" s="74">
        <v>13127</v>
      </c>
    </row>
    <row r="267" spans="1:2" x14ac:dyDescent="0.35">
      <c r="A267" s="73" t="s">
        <v>539</v>
      </c>
      <c r="B267" s="75" t="s">
        <v>540</v>
      </c>
    </row>
    <row r="268" spans="1:2" x14ac:dyDescent="0.35">
      <c r="A268" s="73" t="s">
        <v>541</v>
      </c>
      <c r="B268" s="74">
        <v>13128</v>
      </c>
    </row>
    <row r="269" spans="1:2" x14ac:dyDescent="0.35">
      <c r="A269" s="73" t="s">
        <v>542</v>
      </c>
      <c r="B269" s="75" t="s">
        <v>543</v>
      </c>
    </row>
    <row r="270" spans="1:2" x14ac:dyDescent="0.35">
      <c r="A270" s="73" t="s">
        <v>544</v>
      </c>
      <c r="B270" s="75" t="s">
        <v>545</v>
      </c>
    </row>
    <row r="271" spans="1:2" x14ac:dyDescent="0.35">
      <c r="A271" s="73" t="s">
        <v>546</v>
      </c>
      <c r="B271" s="75" t="s">
        <v>547</v>
      </c>
    </row>
    <row r="272" spans="1:2" x14ac:dyDescent="0.35">
      <c r="A272" s="73" t="s">
        <v>548</v>
      </c>
      <c r="B272" s="75" t="s">
        <v>549</v>
      </c>
    </row>
    <row r="273" spans="1:2" x14ac:dyDescent="0.35">
      <c r="A273" s="73" t="s">
        <v>550</v>
      </c>
      <c r="B273" s="74">
        <v>14204</v>
      </c>
    </row>
    <row r="274" spans="1:2" x14ac:dyDescent="0.35">
      <c r="A274" s="73" t="s">
        <v>551</v>
      </c>
      <c r="B274" s="75" t="s">
        <v>552</v>
      </c>
    </row>
    <row r="275" spans="1:2" x14ac:dyDescent="0.35">
      <c r="A275" s="73" t="s">
        <v>553</v>
      </c>
      <c r="B275" s="75" t="s">
        <v>554</v>
      </c>
    </row>
    <row r="276" spans="1:2" x14ac:dyDescent="0.35">
      <c r="A276" s="73" t="s">
        <v>555</v>
      </c>
      <c r="B276" s="74">
        <v>11402</v>
      </c>
    </row>
    <row r="277" spans="1:2" x14ac:dyDescent="0.35">
      <c r="A277" s="73" t="s">
        <v>556</v>
      </c>
      <c r="B277" s="74">
        <v>10305</v>
      </c>
    </row>
    <row r="278" spans="1:2" x14ac:dyDescent="0.35">
      <c r="A278" s="73" t="s">
        <v>557</v>
      </c>
      <c r="B278" s="74">
        <v>12103</v>
      </c>
    </row>
    <row r="279" spans="1:2" x14ac:dyDescent="0.35">
      <c r="A279" s="73" t="s">
        <v>558</v>
      </c>
      <c r="B279" s="75" t="s">
        <v>559</v>
      </c>
    </row>
    <row r="280" spans="1:2" x14ac:dyDescent="0.35">
      <c r="A280" s="73" t="s">
        <v>560</v>
      </c>
      <c r="B280" s="75" t="s">
        <v>561</v>
      </c>
    </row>
    <row r="281" spans="1:2" x14ac:dyDescent="0.35">
      <c r="A281" s="73" t="s">
        <v>562</v>
      </c>
      <c r="B281" s="75" t="s">
        <v>563</v>
      </c>
    </row>
    <row r="282" spans="1:2" x14ac:dyDescent="0.35">
      <c r="A282" s="73" t="s">
        <v>564</v>
      </c>
      <c r="B282" s="75" t="s">
        <v>565</v>
      </c>
    </row>
    <row r="283" spans="1:2" x14ac:dyDescent="0.35">
      <c r="A283" s="73" t="s">
        <v>566</v>
      </c>
      <c r="B283" s="75" t="s">
        <v>567</v>
      </c>
    </row>
    <row r="284" spans="1:2" x14ac:dyDescent="0.35">
      <c r="A284" s="73" t="s">
        <v>568</v>
      </c>
      <c r="B284" s="74">
        <v>13401</v>
      </c>
    </row>
    <row r="285" spans="1:2" x14ac:dyDescent="0.35">
      <c r="A285" s="73" t="s">
        <v>569</v>
      </c>
      <c r="B285" s="75" t="s">
        <v>570</v>
      </c>
    </row>
    <row r="286" spans="1:2" x14ac:dyDescent="0.35">
      <c r="A286" s="73" t="s">
        <v>571</v>
      </c>
      <c r="B286" s="75" t="s">
        <v>572</v>
      </c>
    </row>
    <row r="287" spans="1:2" x14ac:dyDescent="0.35">
      <c r="A287" s="73" t="s">
        <v>573</v>
      </c>
      <c r="B287" s="75" t="s">
        <v>574</v>
      </c>
    </row>
    <row r="288" spans="1:2" x14ac:dyDescent="0.35">
      <c r="A288" s="73" t="s">
        <v>575</v>
      </c>
      <c r="B288" s="75" t="s">
        <v>576</v>
      </c>
    </row>
    <row r="289" spans="1:2" x14ac:dyDescent="0.35">
      <c r="A289" s="73" t="s">
        <v>577</v>
      </c>
      <c r="B289" s="75" t="s">
        <v>578</v>
      </c>
    </row>
    <row r="290" spans="1:2" x14ac:dyDescent="0.35">
      <c r="A290" s="73" t="s">
        <v>579</v>
      </c>
      <c r="B290" s="75" t="s">
        <v>580</v>
      </c>
    </row>
    <row r="291" spans="1:2" x14ac:dyDescent="0.35">
      <c r="A291" s="73" t="s">
        <v>581</v>
      </c>
      <c r="B291" s="74">
        <v>12104</v>
      </c>
    </row>
    <row r="292" spans="1:2" x14ac:dyDescent="0.35">
      <c r="A292" s="73" t="s">
        <v>582</v>
      </c>
      <c r="B292" s="75" t="s">
        <v>583</v>
      </c>
    </row>
    <row r="293" spans="1:2" x14ac:dyDescent="0.35">
      <c r="A293" s="73" t="s">
        <v>584</v>
      </c>
      <c r="B293" s="75" t="s">
        <v>585</v>
      </c>
    </row>
    <row r="294" spans="1:2" x14ac:dyDescent="0.35">
      <c r="A294" s="73" t="s">
        <v>586</v>
      </c>
      <c r="B294" s="74">
        <v>13129</v>
      </c>
    </row>
    <row r="295" spans="1:2" x14ac:dyDescent="0.35">
      <c r="A295" s="73" t="s">
        <v>587</v>
      </c>
      <c r="B295" s="74">
        <v>13203</v>
      </c>
    </row>
    <row r="296" spans="1:2" x14ac:dyDescent="0.35">
      <c r="A296" s="73" t="s">
        <v>588</v>
      </c>
      <c r="B296" s="74">
        <v>10306</v>
      </c>
    </row>
    <row r="297" spans="1:2" x14ac:dyDescent="0.35">
      <c r="A297" s="73" t="s">
        <v>589</v>
      </c>
      <c r="B297" s="74">
        <v>13130</v>
      </c>
    </row>
    <row r="298" spans="1:2" x14ac:dyDescent="0.35">
      <c r="A298" s="73" t="s">
        <v>590</v>
      </c>
      <c r="B298" s="75" t="s">
        <v>591</v>
      </c>
    </row>
    <row r="299" spans="1:2" x14ac:dyDescent="0.35">
      <c r="A299" s="73" t="s">
        <v>592</v>
      </c>
      <c r="B299" s="74">
        <v>10307</v>
      </c>
    </row>
    <row r="300" spans="1:2" x14ac:dyDescent="0.35">
      <c r="A300" s="73" t="s">
        <v>593</v>
      </c>
      <c r="B300" s="74">
        <v>13505</v>
      </c>
    </row>
    <row r="301" spans="1:2" x14ac:dyDescent="0.35">
      <c r="A301" s="73" t="s">
        <v>594</v>
      </c>
      <c r="B301" s="75" t="s">
        <v>595</v>
      </c>
    </row>
    <row r="302" spans="1:2" x14ac:dyDescent="0.35">
      <c r="A302" s="73" t="s">
        <v>596</v>
      </c>
      <c r="B302" s="75" t="s">
        <v>597</v>
      </c>
    </row>
    <row r="303" spans="1:2" x14ac:dyDescent="0.35">
      <c r="A303" s="73" t="s">
        <v>598</v>
      </c>
      <c r="B303" s="75" t="s">
        <v>599</v>
      </c>
    </row>
    <row r="304" spans="1:2" x14ac:dyDescent="0.35">
      <c r="A304" s="73" t="s">
        <v>600</v>
      </c>
      <c r="B304" s="74">
        <v>13131</v>
      </c>
    </row>
    <row r="305" spans="1:2" x14ac:dyDescent="0.35">
      <c r="A305" s="73" t="s">
        <v>601</v>
      </c>
      <c r="B305" s="75" t="s">
        <v>602</v>
      </c>
    </row>
    <row r="306" spans="1:2" x14ac:dyDescent="0.35">
      <c r="A306" s="73" t="s">
        <v>603</v>
      </c>
      <c r="B306" s="75" t="s">
        <v>604</v>
      </c>
    </row>
    <row r="307" spans="1:2" x14ac:dyDescent="0.35">
      <c r="A307" s="73" t="s">
        <v>605</v>
      </c>
      <c r="B307" s="75" t="s">
        <v>606</v>
      </c>
    </row>
    <row r="308" spans="1:2" x14ac:dyDescent="0.35">
      <c r="A308" s="73" t="s">
        <v>607</v>
      </c>
      <c r="B308" s="75" t="s">
        <v>608</v>
      </c>
    </row>
    <row r="309" spans="1:2" x14ac:dyDescent="0.35">
      <c r="A309" s="73" t="s">
        <v>609</v>
      </c>
      <c r="B309" s="75" t="s">
        <v>610</v>
      </c>
    </row>
    <row r="310" spans="1:2" x14ac:dyDescent="0.35">
      <c r="A310" s="73" t="s">
        <v>611</v>
      </c>
      <c r="B310" s="75" t="s">
        <v>612</v>
      </c>
    </row>
    <row r="311" spans="1:2" x14ac:dyDescent="0.35">
      <c r="A311" s="73" t="s">
        <v>613</v>
      </c>
      <c r="B311" s="74">
        <v>13101</v>
      </c>
    </row>
    <row r="312" spans="1:2" x14ac:dyDescent="0.35">
      <c r="A312" s="73" t="s">
        <v>614</v>
      </c>
      <c r="B312" s="75" t="s">
        <v>615</v>
      </c>
    </row>
    <row r="313" spans="1:2" x14ac:dyDescent="0.35">
      <c r="A313" s="73" t="s">
        <v>26</v>
      </c>
      <c r="B313" s="75" t="s">
        <v>616</v>
      </c>
    </row>
    <row r="314" spans="1:2" x14ac:dyDescent="0.35">
      <c r="A314" s="73" t="s">
        <v>617</v>
      </c>
      <c r="B314" s="74">
        <v>13601</v>
      </c>
    </row>
    <row r="315" spans="1:2" x14ac:dyDescent="0.35">
      <c r="A315" s="73" t="s">
        <v>618</v>
      </c>
      <c r="B315" s="75" t="s">
        <v>619</v>
      </c>
    </row>
    <row r="316" spans="1:2" x14ac:dyDescent="0.35">
      <c r="A316" s="73" t="s">
        <v>620</v>
      </c>
      <c r="B316" s="75" t="s">
        <v>621</v>
      </c>
    </row>
    <row r="317" spans="1:2" x14ac:dyDescent="0.35">
      <c r="A317" s="73" t="s">
        <v>622</v>
      </c>
      <c r="B317" s="75" t="s">
        <v>623</v>
      </c>
    </row>
    <row r="318" spans="1:2" x14ac:dyDescent="0.35">
      <c r="A318" s="73" t="s">
        <v>624</v>
      </c>
      <c r="B318" s="75" t="s">
        <v>625</v>
      </c>
    </row>
    <row r="319" spans="1:2" x14ac:dyDescent="0.35">
      <c r="A319" s="73" t="s">
        <v>626</v>
      </c>
      <c r="B319" s="75" t="s">
        <v>627</v>
      </c>
    </row>
    <row r="320" spans="1:2" x14ac:dyDescent="0.35">
      <c r="A320" s="73" t="s">
        <v>628</v>
      </c>
      <c r="B320" s="75" t="s">
        <v>629</v>
      </c>
    </row>
    <row r="321" spans="1:2" x14ac:dyDescent="0.35">
      <c r="A321" s="73" t="s">
        <v>630</v>
      </c>
      <c r="B321" s="75" t="s">
        <v>631</v>
      </c>
    </row>
    <row r="322" spans="1:2" x14ac:dyDescent="0.35">
      <c r="A322" s="73" t="s">
        <v>632</v>
      </c>
      <c r="B322" s="74">
        <v>13303</v>
      </c>
    </row>
    <row r="323" spans="1:2" x14ac:dyDescent="0.35">
      <c r="A323" s="73" t="s">
        <v>633</v>
      </c>
      <c r="B323" s="74">
        <v>12303</v>
      </c>
    </row>
    <row r="324" spans="1:2" x14ac:dyDescent="0.35">
      <c r="A324" s="73" t="s">
        <v>634</v>
      </c>
      <c r="B324" s="75" t="s">
        <v>635</v>
      </c>
    </row>
    <row r="325" spans="1:2" x14ac:dyDescent="0.35">
      <c r="A325" s="73" t="s">
        <v>636</v>
      </c>
      <c r="B325" s="75" t="s">
        <v>637</v>
      </c>
    </row>
    <row r="326" spans="1:2" x14ac:dyDescent="0.35">
      <c r="A326" s="73" t="s">
        <v>638</v>
      </c>
      <c r="B326" s="75" t="s">
        <v>639</v>
      </c>
    </row>
    <row r="327" spans="1:2" x14ac:dyDescent="0.35">
      <c r="A327" s="73" t="s">
        <v>640</v>
      </c>
      <c r="B327" s="75" t="s">
        <v>641</v>
      </c>
    </row>
    <row r="328" spans="1:2" x14ac:dyDescent="0.35">
      <c r="A328" s="73" t="s">
        <v>642</v>
      </c>
      <c r="B328" s="74">
        <v>12402</v>
      </c>
    </row>
    <row r="329" spans="1:2" x14ac:dyDescent="0.35">
      <c r="A329" s="73" t="s">
        <v>643</v>
      </c>
      <c r="B329" s="74">
        <v>11303</v>
      </c>
    </row>
    <row r="330" spans="1:2" x14ac:dyDescent="0.35">
      <c r="A330" s="73" t="s">
        <v>644</v>
      </c>
      <c r="B330" s="75" t="s">
        <v>645</v>
      </c>
    </row>
    <row r="331" spans="1:2" x14ac:dyDescent="0.35">
      <c r="A331" s="73" t="s">
        <v>646</v>
      </c>
      <c r="B331" s="75" t="s">
        <v>647</v>
      </c>
    </row>
    <row r="332" spans="1:2" x14ac:dyDescent="0.35">
      <c r="A332" s="73" t="s">
        <v>648</v>
      </c>
      <c r="B332" s="75" t="s">
        <v>649</v>
      </c>
    </row>
    <row r="333" spans="1:2" x14ac:dyDescent="0.35">
      <c r="A333" s="73" t="s">
        <v>650</v>
      </c>
      <c r="B333" s="74">
        <v>14101</v>
      </c>
    </row>
    <row r="334" spans="1:2" x14ac:dyDescent="0.35">
      <c r="A334" s="73" t="s">
        <v>651</v>
      </c>
      <c r="B334" s="75" t="s">
        <v>652</v>
      </c>
    </row>
    <row r="335" spans="1:2" x14ac:dyDescent="0.35">
      <c r="A335" s="73" t="s">
        <v>653</v>
      </c>
      <c r="B335" s="75" t="s">
        <v>654</v>
      </c>
    </row>
    <row r="336" spans="1:2" x14ac:dyDescent="0.35">
      <c r="A336" s="73" t="s">
        <v>655</v>
      </c>
      <c r="B336" s="75" t="s">
        <v>656</v>
      </c>
    </row>
    <row r="337" spans="1:2" x14ac:dyDescent="0.35">
      <c r="A337" s="73" t="s">
        <v>657</v>
      </c>
      <c r="B337" s="75" t="s">
        <v>658</v>
      </c>
    </row>
    <row r="338" spans="1:2" x14ac:dyDescent="0.35">
      <c r="A338" s="73" t="s">
        <v>659</v>
      </c>
      <c r="B338" s="75" t="s">
        <v>660</v>
      </c>
    </row>
    <row r="339" spans="1:2" x14ac:dyDescent="0.35">
      <c r="A339" s="73" t="s">
        <v>661</v>
      </c>
      <c r="B339" s="75" t="s">
        <v>662</v>
      </c>
    </row>
    <row r="340" spans="1:2" x14ac:dyDescent="0.35">
      <c r="A340" s="73" t="s">
        <v>663</v>
      </c>
      <c r="B340" s="75" t="s">
        <v>664</v>
      </c>
    </row>
    <row r="341" spans="1:2" x14ac:dyDescent="0.35">
      <c r="A341" s="73" t="s">
        <v>665</v>
      </c>
      <c r="B341" s="75" t="s">
        <v>666</v>
      </c>
    </row>
    <row r="342" spans="1:2" x14ac:dyDescent="0.35">
      <c r="A342" s="73" t="s">
        <v>667</v>
      </c>
      <c r="B342" s="75" t="s">
        <v>668</v>
      </c>
    </row>
    <row r="343" spans="1:2" x14ac:dyDescent="0.35">
      <c r="A343" s="73" t="s">
        <v>669</v>
      </c>
      <c r="B343" s="75" t="s">
        <v>670</v>
      </c>
    </row>
    <row r="344" spans="1:2" x14ac:dyDescent="0.35">
      <c r="A344" s="73" t="s">
        <v>671</v>
      </c>
      <c r="B344" s="74">
        <v>13132</v>
      </c>
    </row>
    <row r="345" spans="1:2" x14ac:dyDescent="0.35">
      <c r="A345" s="73" t="s">
        <v>672</v>
      </c>
      <c r="B345" s="75" t="s">
        <v>673</v>
      </c>
    </row>
    <row r="346" spans="1:2" x14ac:dyDescent="0.35">
      <c r="A346" s="73" t="s">
        <v>674</v>
      </c>
      <c r="B346" s="75" t="s">
        <v>675</v>
      </c>
    </row>
    <row r="347" spans="1:2" x14ac:dyDescent="0.35">
      <c r="A347" s="73" t="s">
        <v>676</v>
      </c>
      <c r="B347" s="75" t="s">
        <v>677</v>
      </c>
    </row>
    <row r="348" spans="1:2" x14ac:dyDescent="0.35">
      <c r="A348" s="73" t="s">
        <v>678</v>
      </c>
      <c r="B348" s="75" t="s">
        <v>679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5701-7DA9-4178-8621-C68B47279D6C}">
  <sheetPr codeName="Hoja3">
    <pageSetUpPr fitToPage="1"/>
  </sheetPr>
  <dimension ref="A1:T36"/>
  <sheetViews>
    <sheetView showGridLines="0" tabSelected="1" topLeftCell="A11" zoomScale="94" zoomScaleNormal="94" workbookViewId="0">
      <selection activeCell="C16" sqref="C16"/>
    </sheetView>
  </sheetViews>
  <sheetFormatPr baseColWidth="10" defaultRowHeight="14.5" x14ac:dyDescent="0.35"/>
  <cols>
    <col min="1" max="1" width="4.453125" customWidth="1"/>
    <col min="2" max="2" width="37.81640625" customWidth="1"/>
    <col min="3" max="5" width="15.26953125" bestFit="1" customWidth="1"/>
    <col min="6" max="6" width="16.7265625" bestFit="1" customWidth="1"/>
    <col min="7" max="7" width="17.54296875" customWidth="1"/>
    <col min="8" max="8" width="16.7265625" bestFit="1" customWidth="1"/>
    <col min="9" max="9" width="15.453125" bestFit="1" customWidth="1"/>
    <col min="10" max="10" width="6.08984375" customWidth="1"/>
  </cols>
  <sheetData>
    <row r="1" spans="1:20" ht="10.5" customHeight="1" x14ac:dyDescent="0.35"/>
    <row r="2" spans="1:20" ht="43.5" customHeight="1" x14ac:dyDescent="0.35">
      <c r="B2" s="123" t="s">
        <v>714</v>
      </c>
      <c r="C2" s="124"/>
      <c r="D2" s="124"/>
      <c r="E2" s="124"/>
      <c r="F2" s="124"/>
      <c r="G2" s="124"/>
      <c r="H2" s="124"/>
      <c r="I2" s="124"/>
      <c r="J2" s="13"/>
      <c r="K2" s="13"/>
      <c r="L2" s="13"/>
      <c r="M2" s="14"/>
      <c r="N2" s="14"/>
      <c r="O2" s="14"/>
      <c r="P2" s="14"/>
      <c r="Q2" s="14"/>
    </row>
    <row r="3" spans="1:20" ht="80" customHeight="1" x14ac:dyDescent="0.35">
      <c r="A3" s="15" t="s">
        <v>47</v>
      </c>
      <c r="B3" s="125" t="s">
        <v>803</v>
      </c>
      <c r="C3" s="126"/>
      <c r="D3" s="126"/>
      <c r="E3" s="126"/>
      <c r="F3" s="126"/>
      <c r="G3" s="126"/>
      <c r="H3" s="126"/>
      <c r="I3" s="126"/>
      <c r="J3" s="13"/>
      <c r="K3" s="13"/>
      <c r="L3" s="13"/>
      <c r="M3" s="14"/>
      <c r="N3" s="14"/>
      <c r="O3" s="14"/>
      <c r="P3" s="14"/>
      <c r="Q3" s="14"/>
    </row>
    <row r="4" spans="1:20" ht="10" customHeight="1" x14ac:dyDescent="0.35"/>
    <row r="5" spans="1:20" ht="18.5" x14ac:dyDescent="0.45">
      <c r="B5" s="11"/>
      <c r="C5" s="118" t="s">
        <v>745</v>
      </c>
      <c r="D5" s="118"/>
      <c r="E5" s="118"/>
      <c r="F5" s="118"/>
      <c r="G5" s="118"/>
      <c r="H5" s="118"/>
      <c r="I5" s="119"/>
    </row>
    <row r="6" spans="1:20" ht="14.5" customHeight="1" thickBot="1" x14ac:dyDescent="0.5">
      <c r="B6" s="133" t="s">
        <v>774</v>
      </c>
      <c r="C6" s="134"/>
      <c r="D6" s="143" t="s">
        <v>685</v>
      </c>
      <c r="E6" s="144"/>
      <c r="F6" s="143" t="s">
        <v>686</v>
      </c>
      <c r="G6" s="144" t="s">
        <v>688</v>
      </c>
      <c r="H6" s="143" t="s">
        <v>687</v>
      </c>
      <c r="I6" s="144" t="s">
        <v>689</v>
      </c>
    </row>
    <row r="7" spans="1:20" x14ac:dyDescent="0.35">
      <c r="B7" s="135" t="s">
        <v>716</v>
      </c>
      <c r="C7" s="136"/>
      <c r="D7" s="139"/>
      <c r="E7" s="140"/>
      <c r="F7" s="139"/>
      <c r="G7" s="140"/>
      <c r="H7" s="139"/>
      <c r="I7" s="140"/>
    </row>
    <row r="8" spans="1:20" x14ac:dyDescent="0.35">
      <c r="B8" s="137" t="s">
        <v>717</v>
      </c>
      <c r="C8" s="138"/>
      <c r="D8" s="139" t="s">
        <v>725</v>
      </c>
      <c r="E8" s="140"/>
      <c r="F8" s="139"/>
      <c r="G8" s="140"/>
      <c r="H8" s="139"/>
      <c r="I8" s="140"/>
    </row>
    <row r="9" spans="1:20" x14ac:dyDescent="0.35">
      <c r="B9" s="137" t="s">
        <v>690</v>
      </c>
      <c r="C9" s="138"/>
      <c r="D9" s="139"/>
      <c r="E9" s="140"/>
      <c r="F9" s="139"/>
      <c r="G9" s="140"/>
      <c r="H9" s="139"/>
      <c r="I9" s="140"/>
    </row>
    <row r="10" spans="1:20" ht="15" thickBot="1" x14ac:dyDescent="0.4">
      <c r="B10" s="131" t="s">
        <v>715</v>
      </c>
      <c r="C10" s="132"/>
      <c r="D10" s="141"/>
      <c r="E10" s="142"/>
      <c r="F10" s="95"/>
      <c r="G10" s="95"/>
      <c r="H10" s="95"/>
      <c r="I10" s="96"/>
    </row>
    <row r="11" spans="1:20" x14ac:dyDescent="0.35">
      <c r="B11" s="93"/>
      <c r="C11" s="94"/>
      <c r="D11" s="94"/>
      <c r="E11" s="94"/>
      <c r="F11" s="94"/>
      <c r="G11" s="94"/>
      <c r="H11" s="94"/>
      <c r="I11" s="94"/>
    </row>
    <row r="12" spans="1:20" ht="34.5" customHeight="1" x14ac:dyDescent="0.35">
      <c r="A12" s="15" t="s">
        <v>48</v>
      </c>
      <c r="B12" s="127" t="s">
        <v>746</v>
      </c>
      <c r="C12" s="127"/>
      <c r="D12" s="127"/>
      <c r="E12" s="127"/>
      <c r="F12" s="127"/>
      <c r="G12" s="127"/>
      <c r="H12" s="127"/>
      <c r="I12" s="127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spans="1:20" ht="18.5" customHeight="1" x14ac:dyDescent="0.45">
      <c r="B13" s="11"/>
      <c r="C13" s="118" t="s">
        <v>691</v>
      </c>
      <c r="D13" s="118"/>
      <c r="E13" s="118"/>
      <c r="F13" s="118"/>
      <c r="G13" s="118"/>
      <c r="H13" s="118"/>
      <c r="I13" s="119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</row>
    <row r="14" spans="1:20" ht="19" thickBot="1" x14ac:dyDescent="0.5">
      <c r="B14" s="90" t="s">
        <v>749</v>
      </c>
      <c r="C14" s="91" t="s">
        <v>692</v>
      </c>
      <c r="D14" s="91" t="s">
        <v>693</v>
      </c>
      <c r="E14" s="91" t="s">
        <v>694</v>
      </c>
      <c r="F14" s="91" t="s">
        <v>695</v>
      </c>
      <c r="G14" s="91" t="s">
        <v>696</v>
      </c>
      <c r="H14" s="91" t="s">
        <v>697</v>
      </c>
      <c r="I14" s="91" t="s">
        <v>698</v>
      </c>
    </row>
    <row r="15" spans="1:20" ht="15" thickBot="1" x14ac:dyDescent="0.4">
      <c r="B15" s="112" t="s">
        <v>750</v>
      </c>
      <c r="C15" s="108"/>
      <c r="D15" s="108"/>
      <c r="E15" s="108"/>
      <c r="F15" s="108"/>
      <c r="G15" s="108"/>
      <c r="H15" s="108"/>
      <c r="I15" s="108"/>
    </row>
    <row r="16" spans="1:20" ht="15" thickBot="1" x14ac:dyDescent="0.4">
      <c r="B16" s="112" t="s">
        <v>789</v>
      </c>
      <c r="C16" s="109" t="s">
        <v>762</v>
      </c>
      <c r="D16" s="109"/>
      <c r="E16" s="109"/>
      <c r="F16" s="109"/>
      <c r="G16" s="109"/>
      <c r="H16" s="109"/>
      <c r="I16" s="109"/>
    </row>
    <row r="17" spans="1:9" ht="15" thickBot="1" x14ac:dyDescent="0.4">
      <c r="B17" s="112" t="s">
        <v>790</v>
      </c>
      <c r="C17" s="109"/>
      <c r="D17" s="109"/>
      <c r="E17" s="109"/>
      <c r="F17" s="109"/>
      <c r="G17" s="109"/>
      <c r="H17" s="109"/>
      <c r="I17" s="109"/>
    </row>
    <row r="18" spans="1:9" ht="15" thickBot="1" x14ac:dyDescent="0.4">
      <c r="B18" s="112" t="s">
        <v>793</v>
      </c>
      <c r="C18" s="110"/>
      <c r="D18" s="110"/>
      <c r="E18" s="110"/>
      <c r="F18" s="110"/>
      <c r="G18" s="110"/>
      <c r="H18" s="110"/>
      <c r="I18" s="110"/>
    </row>
    <row r="19" spans="1:9" ht="15" thickBot="1" x14ac:dyDescent="0.4">
      <c r="B19" s="112" t="s">
        <v>791</v>
      </c>
      <c r="C19" s="110"/>
      <c r="D19" s="110"/>
      <c r="E19" s="110"/>
      <c r="F19" s="110"/>
      <c r="G19" s="110"/>
      <c r="H19" s="110"/>
      <c r="I19" s="110"/>
    </row>
    <row r="20" spans="1:9" x14ac:dyDescent="0.35">
      <c r="B20" s="113" t="s">
        <v>699</v>
      </c>
      <c r="C20" s="97"/>
      <c r="D20" s="97"/>
      <c r="E20" s="97"/>
      <c r="F20" s="97"/>
      <c r="G20" s="97"/>
      <c r="H20" s="97"/>
      <c r="I20" s="98"/>
    </row>
    <row r="21" spans="1:9" ht="15" thickBot="1" x14ac:dyDescent="0.4">
      <c r="B21" s="128" t="s">
        <v>747</v>
      </c>
      <c r="C21" s="129"/>
      <c r="D21" s="130"/>
      <c r="E21" s="89"/>
      <c r="F21" s="99"/>
      <c r="G21" s="99"/>
      <c r="H21" s="99"/>
      <c r="I21" s="99"/>
    </row>
    <row r="23" spans="1:9" ht="29.5" customHeight="1" x14ac:dyDescent="0.45">
      <c r="A23" s="15" t="s">
        <v>88</v>
      </c>
      <c r="B23" s="92" t="s">
        <v>45</v>
      </c>
      <c r="C23" s="16"/>
      <c r="D23" s="16"/>
      <c r="E23" s="16"/>
      <c r="F23" s="16"/>
      <c r="G23" s="16"/>
      <c r="H23" s="16"/>
      <c r="I23" s="16"/>
    </row>
    <row r="24" spans="1:9" ht="34" customHeight="1" x14ac:dyDescent="0.35">
      <c r="B24" s="120" t="str">
        <f>+Logica!B11</f>
        <v>En el centro de trabajo existen agentes biológicos con trabajadores expuestos en la tarea que se indican. Debe proceder a caracterizar el riesgo. La evaluación de riesgo se debe realizar mediante informe Cualitativa Agentes Biológicos en exposición accidental.</v>
      </c>
      <c r="C24" s="121"/>
      <c r="D24" s="121"/>
      <c r="E24" s="121"/>
      <c r="F24" s="121"/>
      <c r="G24" s="121"/>
      <c r="H24" s="121"/>
      <c r="I24" s="122"/>
    </row>
    <row r="26" spans="1:9" ht="15" customHeight="1" x14ac:dyDescent="0.35"/>
    <row r="27" spans="1:9" ht="15" customHeight="1" x14ac:dyDescent="0.35">
      <c r="D27" s="19" t="s">
        <v>49</v>
      </c>
      <c r="E27" s="19"/>
      <c r="F27" s="20"/>
      <c r="G27" s="21"/>
    </row>
    <row r="28" spans="1:9" ht="15" customHeight="1" x14ac:dyDescent="0.35">
      <c r="D28" s="22" t="s">
        <v>51</v>
      </c>
      <c r="E28" s="22"/>
      <c r="F28" s="23"/>
      <c r="G28" s="24"/>
    </row>
    <row r="29" spans="1:9" ht="15" customHeight="1" x14ac:dyDescent="0.35">
      <c r="D29" s="25" t="s">
        <v>50</v>
      </c>
      <c r="E29" s="25"/>
      <c r="F29" s="26"/>
      <c r="G29" s="27"/>
    </row>
    <row r="30" spans="1:9" ht="15" customHeight="1" x14ac:dyDescent="0.35">
      <c r="D30" s="17" t="s">
        <v>55</v>
      </c>
      <c r="E30" s="18"/>
      <c r="F30" s="26"/>
      <c r="G30" s="27"/>
    </row>
    <row r="31" spans="1:9" ht="15" customHeight="1" x14ac:dyDescent="0.35"/>
    <row r="32" spans="1:9" ht="15" customHeight="1" x14ac:dyDescent="0.35"/>
    <row r="33" spans="4:7" ht="15" customHeight="1" x14ac:dyDescent="0.35">
      <c r="D33" s="20" t="s">
        <v>52</v>
      </c>
      <c r="E33" s="21"/>
      <c r="F33" s="20"/>
      <c r="G33" s="21"/>
    </row>
    <row r="34" spans="4:7" ht="15" customHeight="1" x14ac:dyDescent="0.35">
      <c r="D34" s="22" t="s">
        <v>53</v>
      </c>
      <c r="E34" s="22"/>
      <c r="F34" s="23"/>
      <c r="G34" s="24"/>
    </row>
    <row r="35" spans="4:7" ht="15" customHeight="1" x14ac:dyDescent="0.35">
      <c r="D35" s="25" t="s">
        <v>54</v>
      </c>
      <c r="E35" s="25"/>
      <c r="F35" s="26"/>
      <c r="G35" s="27"/>
    </row>
    <row r="36" spans="4:7" ht="15" customHeight="1" x14ac:dyDescent="0.35"/>
  </sheetData>
  <mergeCells count="25">
    <mergeCell ref="F8:G8"/>
    <mergeCell ref="H8:I8"/>
    <mergeCell ref="F9:G9"/>
    <mergeCell ref="H9:I9"/>
    <mergeCell ref="D6:E6"/>
    <mergeCell ref="F6:G6"/>
    <mergeCell ref="H6:I6"/>
    <mergeCell ref="F7:G7"/>
    <mergeCell ref="H7:I7"/>
    <mergeCell ref="C5:I5"/>
    <mergeCell ref="C13:I13"/>
    <mergeCell ref="B24:I24"/>
    <mergeCell ref="B2:I2"/>
    <mergeCell ref="B3:I3"/>
    <mergeCell ref="B12:I12"/>
    <mergeCell ref="B21:D21"/>
    <mergeCell ref="B10:C10"/>
    <mergeCell ref="B6:C6"/>
    <mergeCell ref="B7:C7"/>
    <mergeCell ref="B8:C8"/>
    <mergeCell ref="B9:C9"/>
    <mergeCell ref="D7:E7"/>
    <mergeCell ref="D8:E8"/>
    <mergeCell ref="D9:E9"/>
    <mergeCell ref="D10:E10"/>
  </mergeCells>
  <conditionalFormatting sqref="B10">
    <cfRule type="expression" dxfId="15" priority="8">
      <formula>+OR($C10:$I10="SI")</formula>
    </cfRule>
  </conditionalFormatting>
  <conditionalFormatting sqref="B11 B21">
    <cfRule type="expression" dxfId="14" priority="19">
      <formula>+OR($C10:$I10="SI")</formula>
    </cfRule>
  </conditionalFormatting>
  <conditionalFormatting sqref="C14:I14">
    <cfRule type="expression" dxfId="13" priority="5">
      <formula>+OR(C14:C21="SI")</formula>
    </cfRule>
  </conditionalFormatting>
  <conditionalFormatting sqref="D6 F6 H6">
    <cfRule type="expression" dxfId="12" priority="6">
      <formula>+OR(D$7:D$11="SI")</formula>
    </cfRule>
  </conditionalFormatting>
  <conditionalFormatting sqref="D10">
    <cfRule type="expression" dxfId="11" priority="3">
      <formula>+D10=""</formula>
    </cfRule>
  </conditionalFormatting>
  <conditionalFormatting sqref="E21">
    <cfRule type="expression" dxfId="10" priority="1">
      <formula>+E21=""</formula>
    </cfRule>
  </conditionalFormatting>
  <dataValidations count="3">
    <dataValidation type="list" allowBlank="1" showInputMessage="1" showErrorMessage="1" sqref="F21:I21" xr:uid="{9D01D046-D82B-49D5-AA20-CFF5D3FF2084}">
      <formula1>" ,SI"</formula1>
    </dataValidation>
    <dataValidation type="list" allowBlank="1" showInputMessage="1" showErrorMessage="1" sqref="D10 E21" xr:uid="{81CD527B-0ABA-49D4-9CFB-5EE714C6DE6E}">
      <formula1>"X"</formula1>
    </dataValidation>
    <dataValidation showInputMessage="1" showErrorMessage="1" sqref="C20:I20" xr:uid="{B8CACA0F-4E6A-422D-9B32-1434E1ED2BB0}"/>
  </dataValidations>
  <pageMargins left="0.7" right="0.7" top="0.75" bottom="0.75" header="0.3" footer="0.3"/>
  <pageSetup scale="5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64A28B8-186E-4F61-8AB8-366C9DDBD92B}">
          <x14:formula1>
            <xm:f>AQ!$A$2:$A$4</xm:f>
          </x14:formula1>
          <xm:sqref>C7:D7 F7:I7</xm:sqref>
        </x14:dataValidation>
        <x14:dataValidation type="list" allowBlank="1" showInputMessage="1" showErrorMessage="1" xr:uid="{14B272F9-AB54-420E-AC5A-3F87791FF503}">
          <x14:formula1>
            <xm:f>AQ!$A$5:$A$13</xm:f>
          </x14:formula1>
          <xm:sqref>C8:D8 F8:I8</xm:sqref>
        </x14:dataValidation>
        <x14:dataValidation type="list" allowBlank="1" showInputMessage="1" showErrorMessage="1" xr:uid="{1CA28ABA-759D-4683-8136-B8F90857BA58}">
          <x14:formula1>
            <xm:f>Tareas!$B$31:$B$37</xm:f>
          </x14:formula1>
          <xm:sqref>C15:I15</xm:sqref>
        </x14:dataValidation>
        <x14:dataValidation type="list" allowBlank="1" showInputMessage="1" showErrorMessage="1" xr:uid="{4B525638-0411-498F-B532-5584966A7F12}">
          <x14:formula1>
            <xm:f>Tareas!$B$2:$B$6</xm:f>
          </x14:formula1>
          <xm:sqref>C17:I17</xm:sqref>
        </x14:dataValidation>
        <x14:dataValidation type="list" allowBlank="1" showInputMessage="1" showErrorMessage="1" xr:uid="{C4FC8379-32B9-4378-A376-81FA1A0CB347}">
          <x14:formula1>
            <xm:f>Tareas!$B$7:$B$19</xm:f>
          </x14:formula1>
          <xm:sqref>C16:I16</xm:sqref>
        </x14:dataValidation>
        <x14:dataValidation type="list" allowBlank="1" showInputMessage="1" showErrorMessage="1" xr:uid="{B3A72EF0-F83C-4CFF-BD63-4F51B1E61622}">
          <x14:formula1>
            <xm:f>Tareas!$B$20:$B$26</xm:f>
          </x14:formula1>
          <xm:sqref>C18:I18</xm:sqref>
        </x14:dataValidation>
        <x14:dataValidation type="list" allowBlank="1" showInputMessage="1" showErrorMessage="1" xr:uid="{47D445E2-2C91-45FC-ABBE-F03930D5222C}">
          <x14:formula1>
            <xm:f>Tareas!$B$27:$B$30</xm:f>
          </x14:formula1>
          <xm:sqref>C19:I19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5CA0-5F13-4FDD-936D-DA820B1A95BF}">
  <dimension ref="A1:B15"/>
  <sheetViews>
    <sheetView workbookViewId="0">
      <selection activeCell="B11" sqref="B11"/>
    </sheetView>
  </sheetViews>
  <sheetFormatPr baseColWidth="10" defaultRowHeight="14.5" x14ac:dyDescent="0.35"/>
  <cols>
    <col min="1" max="1" width="23.08984375" bestFit="1" customWidth="1"/>
    <col min="2" max="2" width="11.08984375" bestFit="1" customWidth="1"/>
  </cols>
  <sheetData>
    <row r="1" spans="1:2" x14ac:dyDescent="0.35">
      <c r="A1" s="100" t="s">
        <v>702</v>
      </c>
      <c r="B1" s="101" t="s">
        <v>703</v>
      </c>
    </row>
    <row r="2" spans="1:2" x14ac:dyDescent="0.35">
      <c r="A2" t="s">
        <v>794</v>
      </c>
      <c r="B2" t="b" cm="1">
        <f t="array" ref="B2">+OR('Identificación Peligro'!D7:H9 &lt;&gt;"")</f>
        <v>1</v>
      </c>
    </row>
    <row r="3" spans="1:2" x14ac:dyDescent="0.35">
      <c r="A3" t="s">
        <v>795</v>
      </c>
      <c r="B3" t="b">
        <f>+IF('Identificación Peligro'!D10="X",TRUE,FALSE)</f>
        <v>0</v>
      </c>
    </row>
    <row r="4" spans="1:2" x14ac:dyDescent="0.35">
      <c r="A4" t="s">
        <v>700</v>
      </c>
      <c r="B4" t="b" cm="1">
        <f t="array" ref="B4">+OR('Identificación Peligro'!C15:I20&lt;&gt;"")</f>
        <v>1</v>
      </c>
    </row>
    <row r="5" spans="1:2" x14ac:dyDescent="0.35">
      <c r="A5" t="s">
        <v>701</v>
      </c>
      <c r="B5" t="b">
        <f>+IF('Identificación Peligro'!E21="X",TRUE,FALSE)</f>
        <v>0</v>
      </c>
    </row>
    <row r="6" spans="1:2" x14ac:dyDescent="0.35">
      <c r="A6" t="s">
        <v>806</v>
      </c>
      <c r="B6" t="b">
        <f>+OR('Identificación Peligro'!D15 ="Manipulación de muestras biológicas en laboratorio")</f>
        <v>0</v>
      </c>
    </row>
    <row r="8" spans="1:2" x14ac:dyDescent="0.35">
      <c r="A8" t="s">
        <v>704</v>
      </c>
      <c r="B8" t="str">
        <f>+IF(OR(AND(B2=TRUE,B3=TRUE),AND(B4=TRUE,B5=TRUE)),"¡REVISE SUS RESPUESTAS PORQUE SON CONTRADICTORIAS!",+IF(AND(B2=TRUE,B3=FALSE),"En el centro de trabajo existen agentes biológicos",+IF(AND(B2=FALSE,B3=FALSE),"INGRESE RESPUESTAS DEL AGENTE","En el centro de trabajo no existe exposición a agentes biológicos.")) )</f>
        <v>En el centro de trabajo existen agentes biológicos</v>
      </c>
    </row>
    <row r="9" spans="1:2" x14ac:dyDescent="0.35">
      <c r="A9" t="s">
        <v>705</v>
      </c>
      <c r="B9" t="str">
        <f>IF(+'Identificación Peligro'!D10="X","",+IF(OR(AND(B2=TRUE,B3=TRUE),AND(B4=TRUE,B5=TRUE)),"!!!",+IF(AND(B4=TRUE,B5=FALSE)," con trabajadores expuestos en la tarea que se indican. Debe proceder a caracterizar el riesgo.",+IF(AND(B4=FALSE,B5=FALSE)," ¡INGRESE RESPUESTAS SOBRE TAREAS!","; sin embargo, no existen tareas que los dispersen en el ambiente de trabajo o en las cuales los trabajadores puedan tener contacto con estos.")) ))</f>
        <v xml:space="preserve"> con trabajadores expuestos en la tarea que se indican. Debe proceder a caracterizar el riesgo.</v>
      </c>
    </row>
    <row r="10" spans="1:2" x14ac:dyDescent="0.35">
      <c r="A10" t="s">
        <v>808</v>
      </c>
      <c r="B10" t="str">
        <f>+IF(AND(OR(B2:B3),+OR(B4:B5)),+IF(B6,B12,B13)," ")</f>
        <v xml:space="preserve"> La evaluación de riesgo se debe realizar mediante informe Cualitativa Agentes Biológicos en exposición accidental.</v>
      </c>
    </row>
    <row r="11" spans="1:2" x14ac:dyDescent="0.35">
      <c r="A11" s="86" t="s">
        <v>706</v>
      </c>
      <c r="B11" t="str">
        <f>+B8&amp;B9&amp;B10</f>
        <v>En el centro de trabajo existen agentes biológicos con trabajadores expuestos en la tarea que se indican. Debe proceder a caracterizar el riesgo. La evaluación de riesgo se debe realizar mediante informe Cualitativa Agentes Biológicos en exposición accidental.</v>
      </c>
    </row>
    <row r="12" spans="1:2" x14ac:dyDescent="0.35">
      <c r="A12" t="s">
        <v>804</v>
      </c>
      <c r="B12" t="str">
        <f>+IF(+OR('Identificación Peligro'!D10="X",'Identificación Peligro'!E21="X")," "," La evaluación de riesgo se debe realizar mediante informe Cualitativa Agentes Biológicos NBS2 o Cualitativa Agentes Biológicos NBS3.")</f>
        <v xml:space="preserve"> La evaluación de riesgo se debe realizar mediante informe Cualitativa Agentes Biológicos NBS2 o Cualitativa Agentes Biológicos NBS3.</v>
      </c>
    </row>
    <row r="13" spans="1:2" x14ac:dyDescent="0.35">
      <c r="A13" t="s">
        <v>805</v>
      </c>
      <c r="B13" t="str" cm="1">
        <f t="array" ref="B13">+IF(+OR('Identificación Peligro'!D10:E10="X",'Identificación Peligro'!E21="X"),""," La evaluación de riesgo se debe realizar mediante informe Cualitativa Agentes Biológicos en exposición accidental.")</f>
        <v xml:space="preserve"> La evaluación de riesgo se debe realizar mediante informe Cualitativa Agentes Biológicos en exposición accidental.</v>
      </c>
    </row>
    <row r="15" spans="1:2" x14ac:dyDescent="0.35">
      <c r="A15" t="s">
        <v>807</v>
      </c>
      <c r="B15">
        <f>+'Identificación Peligro'!E21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D93E-8E3C-44F0-86F3-6EC5A3B8DDA4}">
  <sheetPr codeName="Hoja4">
    <pageSetUpPr fitToPage="1"/>
  </sheetPr>
  <dimension ref="A2:I82"/>
  <sheetViews>
    <sheetView showGridLines="0" topLeftCell="A8" zoomScale="88" zoomScaleNormal="88" workbookViewId="0">
      <selection activeCell="B14" sqref="B14"/>
    </sheetView>
  </sheetViews>
  <sheetFormatPr baseColWidth="10" defaultRowHeight="14.5" x14ac:dyDescent="0.35"/>
  <cols>
    <col min="1" max="1" width="4.36328125" customWidth="1"/>
    <col min="2" max="2" width="12.453125" customWidth="1"/>
    <col min="3" max="3" width="14.54296875" customWidth="1"/>
    <col min="4" max="4" width="12.26953125" customWidth="1"/>
    <col min="6" max="6" width="14.08984375" customWidth="1"/>
    <col min="7" max="7" width="12.08984375" customWidth="1"/>
    <col min="8" max="8" width="16.7265625" bestFit="1" customWidth="1"/>
    <col min="9" max="9" width="14.1796875" customWidth="1"/>
    <col min="10" max="10" width="11.08984375" bestFit="1" customWidth="1"/>
  </cols>
  <sheetData>
    <row r="2" spans="1:9" ht="18" customHeight="1" x14ac:dyDescent="0.35">
      <c r="B2" s="151" t="s">
        <v>707</v>
      </c>
      <c r="C2" s="152"/>
      <c r="D2" s="152"/>
      <c r="E2" s="152"/>
      <c r="F2" s="152"/>
      <c r="G2" s="152"/>
      <c r="H2" s="152"/>
      <c r="I2" s="152"/>
    </row>
    <row r="5" spans="1:9" ht="18.5" x14ac:dyDescent="0.45">
      <c r="A5" s="28" t="s">
        <v>47</v>
      </c>
      <c r="B5" s="29" t="s">
        <v>796</v>
      </c>
      <c r="C5" s="30"/>
      <c r="D5" s="30"/>
      <c r="E5" s="30"/>
      <c r="F5" s="30"/>
      <c r="G5" s="30"/>
      <c r="H5" s="30"/>
      <c r="I5" s="30"/>
    </row>
    <row r="6" spans="1:9" ht="32" customHeight="1" x14ac:dyDescent="0.35">
      <c r="B6" s="153" t="s">
        <v>797</v>
      </c>
      <c r="C6" s="153"/>
      <c r="D6" s="153"/>
      <c r="E6" s="153"/>
      <c r="F6" s="153"/>
      <c r="G6" s="153"/>
      <c r="H6" s="153"/>
      <c r="I6" s="153"/>
    </row>
    <row r="7" spans="1:9" ht="15" thickBot="1" x14ac:dyDescent="0.4">
      <c r="B7" s="154" t="s">
        <v>64</v>
      </c>
      <c r="C7" s="154"/>
      <c r="D7" s="154"/>
      <c r="E7" s="154"/>
      <c r="F7" s="154"/>
      <c r="G7" s="154"/>
      <c r="H7" s="154"/>
      <c r="I7" s="154"/>
    </row>
    <row r="8" spans="1:9" ht="15" thickBot="1" x14ac:dyDescent="0.4">
      <c r="B8" s="42"/>
      <c r="C8" s="42"/>
      <c r="D8" s="156" t="s">
        <v>73</v>
      </c>
      <c r="E8" s="157"/>
      <c r="F8" s="157"/>
      <c r="G8" s="157"/>
      <c r="H8" s="157"/>
      <c r="I8" s="158"/>
    </row>
    <row r="9" spans="1:9" x14ac:dyDescent="0.35">
      <c r="B9" s="38" t="s">
        <v>72</v>
      </c>
      <c r="C9" s="39"/>
      <c r="D9" s="40">
        <v>1</v>
      </c>
      <c r="E9" s="40">
        <v>2</v>
      </c>
      <c r="F9" s="40">
        <v>3</v>
      </c>
      <c r="G9" s="40">
        <v>4</v>
      </c>
      <c r="H9" s="40">
        <v>5</v>
      </c>
      <c r="I9" s="41">
        <v>6</v>
      </c>
    </row>
    <row r="10" spans="1:9" x14ac:dyDescent="0.35">
      <c r="B10" s="43" t="s">
        <v>56</v>
      </c>
      <c r="C10" s="35"/>
      <c r="D10" s="31"/>
      <c r="E10" s="31"/>
      <c r="F10" s="31"/>
      <c r="G10" s="31"/>
      <c r="H10" s="31"/>
      <c r="I10" s="32"/>
    </row>
    <row r="11" spans="1:9" x14ac:dyDescent="0.35">
      <c r="B11" s="44" t="s">
        <v>57</v>
      </c>
      <c r="C11" s="36"/>
      <c r="D11" s="31"/>
      <c r="E11" s="31"/>
      <c r="F11" s="31"/>
      <c r="G11" s="31"/>
      <c r="H11" s="31"/>
      <c r="I11" s="32"/>
    </row>
    <row r="12" spans="1:9" x14ac:dyDescent="0.35">
      <c r="B12" s="44" t="s">
        <v>62</v>
      </c>
      <c r="C12" s="36"/>
      <c r="D12" s="31"/>
      <c r="E12" s="31"/>
      <c r="F12" s="31"/>
      <c r="G12" s="31"/>
      <c r="H12" s="31"/>
      <c r="I12" s="32"/>
    </row>
    <row r="13" spans="1:9" x14ac:dyDescent="0.35">
      <c r="B13" s="44" t="s">
        <v>58</v>
      </c>
      <c r="C13" s="36"/>
      <c r="D13" s="31"/>
      <c r="E13" s="31"/>
      <c r="F13" s="31"/>
      <c r="G13" s="31"/>
      <c r="H13" s="31"/>
      <c r="I13" s="32"/>
    </row>
    <row r="14" spans="1:9" x14ac:dyDescent="0.35">
      <c r="B14" s="44" t="s">
        <v>60</v>
      </c>
      <c r="C14" s="36"/>
      <c r="D14" s="31"/>
      <c r="E14" s="31"/>
      <c r="F14" s="31"/>
      <c r="G14" s="31"/>
      <c r="H14" s="31"/>
      <c r="I14" s="32"/>
    </row>
    <row r="15" spans="1:9" x14ac:dyDescent="0.35">
      <c r="B15" s="44" t="s">
        <v>61</v>
      </c>
      <c r="C15" s="36"/>
      <c r="D15" s="31"/>
      <c r="E15" s="31"/>
      <c r="F15" s="31"/>
      <c r="G15" s="31"/>
      <c r="H15" s="31"/>
      <c r="I15" s="32"/>
    </row>
    <row r="16" spans="1:9" x14ac:dyDescent="0.35">
      <c r="B16" s="44" t="s">
        <v>63</v>
      </c>
      <c r="C16" s="36"/>
      <c r="D16" s="31"/>
      <c r="E16" s="31"/>
      <c r="F16" s="31"/>
      <c r="G16" s="31"/>
      <c r="H16" s="31"/>
      <c r="I16" s="32"/>
    </row>
    <row r="17" spans="2:9" ht="15" thickBot="1" x14ac:dyDescent="0.4">
      <c r="B17" s="45" t="s">
        <v>59</v>
      </c>
      <c r="C17" s="37"/>
      <c r="D17" s="33"/>
      <c r="E17" s="33"/>
      <c r="F17" s="33"/>
      <c r="G17" s="33"/>
      <c r="H17" s="33"/>
      <c r="I17" s="34"/>
    </row>
    <row r="19" spans="2:9" ht="15" thickBot="1" x14ac:dyDescent="0.4">
      <c r="B19" s="155" t="s">
        <v>65</v>
      </c>
      <c r="C19" s="155"/>
      <c r="D19" s="155"/>
      <c r="E19" s="155"/>
      <c r="F19" s="155"/>
      <c r="G19" s="155"/>
      <c r="H19" s="155"/>
      <c r="I19" s="155"/>
    </row>
    <row r="20" spans="2:9" ht="15" thickBot="1" x14ac:dyDescent="0.4">
      <c r="B20" s="55" t="s">
        <v>66</v>
      </c>
      <c r="C20" s="56" t="s">
        <v>67</v>
      </c>
      <c r="D20" s="56" t="s">
        <v>68</v>
      </c>
      <c r="E20" s="57" t="s">
        <v>69</v>
      </c>
      <c r="F20" s="56" t="s">
        <v>70</v>
      </c>
      <c r="G20" s="57" t="s">
        <v>71</v>
      </c>
      <c r="H20" s="56" t="s">
        <v>798</v>
      </c>
      <c r="I20" s="58"/>
    </row>
    <row r="21" spans="2:9" x14ac:dyDescent="0.35">
      <c r="B21" s="46"/>
      <c r="C21" s="47"/>
      <c r="D21" s="47"/>
      <c r="E21" s="47"/>
      <c r="F21" s="47"/>
      <c r="G21" s="47"/>
      <c r="H21" s="47"/>
      <c r="I21" s="48"/>
    </row>
    <row r="22" spans="2:9" x14ac:dyDescent="0.35">
      <c r="B22" s="49"/>
      <c r="C22" s="50"/>
      <c r="D22" s="50"/>
      <c r="E22" s="50"/>
      <c r="F22" s="50"/>
      <c r="G22" s="50"/>
      <c r="H22" s="50"/>
      <c r="I22" s="51"/>
    </row>
    <row r="23" spans="2:9" x14ac:dyDescent="0.35">
      <c r="B23" s="49"/>
      <c r="C23" s="50"/>
      <c r="D23" s="50"/>
      <c r="E23" s="50"/>
      <c r="F23" s="50"/>
      <c r="G23" s="50"/>
      <c r="H23" s="50"/>
      <c r="I23" s="51"/>
    </row>
    <row r="24" spans="2:9" x14ac:dyDescent="0.35">
      <c r="B24" s="49"/>
      <c r="C24" s="50"/>
      <c r="D24" s="50"/>
      <c r="E24" s="50"/>
      <c r="F24" s="50"/>
      <c r="G24" s="50"/>
      <c r="H24" s="50"/>
      <c r="I24" s="51"/>
    </row>
    <row r="25" spans="2:9" x14ac:dyDescent="0.35">
      <c r="B25" s="49"/>
      <c r="C25" s="50"/>
      <c r="D25" s="50"/>
      <c r="E25" s="50"/>
      <c r="F25" s="50"/>
      <c r="G25" s="50"/>
      <c r="H25" s="50"/>
      <c r="I25" s="51"/>
    </row>
    <row r="26" spans="2:9" x14ac:dyDescent="0.35">
      <c r="B26" s="49"/>
      <c r="C26" s="50"/>
      <c r="D26" s="50"/>
      <c r="E26" s="50"/>
      <c r="F26" s="50"/>
      <c r="G26" s="50"/>
      <c r="H26" s="50"/>
      <c r="I26" s="51"/>
    </row>
    <row r="27" spans="2:9" x14ac:dyDescent="0.35">
      <c r="B27" s="49"/>
      <c r="C27" s="50"/>
      <c r="D27" s="50"/>
      <c r="E27" s="50"/>
      <c r="F27" s="50"/>
      <c r="G27" s="50"/>
      <c r="H27" s="50"/>
      <c r="I27" s="51"/>
    </row>
    <row r="28" spans="2:9" x14ac:dyDescent="0.35">
      <c r="B28" s="49"/>
      <c r="C28" s="50"/>
      <c r="D28" s="50"/>
      <c r="E28" s="50"/>
      <c r="F28" s="50"/>
      <c r="G28" s="50"/>
      <c r="H28" s="50"/>
      <c r="I28" s="51"/>
    </row>
    <row r="29" spans="2:9" x14ac:dyDescent="0.35">
      <c r="B29" s="49"/>
      <c r="C29" s="50"/>
      <c r="D29" s="50"/>
      <c r="E29" s="50"/>
      <c r="F29" s="50"/>
      <c r="G29" s="50"/>
      <c r="H29" s="50"/>
      <c r="I29" s="51"/>
    </row>
    <row r="30" spans="2:9" x14ac:dyDescent="0.35">
      <c r="B30" s="49"/>
      <c r="C30" s="50"/>
      <c r="D30" s="50"/>
      <c r="E30" s="50"/>
      <c r="F30" s="50"/>
      <c r="G30" s="50"/>
      <c r="H30" s="50"/>
      <c r="I30" s="51"/>
    </row>
    <row r="31" spans="2:9" x14ac:dyDescent="0.35">
      <c r="B31" s="49"/>
      <c r="C31" s="50"/>
      <c r="D31" s="50"/>
      <c r="E31" s="50"/>
      <c r="F31" s="50"/>
      <c r="G31" s="50"/>
      <c r="H31" s="50"/>
      <c r="I31" s="51"/>
    </row>
    <row r="32" spans="2:9" ht="15" thickBot="1" x14ac:dyDescent="0.4">
      <c r="B32" s="52"/>
      <c r="C32" s="53"/>
      <c r="D32" s="53"/>
      <c r="E32" s="53"/>
      <c r="F32" s="53"/>
      <c r="G32" s="53"/>
      <c r="H32" s="53"/>
      <c r="I32" s="54"/>
    </row>
    <row r="35" spans="1:9" ht="18.5" x14ac:dyDescent="0.45">
      <c r="A35" s="28" t="s">
        <v>88</v>
      </c>
      <c r="B35" s="29" t="s">
        <v>89</v>
      </c>
      <c r="C35" s="30"/>
      <c r="D35" s="30"/>
      <c r="E35" s="30"/>
      <c r="F35" s="30"/>
      <c r="G35" s="30"/>
      <c r="H35" s="30"/>
      <c r="I35" s="30"/>
    </row>
    <row r="36" spans="1:9" ht="16" thickBot="1" x14ac:dyDescent="0.4">
      <c r="B36" s="145" t="s">
        <v>74</v>
      </c>
      <c r="C36" s="145"/>
      <c r="D36" s="145"/>
      <c r="E36" s="145"/>
      <c r="F36" s="145"/>
    </row>
    <row r="37" spans="1:9" ht="16.5" thickBot="1" x14ac:dyDescent="0.4">
      <c r="B37" s="59" t="s">
        <v>75</v>
      </c>
      <c r="C37" s="60"/>
      <c r="D37" s="60"/>
      <c r="E37" s="60"/>
      <c r="F37" s="60"/>
      <c r="G37" s="60"/>
      <c r="H37" s="60"/>
      <c r="I37" s="60"/>
    </row>
    <row r="38" spans="1:9" ht="15" thickBot="1" x14ac:dyDescent="0.4">
      <c r="B38" s="146" t="s">
        <v>76</v>
      </c>
      <c r="C38" s="147"/>
      <c r="D38" s="148"/>
      <c r="E38" s="149"/>
      <c r="F38" s="149"/>
      <c r="G38" s="149"/>
      <c r="H38" s="150"/>
      <c r="I38" s="150"/>
    </row>
    <row r="39" spans="1:9" ht="15" thickBot="1" x14ac:dyDescent="0.4">
      <c r="B39" s="146" t="s">
        <v>77</v>
      </c>
      <c r="C39" s="147"/>
      <c r="D39" s="148"/>
      <c r="E39" s="149"/>
      <c r="F39" s="149"/>
      <c r="G39" s="149"/>
      <c r="H39" s="150"/>
      <c r="I39" s="150"/>
    </row>
    <row r="40" spans="1:9" ht="15" thickBot="1" x14ac:dyDescent="0.4">
      <c r="B40" s="146" t="s">
        <v>708</v>
      </c>
      <c r="C40" s="147"/>
      <c r="D40" s="89"/>
      <c r="E40" s="82"/>
      <c r="F40" s="82"/>
      <c r="G40" s="82"/>
      <c r="H40" s="83"/>
      <c r="I40" s="83"/>
    </row>
    <row r="41" spans="1:9" ht="16.5" thickBot="1" x14ac:dyDescent="0.4">
      <c r="B41" s="59" t="s">
        <v>78</v>
      </c>
      <c r="C41" s="60"/>
      <c r="D41" s="60"/>
      <c r="E41" s="60"/>
      <c r="F41" s="60"/>
      <c r="G41" s="60"/>
      <c r="H41" s="60"/>
      <c r="I41" s="60"/>
    </row>
    <row r="42" spans="1:9" ht="16.5" thickBot="1" x14ac:dyDescent="0.4">
      <c r="B42" s="64" t="s">
        <v>79</v>
      </c>
      <c r="C42" s="65"/>
      <c r="D42" s="148"/>
      <c r="E42" s="149"/>
      <c r="F42" s="149"/>
      <c r="G42" s="149"/>
      <c r="H42" s="150"/>
      <c r="I42" s="150"/>
    </row>
    <row r="43" spans="1:9" ht="16.5" thickBot="1" x14ac:dyDescent="0.4">
      <c r="B43" s="64" t="s">
        <v>98</v>
      </c>
      <c r="C43" s="65"/>
      <c r="D43" s="148"/>
      <c r="E43" s="149"/>
      <c r="F43" s="149"/>
      <c r="G43" s="149"/>
      <c r="H43" s="150"/>
      <c r="I43" s="150"/>
    </row>
    <row r="44" spans="1:9" ht="16.5" thickBot="1" x14ac:dyDescent="0.4">
      <c r="B44" s="64" t="s">
        <v>80</v>
      </c>
      <c r="C44" s="65"/>
      <c r="D44" s="148"/>
      <c r="E44" s="149"/>
      <c r="F44" s="149"/>
      <c r="G44" s="149"/>
      <c r="H44" s="150"/>
      <c r="I44" s="150"/>
    </row>
    <row r="45" spans="1:9" ht="15" thickBot="1" x14ac:dyDescent="0.4">
      <c r="B45" s="146" t="s">
        <v>708</v>
      </c>
      <c r="C45" s="147"/>
      <c r="D45" s="89"/>
      <c r="E45" s="82"/>
      <c r="F45" s="82"/>
      <c r="G45" s="82"/>
      <c r="H45" s="83"/>
      <c r="I45" s="83"/>
    </row>
    <row r="46" spans="1:9" ht="16.5" thickBot="1" x14ac:dyDescent="0.4">
      <c r="B46" s="59" t="s">
        <v>81</v>
      </c>
      <c r="C46" s="60"/>
      <c r="D46" s="60"/>
      <c r="E46" s="60"/>
      <c r="F46" s="60"/>
      <c r="G46" s="60"/>
      <c r="H46" s="60"/>
      <c r="I46" s="60"/>
    </row>
    <row r="47" spans="1:9" ht="15" thickBot="1" x14ac:dyDescent="0.4">
      <c r="B47" s="146" t="s">
        <v>82</v>
      </c>
      <c r="C47" s="147"/>
      <c r="D47" s="148"/>
      <c r="E47" s="149"/>
      <c r="F47" s="149"/>
      <c r="G47" s="149"/>
      <c r="H47" s="150"/>
      <c r="I47" s="150"/>
    </row>
    <row r="48" spans="1:9" ht="15" thickBot="1" x14ac:dyDescent="0.4">
      <c r="B48" s="146" t="s">
        <v>83</v>
      </c>
      <c r="C48" s="147"/>
      <c r="D48" s="148"/>
      <c r="E48" s="149"/>
      <c r="F48" s="149"/>
      <c r="G48" s="149"/>
      <c r="H48" s="150"/>
      <c r="I48" s="150"/>
    </row>
    <row r="49" spans="1:9" ht="15" thickBot="1" x14ac:dyDescent="0.4">
      <c r="B49" s="146" t="s">
        <v>708</v>
      </c>
      <c r="C49" s="147"/>
      <c r="D49" s="89"/>
      <c r="E49" s="82"/>
      <c r="F49" s="82"/>
      <c r="G49" s="82"/>
      <c r="H49" s="83"/>
      <c r="I49" s="83"/>
    </row>
    <row r="50" spans="1:9" ht="16.5" thickBot="1" x14ac:dyDescent="0.4">
      <c r="B50" s="59" t="s">
        <v>84</v>
      </c>
      <c r="C50" s="60"/>
      <c r="D50" s="60"/>
      <c r="E50" s="60"/>
      <c r="F50" s="60"/>
      <c r="G50" s="60"/>
      <c r="H50" s="60"/>
      <c r="I50" s="60"/>
    </row>
    <row r="51" spans="1:9" ht="16.5" thickBot="1" x14ac:dyDescent="0.4">
      <c r="B51" s="61" t="s">
        <v>85</v>
      </c>
      <c r="C51" s="62"/>
      <c r="D51" s="148"/>
      <c r="E51" s="149"/>
      <c r="F51" s="149"/>
      <c r="G51" s="149"/>
      <c r="H51" s="150"/>
      <c r="I51" s="150"/>
    </row>
    <row r="52" spans="1:9" ht="16.5" thickBot="1" x14ac:dyDescent="0.4">
      <c r="B52" s="61" t="s">
        <v>90</v>
      </c>
      <c r="D52" s="148"/>
      <c r="E52" s="149"/>
      <c r="F52" s="149"/>
      <c r="G52" s="149"/>
      <c r="H52" s="150"/>
      <c r="I52" s="150"/>
    </row>
    <row r="53" spans="1:9" ht="15" thickBot="1" x14ac:dyDescent="0.4">
      <c r="B53" s="146" t="s">
        <v>709</v>
      </c>
      <c r="C53" s="147"/>
      <c r="D53" s="89"/>
      <c r="E53" s="82"/>
      <c r="F53" s="82"/>
      <c r="G53" s="82"/>
      <c r="H53" s="83"/>
      <c r="I53" s="83"/>
    </row>
    <row r="54" spans="1:9" ht="16.5" thickBot="1" x14ac:dyDescent="0.4">
      <c r="B54" s="59" t="s">
        <v>86</v>
      </c>
      <c r="C54" s="60"/>
      <c r="D54" s="60"/>
      <c r="E54" s="60"/>
      <c r="F54" s="60"/>
      <c r="G54" s="60"/>
      <c r="H54" s="60"/>
      <c r="I54" s="60"/>
    </row>
    <row r="55" spans="1:9" ht="16.5" thickBot="1" x14ac:dyDescent="0.4">
      <c r="B55" s="61" t="s">
        <v>85</v>
      </c>
      <c r="C55" s="62"/>
      <c r="D55" s="148"/>
      <c r="E55" s="149"/>
      <c r="F55" s="149"/>
      <c r="G55" s="149"/>
      <c r="H55" s="150"/>
      <c r="I55" s="150"/>
    </row>
    <row r="56" spans="1:9" ht="15" thickBot="1" x14ac:dyDescent="0.4">
      <c r="B56" s="146" t="s">
        <v>709</v>
      </c>
      <c r="C56" s="147"/>
      <c r="D56" s="89"/>
      <c r="E56" s="102"/>
      <c r="F56" s="102"/>
      <c r="G56" s="102"/>
    </row>
    <row r="57" spans="1:9" x14ac:dyDescent="0.35">
      <c r="B57" s="63" t="s">
        <v>87</v>
      </c>
    </row>
    <row r="59" spans="1:9" ht="18.5" x14ac:dyDescent="0.45">
      <c r="A59" s="28" t="s">
        <v>91</v>
      </c>
      <c r="B59" s="29" t="s">
        <v>92</v>
      </c>
      <c r="C59" s="30"/>
      <c r="D59" s="30"/>
      <c r="E59" s="30"/>
      <c r="F59" s="30"/>
      <c r="G59" s="30"/>
      <c r="H59" s="30"/>
      <c r="I59" s="30"/>
    </row>
    <row r="61" spans="1:9" ht="28.5" customHeight="1" x14ac:dyDescent="0.35">
      <c r="B61" s="161" t="s">
        <v>93</v>
      </c>
      <c r="C61" s="162"/>
      <c r="D61" s="68"/>
      <c r="E61" s="68"/>
      <c r="F61" s="68"/>
      <c r="G61" s="68"/>
      <c r="H61" s="68"/>
      <c r="I61" s="69" t="s">
        <v>97</v>
      </c>
    </row>
    <row r="62" spans="1:9" ht="35.5" customHeight="1" x14ac:dyDescent="0.35">
      <c r="B62" s="159" t="s">
        <v>799</v>
      </c>
      <c r="C62" s="160"/>
      <c r="D62" s="160"/>
      <c r="E62" s="160"/>
      <c r="F62" s="160"/>
      <c r="G62" s="160"/>
      <c r="H62" s="160"/>
      <c r="I62" s="67" t="s">
        <v>95</v>
      </c>
    </row>
    <row r="63" spans="1:9" ht="25" customHeight="1" x14ac:dyDescent="0.35">
      <c r="B63" s="163" t="s">
        <v>94</v>
      </c>
      <c r="C63" s="152"/>
      <c r="D63" s="66"/>
      <c r="E63" s="66"/>
      <c r="F63" s="66"/>
      <c r="G63" s="66"/>
      <c r="H63" s="66"/>
      <c r="I63" s="66"/>
    </row>
    <row r="64" spans="1:9" ht="20" customHeight="1" x14ac:dyDescent="0.35">
      <c r="B64" s="159" t="s">
        <v>800</v>
      </c>
      <c r="C64" s="160"/>
      <c r="D64" s="160"/>
      <c r="E64" s="160"/>
      <c r="F64" s="160"/>
      <c r="G64" s="160"/>
      <c r="H64" s="160"/>
      <c r="I64" s="67" t="s">
        <v>96</v>
      </c>
    </row>
    <row r="65" spans="2:9" ht="32" customHeight="1" x14ac:dyDescent="0.35">
      <c r="B65" s="159" t="s">
        <v>712</v>
      </c>
      <c r="C65" s="160"/>
      <c r="D65" s="160"/>
      <c r="E65" s="160"/>
      <c r="F65" s="160"/>
      <c r="G65" s="160"/>
      <c r="H65" s="160"/>
      <c r="I65" s="67" t="s">
        <v>96</v>
      </c>
    </row>
    <row r="66" spans="2:9" ht="18.5" customHeight="1" x14ac:dyDescent="0.35">
      <c r="B66" s="159" t="s">
        <v>713</v>
      </c>
      <c r="C66" s="160"/>
      <c r="D66" s="160"/>
      <c r="E66" s="160"/>
      <c r="F66" s="160"/>
      <c r="G66" s="160"/>
      <c r="H66" s="160"/>
      <c r="I66" s="67" t="s">
        <v>95</v>
      </c>
    </row>
    <row r="67" spans="2:9" x14ac:dyDescent="0.35">
      <c r="B67" s="159" t="s">
        <v>710</v>
      </c>
      <c r="C67" s="160"/>
      <c r="D67" s="160"/>
      <c r="E67" s="160"/>
      <c r="F67" s="160"/>
      <c r="G67" s="160"/>
      <c r="H67" s="160"/>
      <c r="I67" s="67" t="s">
        <v>96</v>
      </c>
    </row>
    <row r="68" spans="2:9" ht="34.5" customHeight="1" x14ac:dyDescent="0.35">
      <c r="B68" s="159" t="s">
        <v>711</v>
      </c>
      <c r="C68" s="160"/>
      <c r="D68" s="160"/>
      <c r="E68" s="160"/>
      <c r="F68" s="160"/>
      <c r="G68" s="160"/>
      <c r="H68" s="160"/>
      <c r="I68" s="67" t="s">
        <v>44</v>
      </c>
    </row>
    <row r="69" spans="2:9" ht="33" customHeight="1" x14ac:dyDescent="0.35">
      <c r="B69" s="159" t="s">
        <v>801</v>
      </c>
      <c r="C69" s="160"/>
      <c r="D69" s="160"/>
      <c r="E69" s="160"/>
      <c r="F69" s="160"/>
      <c r="G69" s="160"/>
      <c r="H69" s="160"/>
      <c r="I69" s="67" t="s">
        <v>96</v>
      </c>
    </row>
    <row r="70" spans="2:9" ht="42.5" customHeight="1" x14ac:dyDescent="0.35">
      <c r="B70" s="159" t="s">
        <v>802</v>
      </c>
      <c r="C70" s="160"/>
      <c r="D70" s="160"/>
      <c r="E70" s="160"/>
      <c r="F70" s="160"/>
      <c r="G70" s="160"/>
      <c r="H70" s="160"/>
      <c r="I70" s="67" t="s">
        <v>96</v>
      </c>
    </row>
    <row r="74" spans="2:9" x14ac:dyDescent="0.35">
      <c r="E74" s="19" t="s">
        <v>49</v>
      </c>
      <c r="F74" s="19"/>
      <c r="G74" s="20"/>
      <c r="H74" s="21"/>
    </row>
    <row r="75" spans="2:9" x14ac:dyDescent="0.35">
      <c r="E75" s="22" t="s">
        <v>51</v>
      </c>
      <c r="F75" s="22"/>
      <c r="G75" s="23"/>
      <c r="H75" s="24"/>
    </row>
    <row r="76" spans="2:9" x14ac:dyDescent="0.35">
      <c r="E76" s="25" t="s">
        <v>50</v>
      </c>
      <c r="F76" s="25"/>
      <c r="G76" s="26"/>
      <c r="H76" s="27"/>
    </row>
    <row r="77" spans="2:9" x14ac:dyDescent="0.35">
      <c r="E77" s="17" t="s">
        <v>55</v>
      </c>
      <c r="F77" s="80"/>
      <c r="G77" s="79"/>
      <c r="H77" s="27"/>
    </row>
    <row r="80" spans="2:9" x14ac:dyDescent="0.35">
      <c r="E80" s="20" t="s">
        <v>52</v>
      </c>
      <c r="F80" s="21"/>
      <c r="G80" s="20"/>
      <c r="H80" s="21"/>
    </row>
    <row r="81" spans="5:8" x14ac:dyDescent="0.35">
      <c r="E81" s="22" t="s">
        <v>53</v>
      </c>
      <c r="F81" s="22"/>
      <c r="G81" s="23"/>
      <c r="H81" s="24"/>
    </row>
    <row r="82" spans="5:8" x14ac:dyDescent="0.35">
      <c r="E82" s="25" t="s">
        <v>54</v>
      </c>
      <c r="F82" s="25"/>
      <c r="G82" s="26"/>
      <c r="H82" s="27"/>
    </row>
  </sheetData>
  <mergeCells count="35">
    <mergeCell ref="B69:H69"/>
    <mergeCell ref="B70:H70"/>
    <mergeCell ref="B66:H66"/>
    <mergeCell ref="B67:H67"/>
    <mergeCell ref="B68:H68"/>
    <mergeCell ref="B53:C53"/>
    <mergeCell ref="B56:C56"/>
    <mergeCell ref="B65:H65"/>
    <mergeCell ref="D55:I55"/>
    <mergeCell ref="D42:I42"/>
    <mergeCell ref="D43:I43"/>
    <mergeCell ref="D44:I44"/>
    <mergeCell ref="B61:C61"/>
    <mergeCell ref="B62:H62"/>
    <mergeCell ref="B45:C45"/>
    <mergeCell ref="D51:I51"/>
    <mergeCell ref="D52:I52"/>
    <mergeCell ref="B49:C49"/>
    <mergeCell ref="B63:C63"/>
    <mergeCell ref="B64:H64"/>
    <mergeCell ref="B2:I2"/>
    <mergeCell ref="B6:I6"/>
    <mergeCell ref="B7:I7"/>
    <mergeCell ref="B19:I19"/>
    <mergeCell ref="D8:I8"/>
    <mergeCell ref="B36:F36"/>
    <mergeCell ref="B47:C47"/>
    <mergeCell ref="B48:C48"/>
    <mergeCell ref="D47:I47"/>
    <mergeCell ref="D48:I48"/>
    <mergeCell ref="D38:I38"/>
    <mergeCell ref="D39:I39"/>
    <mergeCell ref="B38:C38"/>
    <mergeCell ref="B39:C39"/>
    <mergeCell ref="B40:C40"/>
  </mergeCells>
  <conditionalFormatting sqref="D40">
    <cfRule type="expression" dxfId="9" priority="5">
      <formula>+D40=""</formula>
    </cfRule>
  </conditionalFormatting>
  <conditionalFormatting sqref="D45">
    <cfRule type="expression" dxfId="8" priority="4">
      <formula>+D45=""</formula>
    </cfRule>
  </conditionalFormatting>
  <conditionalFormatting sqref="D49">
    <cfRule type="expression" dxfId="7" priority="3">
      <formula>+D49=""</formula>
    </cfRule>
  </conditionalFormatting>
  <conditionalFormatting sqref="D53">
    <cfRule type="expression" dxfId="6" priority="2">
      <formula>+D53=""</formula>
    </cfRule>
  </conditionalFormatting>
  <conditionalFormatting sqref="D56">
    <cfRule type="expression" dxfId="5" priority="1">
      <formula>+D56=""</formula>
    </cfRule>
  </conditionalFormatting>
  <conditionalFormatting sqref="D9:I17">
    <cfRule type="expression" dxfId="4" priority="15">
      <formula>D9=""</formula>
    </cfRule>
  </conditionalFormatting>
  <conditionalFormatting sqref="I62 I64:I70">
    <cfRule type="expression" dxfId="3" priority="12">
      <formula>$I62="No aplica"</formula>
    </cfRule>
    <cfRule type="expression" dxfId="2" priority="13">
      <formula>$I62="SI"</formula>
    </cfRule>
    <cfRule type="expression" dxfId="1" priority="14">
      <formula>$I62="NO"</formula>
    </cfRule>
  </conditionalFormatting>
  <dataValidations count="2">
    <dataValidation type="list" allowBlank="1" showInputMessage="1" showErrorMessage="1" sqref="I62 I64:I70" xr:uid="{39E190AF-0112-4548-B564-358AA22256F8}">
      <formula1>"SI,NO,No aplica"</formula1>
    </dataValidation>
    <dataValidation type="list" allowBlank="1" showInputMessage="1" showErrorMessage="1" sqref="D40 D45 D49 D53 D56" xr:uid="{CDF78450-FB37-474A-84B9-BDD355C1A2DB}">
      <formula1>"X"</formula1>
    </dataValidation>
  </dataValidations>
  <pageMargins left="0.7" right="0.7" top="0.75" bottom="0.75" header="0.3" footer="0.3"/>
  <pageSetup paperSize="5" scale="8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E9BE-B441-4366-8D2D-A2B52C01ADBA}">
  <dimension ref="B1:C37"/>
  <sheetViews>
    <sheetView topLeftCell="A15" workbookViewId="0">
      <selection activeCell="B2" sqref="B2"/>
    </sheetView>
  </sheetViews>
  <sheetFormatPr baseColWidth="10" defaultRowHeight="14.5" x14ac:dyDescent="0.35"/>
  <cols>
    <col min="2" max="2" width="42.453125" customWidth="1"/>
    <col min="3" max="3" width="16" bestFit="1" customWidth="1"/>
  </cols>
  <sheetData>
    <row r="1" spans="2:3" x14ac:dyDescent="0.35">
      <c r="B1" s="4" t="s">
        <v>36</v>
      </c>
      <c r="C1" s="100" t="s">
        <v>749</v>
      </c>
    </row>
    <row r="2" spans="2:3" x14ac:dyDescent="0.35">
      <c r="B2" t="s">
        <v>780</v>
      </c>
      <c r="C2" t="s">
        <v>792</v>
      </c>
    </row>
    <row r="3" spans="2:3" x14ac:dyDescent="0.35">
      <c r="B3" t="s">
        <v>779</v>
      </c>
      <c r="C3" t="s">
        <v>792</v>
      </c>
    </row>
    <row r="4" spans="2:3" x14ac:dyDescent="0.35">
      <c r="B4" t="s">
        <v>781</v>
      </c>
      <c r="C4" t="s">
        <v>792</v>
      </c>
    </row>
    <row r="5" spans="2:3" x14ac:dyDescent="0.35">
      <c r="B5" t="s">
        <v>782</v>
      </c>
      <c r="C5" t="s">
        <v>792</v>
      </c>
    </row>
    <row r="6" spans="2:3" x14ac:dyDescent="0.35">
      <c r="B6" t="s">
        <v>783</v>
      </c>
      <c r="C6" t="s">
        <v>792</v>
      </c>
    </row>
    <row r="7" spans="2:3" x14ac:dyDescent="0.35">
      <c r="B7" t="s">
        <v>751</v>
      </c>
      <c r="C7" t="s">
        <v>789</v>
      </c>
    </row>
    <row r="8" spans="2:3" x14ac:dyDescent="0.35">
      <c r="B8" s="105" t="s">
        <v>762</v>
      </c>
      <c r="C8" t="s">
        <v>789</v>
      </c>
    </row>
    <row r="9" spans="2:3" x14ac:dyDescent="0.35">
      <c r="B9" s="106" t="s">
        <v>763</v>
      </c>
      <c r="C9" t="s">
        <v>789</v>
      </c>
    </row>
    <row r="10" spans="2:3" x14ac:dyDescent="0.35">
      <c r="B10" s="106" t="s">
        <v>764</v>
      </c>
      <c r="C10" t="s">
        <v>789</v>
      </c>
    </row>
    <row r="11" spans="2:3" x14ac:dyDescent="0.35">
      <c r="B11" s="106" t="s">
        <v>765</v>
      </c>
      <c r="C11" t="s">
        <v>789</v>
      </c>
    </row>
    <row r="12" spans="2:3" ht="29" x14ac:dyDescent="0.35">
      <c r="B12" s="106" t="s">
        <v>766</v>
      </c>
      <c r="C12" t="s">
        <v>789</v>
      </c>
    </row>
    <row r="13" spans="2:3" x14ac:dyDescent="0.35">
      <c r="B13" s="106" t="s">
        <v>767</v>
      </c>
      <c r="C13" t="s">
        <v>789</v>
      </c>
    </row>
    <row r="14" spans="2:3" x14ac:dyDescent="0.35">
      <c r="B14" s="106" t="s">
        <v>768</v>
      </c>
      <c r="C14" t="s">
        <v>789</v>
      </c>
    </row>
    <row r="15" spans="2:3" x14ac:dyDescent="0.35">
      <c r="B15" s="106" t="s">
        <v>769</v>
      </c>
      <c r="C15" t="s">
        <v>789</v>
      </c>
    </row>
    <row r="16" spans="2:3" x14ac:dyDescent="0.35">
      <c r="B16" s="106" t="s">
        <v>770</v>
      </c>
      <c r="C16" t="s">
        <v>789</v>
      </c>
    </row>
    <row r="17" spans="2:3" x14ac:dyDescent="0.35">
      <c r="B17" s="106" t="s">
        <v>771</v>
      </c>
      <c r="C17" t="s">
        <v>789</v>
      </c>
    </row>
    <row r="18" spans="2:3" x14ac:dyDescent="0.35">
      <c r="B18" t="s">
        <v>772</v>
      </c>
      <c r="C18" t="s">
        <v>789</v>
      </c>
    </row>
    <row r="19" spans="2:3" x14ac:dyDescent="0.35">
      <c r="B19" t="s">
        <v>773</v>
      </c>
      <c r="C19" t="s">
        <v>789</v>
      </c>
    </row>
    <row r="20" spans="2:3" x14ac:dyDescent="0.35">
      <c r="B20" t="s">
        <v>754</v>
      </c>
      <c r="C20" t="s">
        <v>752</v>
      </c>
    </row>
    <row r="21" spans="2:3" x14ac:dyDescent="0.35">
      <c r="B21" s="107" t="s">
        <v>755</v>
      </c>
      <c r="C21" t="s">
        <v>752</v>
      </c>
    </row>
    <row r="22" spans="2:3" x14ac:dyDescent="0.35">
      <c r="B22" s="80" t="s">
        <v>757</v>
      </c>
      <c r="C22" t="s">
        <v>752</v>
      </c>
    </row>
    <row r="23" spans="2:3" x14ac:dyDescent="0.35">
      <c r="B23" s="80" t="s">
        <v>758</v>
      </c>
      <c r="C23" t="s">
        <v>752</v>
      </c>
    </row>
    <row r="24" spans="2:3" x14ac:dyDescent="0.35">
      <c r="B24" t="s">
        <v>759</v>
      </c>
      <c r="C24" t="s">
        <v>752</v>
      </c>
    </row>
    <row r="25" spans="2:3" x14ac:dyDescent="0.35">
      <c r="B25" t="s">
        <v>760</v>
      </c>
      <c r="C25" t="s">
        <v>752</v>
      </c>
    </row>
    <row r="26" spans="2:3" x14ac:dyDescent="0.35">
      <c r="B26" t="s">
        <v>761</v>
      </c>
      <c r="C26" t="s">
        <v>752</v>
      </c>
    </row>
    <row r="27" spans="2:3" x14ac:dyDescent="0.35">
      <c r="B27" t="s">
        <v>785</v>
      </c>
      <c r="C27" t="s">
        <v>784</v>
      </c>
    </row>
    <row r="28" spans="2:3" x14ac:dyDescent="0.35">
      <c r="B28" t="s">
        <v>786</v>
      </c>
      <c r="C28" t="s">
        <v>784</v>
      </c>
    </row>
    <row r="29" spans="2:3" x14ac:dyDescent="0.35">
      <c r="B29" t="s">
        <v>787</v>
      </c>
      <c r="C29" t="s">
        <v>784</v>
      </c>
    </row>
    <row r="30" spans="2:3" x14ac:dyDescent="0.35">
      <c r="B30" t="s">
        <v>788</v>
      </c>
      <c r="C30" t="s">
        <v>784</v>
      </c>
    </row>
    <row r="31" spans="2:3" x14ac:dyDescent="0.35">
      <c r="B31" s="1" t="s">
        <v>748</v>
      </c>
      <c r="C31" t="s">
        <v>750</v>
      </c>
    </row>
    <row r="32" spans="2:3" x14ac:dyDescent="0.35">
      <c r="B32" t="s">
        <v>778</v>
      </c>
      <c r="C32" t="s">
        <v>750</v>
      </c>
    </row>
    <row r="33" spans="2:3" x14ac:dyDescent="0.35">
      <c r="B33" t="s">
        <v>756</v>
      </c>
      <c r="C33" t="s">
        <v>750</v>
      </c>
    </row>
    <row r="34" spans="2:3" x14ac:dyDescent="0.35">
      <c r="B34" t="s">
        <v>753</v>
      </c>
      <c r="C34" t="s">
        <v>750</v>
      </c>
    </row>
    <row r="35" spans="2:3" x14ac:dyDescent="0.35">
      <c r="B35" t="s">
        <v>775</v>
      </c>
      <c r="C35" t="s">
        <v>750</v>
      </c>
    </row>
    <row r="36" spans="2:3" x14ac:dyDescent="0.35">
      <c r="B36" t="s">
        <v>776</v>
      </c>
      <c r="C36" t="s">
        <v>750</v>
      </c>
    </row>
    <row r="37" spans="2:3" x14ac:dyDescent="0.35">
      <c r="B37" t="s">
        <v>777</v>
      </c>
      <c r="C37" t="s">
        <v>750</v>
      </c>
    </row>
  </sheetData>
  <sortState xmlns:xlrd2="http://schemas.microsoft.com/office/spreadsheetml/2017/richdata2" ref="B2:C37">
    <sortCondition ref="C2:C37"/>
  </sortState>
  <conditionalFormatting sqref="B14">
    <cfRule type="expression" dxfId="0" priority="1">
      <formula>+OR($C13:$I13="SI")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FCA6-D537-46ED-BCAE-BB692241C1B5}">
  <dimension ref="A1:M226"/>
  <sheetViews>
    <sheetView workbookViewId="0">
      <selection activeCell="A11" sqref="A11"/>
    </sheetView>
  </sheetViews>
  <sheetFormatPr baseColWidth="10" defaultRowHeight="14.5" x14ac:dyDescent="0.35"/>
  <cols>
    <col min="1" max="1" width="19.36328125" bestFit="1" customWidth="1"/>
    <col min="2" max="2" width="26" customWidth="1"/>
    <col min="3" max="3" width="13.6328125" style="12" bestFit="1" customWidth="1"/>
    <col min="4" max="4" width="10.90625" style="12" customWidth="1"/>
    <col min="5" max="5" width="13" style="12" customWidth="1"/>
    <col min="6" max="8" width="10.90625" customWidth="1"/>
    <col min="9" max="9" width="13" customWidth="1"/>
    <col min="10" max="12" width="10.90625" customWidth="1"/>
    <col min="13" max="13" width="6.453125" style="86" customWidth="1"/>
    <col min="14" max="14" width="14.1796875" customWidth="1"/>
  </cols>
  <sheetData>
    <row r="1" spans="1:12" x14ac:dyDescent="0.35">
      <c r="A1" s="103" t="s">
        <v>718</v>
      </c>
      <c r="B1" s="103" t="s">
        <v>719</v>
      </c>
      <c r="C1" s="104" t="s">
        <v>720</v>
      </c>
      <c r="I1" s="12"/>
      <c r="J1" s="85"/>
      <c r="L1" s="12"/>
    </row>
    <row r="2" spans="1:12" x14ac:dyDescent="0.35">
      <c r="A2" t="s">
        <v>721</v>
      </c>
      <c r="B2" t="s">
        <v>722</v>
      </c>
      <c r="C2" s="12">
        <v>2</v>
      </c>
      <c r="I2" s="12"/>
      <c r="J2" s="85"/>
      <c r="L2" s="12"/>
    </row>
    <row r="3" spans="1:12" x14ac:dyDescent="0.35">
      <c r="A3" s="84" t="s">
        <v>729</v>
      </c>
      <c r="B3" t="s">
        <v>730</v>
      </c>
      <c r="C3" s="12">
        <v>2</v>
      </c>
      <c r="I3" s="84"/>
      <c r="J3" s="85"/>
      <c r="L3" s="12"/>
    </row>
    <row r="4" spans="1:12" x14ac:dyDescent="0.35">
      <c r="A4" s="84" t="s">
        <v>733</v>
      </c>
      <c r="B4" t="s">
        <v>734</v>
      </c>
      <c r="C4" s="12">
        <v>2</v>
      </c>
      <c r="I4" s="84"/>
      <c r="J4" s="85"/>
      <c r="L4" s="12"/>
    </row>
    <row r="5" spans="1:12" x14ac:dyDescent="0.35">
      <c r="A5" s="84" t="s">
        <v>723</v>
      </c>
      <c r="B5" t="s">
        <v>724</v>
      </c>
      <c r="C5" s="12">
        <v>3</v>
      </c>
      <c r="I5" s="84"/>
      <c r="J5" s="85"/>
      <c r="L5" s="12"/>
    </row>
    <row r="6" spans="1:12" x14ac:dyDescent="0.35">
      <c r="A6" s="84" t="s">
        <v>725</v>
      </c>
      <c r="B6" t="s">
        <v>726</v>
      </c>
      <c r="C6" s="12">
        <v>3</v>
      </c>
      <c r="I6" s="84"/>
      <c r="J6" s="85"/>
      <c r="L6" s="12"/>
    </row>
    <row r="7" spans="1:12" x14ac:dyDescent="0.35">
      <c r="A7" s="84" t="s">
        <v>727</v>
      </c>
      <c r="B7" t="s">
        <v>728</v>
      </c>
      <c r="C7" s="12">
        <v>3</v>
      </c>
      <c r="I7" s="84"/>
      <c r="J7" s="85"/>
      <c r="L7" s="12"/>
    </row>
    <row r="8" spans="1:12" x14ac:dyDescent="0.35">
      <c r="A8" s="84" t="s">
        <v>731</v>
      </c>
      <c r="B8" t="s">
        <v>732</v>
      </c>
      <c r="C8" s="12">
        <v>3</v>
      </c>
      <c r="I8" s="84"/>
      <c r="J8" s="85"/>
      <c r="L8" s="12"/>
    </row>
    <row r="9" spans="1:12" x14ac:dyDescent="0.35">
      <c r="A9" s="84" t="s">
        <v>735</v>
      </c>
      <c r="B9" t="s">
        <v>736</v>
      </c>
      <c r="C9" s="12">
        <v>3</v>
      </c>
      <c r="I9" s="84"/>
      <c r="J9" s="85"/>
      <c r="L9" s="12"/>
    </row>
    <row r="10" spans="1:12" x14ac:dyDescent="0.35">
      <c r="A10" s="84" t="s">
        <v>737</v>
      </c>
      <c r="B10" t="s">
        <v>738</v>
      </c>
      <c r="C10" s="12">
        <v>3</v>
      </c>
      <c r="I10" s="84"/>
      <c r="J10" s="85"/>
      <c r="L10" s="12"/>
    </row>
    <row r="11" spans="1:12" x14ac:dyDescent="0.35">
      <c r="A11" s="84" t="s">
        <v>739</v>
      </c>
      <c r="B11" t="s">
        <v>740</v>
      </c>
      <c r="C11" s="12">
        <v>3</v>
      </c>
      <c r="I11" s="84"/>
      <c r="J11" s="85"/>
      <c r="L11" s="12"/>
    </row>
    <row r="12" spans="1:12" x14ac:dyDescent="0.35">
      <c r="A12" s="84" t="s">
        <v>741</v>
      </c>
      <c r="B12" t="s">
        <v>742</v>
      </c>
      <c r="C12" s="12">
        <v>3</v>
      </c>
      <c r="I12" s="84"/>
      <c r="J12" s="85"/>
      <c r="L12" s="12"/>
    </row>
    <row r="13" spans="1:12" x14ac:dyDescent="0.35">
      <c r="A13" s="84" t="s">
        <v>743</v>
      </c>
      <c r="B13" t="s">
        <v>744</v>
      </c>
      <c r="C13" s="12">
        <v>3</v>
      </c>
      <c r="I13" s="84"/>
      <c r="J13" s="85"/>
      <c r="L13" s="12"/>
    </row>
    <row r="14" spans="1:12" x14ac:dyDescent="0.35">
      <c r="A14" s="84"/>
      <c r="I14" s="84"/>
      <c r="J14" s="85"/>
      <c r="L14" s="12"/>
    </row>
    <row r="15" spans="1:12" x14ac:dyDescent="0.35">
      <c r="A15" s="84"/>
      <c r="I15" s="84"/>
      <c r="L15" s="12"/>
    </row>
    <row r="16" spans="1:12" x14ac:dyDescent="0.35">
      <c r="A16" s="84"/>
      <c r="I16" s="84"/>
      <c r="J16" s="85"/>
      <c r="L16" s="12"/>
    </row>
    <row r="17" spans="1:12" x14ac:dyDescent="0.35">
      <c r="I17" s="84"/>
      <c r="J17" s="85"/>
      <c r="L17" s="12"/>
    </row>
    <row r="18" spans="1:12" x14ac:dyDescent="0.35">
      <c r="A18" s="84"/>
      <c r="I18" s="84"/>
      <c r="L18" s="12"/>
    </row>
    <row r="19" spans="1:12" x14ac:dyDescent="0.35">
      <c r="A19" s="84"/>
      <c r="I19" s="84"/>
      <c r="J19" s="85"/>
      <c r="L19" s="12"/>
    </row>
    <row r="20" spans="1:12" x14ac:dyDescent="0.35">
      <c r="A20" s="84"/>
      <c r="I20" s="84"/>
      <c r="J20" s="85"/>
      <c r="L20" s="12"/>
    </row>
    <row r="21" spans="1:12" x14ac:dyDescent="0.35">
      <c r="A21" s="84"/>
      <c r="I21" s="84"/>
      <c r="J21" s="85"/>
      <c r="L21" s="12"/>
    </row>
    <row r="22" spans="1:12" x14ac:dyDescent="0.35">
      <c r="A22" s="84"/>
      <c r="I22" s="84"/>
      <c r="J22" s="85"/>
      <c r="L22" s="12"/>
    </row>
    <row r="23" spans="1:12" x14ac:dyDescent="0.35">
      <c r="A23" s="84"/>
      <c r="I23" s="84"/>
      <c r="L23" s="12"/>
    </row>
    <row r="24" spans="1:12" x14ac:dyDescent="0.35">
      <c r="A24" s="84"/>
      <c r="I24" s="84"/>
      <c r="J24" s="85"/>
      <c r="L24" s="12"/>
    </row>
    <row r="25" spans="1:12" x14ac:dyDescent="0.35">
      <c r="A25" s="84"/>
      <c r="I25" s="84"/>
      <c r="J25" s="85"/>
      <c r="L25" s="12"/>
    </row>
    <row r="26" spans="1:12" x14ac:dyDescent="0.35">
      <c r="A26" s="84"/>
      <c r="I26" s="84"/>
      <c r="J26" s="85"/>
      <c r="L26" s="12"/>
    </row>
    <row r="27" spans="1:12" x14ac:dyDescent="0.35">
      <c r="A27" s="84"/>
      <c r="I27" s="84"/>
      <c r="L27" s="12"/>
    </row>
    <row r="28" spans="1:12" x14ac:dyDescent="0.35">
      <c r="A28" s="84"/>
      <c r="I28" s="84"/>
      <c r="L28" s="12"/>
    </row>
    <row r="29" spans="1:12" x14ac:dyDescent="0.35">
      <c r="A29" s="84"/>
      <c r="I29" s="84"/>
      <c r="J29" s="85"/>
      <c r="L29" s="12"/>
    </row>
    <row r="30" spans="1:12" x14ac:dyDescent="0.35">
      <c r="A30" s="84"/>
      <c r="I30" s="84"/>
      <c r="J30" s="85"/>
      <c r="L30" s="12"/>
    </row>
    <row r="31" spans="1:12" x14ac:dyDescent="0.35">
      <c r="A31" s="84"/>
      <c r="I31" s="84"/>
      <c r="J31" s="85"/>
      <c r="L31" s="12"/>
    </row>
    <row r="32" spans="1:12" x14ac:dyDescent="0.35">
      <c r="A32" s="84"/>
      <c r="I32" s="84"/>
      <c r="J32" s="85"/>
      <c r="L32" s="12"/>
    </row>
    <row r="33" spans="1:12" x14ac:dyDescent="0.35">
      <c r="A33" s="84"/>
      <c r="I33" s="84"/>
      <c r="L33" s="12"/>
    </row>
    <row r="34" spans="1:12" x14ac:dyDescent="0.35">
      <c r="A34" s="84"/>
      <c r="I34" s="84"/>
      <c r="J34" s="85"/>
      <c r="L34" s="12"/>
    </row>
    <row r="35" spans="1:12" x14ac:dyDescent="0.35">
      <c r="A35" s="84"/>
      <c r="I35" s="84"/>
      <c r="L35" s="12"/>
    </row>
    <row r="36" spans="1:12" x14ac:dyDescent="0.35">
      <c r="A36" s="84"/>
      <c r="I36" s="84"/>
      <c r="L36" s="12"/>
    </row>
    <row r="37" spans="1:12" x14ac:dyDescent="0.35">
      <c r="A37" s="84"/>
      <c r="I37" s="84"/>
      <c r="J37" s="85"/>
      <c r="L37" s="12"/>
    </row>
    <row r="38" spans="1:12" x14ac:dyDescent="0.35">
      <c r="A38" s="84"/>
      <c r="I38" s="84"/>
      <c r="L38" s="12"/>
    </row>
    <row r="39" spans="1:12" x14ac:dyDescent="0.35">
      <c r="A39" s="84"/>
      <c r="I39" s="84"/>
      <c r="L39" s="12"/>
    </row>
    <row r="40" spans="1:12" x14ac:dyDescent="0.35">
      <c r="A40" s="84"/>
      <c r="I40" s="84"/>
      <c r="L40" s="12"/>
    </row>
    <row r="41" spans="1:12" x14ac:dyDescent="0.35">
      <c r="A41" s="84"/>
      <c r="I41" s="84"/>
      <c r="L41" s="12"/>
    </row>
    <row r="42" spans="1:12" x14ac:dyDescent="0.35">
      <c r="I42" s="12"/>
      <c r="J42" s="85"/>
      <c r="L42" s="12"/>
    </row>
    <row r="43" spans="1:12" x14ac:dyDescent="0.35">
      <c r="I43" s="12"/>
      <c r="J43" s="85"/>
      <c r="L43" s="12"/>
    </row>
    <row r="44" spans="1:12" x14ac:dyDescent="0.35">
      <c r="A44" s="84"/>
      <c r="I44" s="84"/>
      <c r="J44" s="85"/>
      <c r="L44" s="12"/>
    </row>
    <row r="45" spans="1:12" x14ac:dyDescent="0.35">
      <c r="A45" s="84"/>
      <c r="I45" s="84"/>
      <c r="J45" s="85"/>
      <c r="L45" s="12"/>
    </row>
    <row r="46" spans="1:12" x14ac:dyDescent="0.35">
      <c r="A46" s="84"/>
      <c r="I46" s="84"/>
      <c r="J46" s="85"/>
      <c r="L46" s="12"/>
    </row>
    <row r="47" spans="1:12" x14ac:dyDescent="0.35">
      <c r="A47" s="84"/>
      <c r="I47" s="84"/>
      <c r="J47" s="85"/>
      <c r="L47" s="12"/>
    </row>
    <row r="48" spans="1:12" x14ac:dyDescent="0.35">
      <c r="A48" s="84"/>
      <c r="I48" s="84"/>
      <c r="J48" s="85"/>
      <c r="L48" s="12"/>
    </row>
    <row r="49" spans="1:12" x14ac:dyDescent="0.35">
      <c r="A49" s="84"/>
      <c r="I49" s="84"/>
      <c r="J49" s="85"/>
      <c r="L49" s="12"/>
    </row>
    <row r="50" spans="1:12" x14ac:dyDescent="0.35">
      <c r="I50" s="12"/>
      <c r="J50" s="85"/>
      <c r="L50" s="12"/>
    </row>
    <row r="51" spans="1:12" x14ac:dyDescent="0.35">
      <c r="A51" s="84"/>
      <c r="I51" s="84"/>
      <c r="J51" s="85"/>
      <c r="L51" s="12"/>
    </row>
    <row r="52" spans="1:12" x14ac:dyDescent="0.35">
      <c r="A52" s="84"/>
      <c r="I52" s="84"/>
      <c r="J52" s="85"/>
      <c r="L52" s="12"/>
    </row>
    <row r="53" spans="1:12" x14ac:dyDescent="0.35">
      <c r="A53" s="84"/>
      <c r="I53" s="84"/>
      <c r="L53" s="12"/>
    </row>
    <row r="54" spans="1:12" x14ac:dyDescent="0.35">
      <c r="I54" s="12"/>
      <c r="J54" s="85"/>
      <c r="L54" s="12"/>
    </row>
    <row r="55" spans="1:12" x14ac:dyDescent="0.35">
      <c r="A55" s="84"/>
      <c r="I55" s="84"/>
      <c r="J55" s="85"/>
      <c r="L55" s="12"/>
    </row>
    <row r="56" spans="1:12" x14ac:dyDescent="0.35">
      <c r="A56" s="84"/>
      <c r="I56" s="84"/>
      <c r="J56" s="85"/>
      <c r="L56" s="12"/>
    </row>
    <row r="57" spans="1:12" x14ac:dyDescent="0.35">
      <c r="A57" s="84"/>
      <c r="I57" s="84"/>
      <c r="L57" s="12"/>
    </row>
    <row r="58" spans="1:12" x14ac:dyDescent="0.35">
      <c r="A58" s="84"/>
      <c r="I58" s="84"/>
      <c r="J58" s="85"/>
      <c r="L58" s="12"/>
    </row>
    <row r="59" spans="1:12" x14ac:dyDescent="0.35">
      <c r="A59" s="84"/>
      <c r="I59" s="84"/>
      <c r="J59" s="85"/>
      <c r="L59" s="12"/>
    </row>
    <row r="60" spans="1:12" x14ac:dyDescent="0.35">
      <c r="A60" s="84"/>
      <c r="I60" s="84"/>
      <c r="L60" s="12"/>
    </row>
    <row r="61" spans="1:12" x14ac:dyDescent="0.35">
      <c r="A61" s="84"/>
      <c r="I61" s="84"/>
      <c r="J61" s="85"/>
      <c r="L61" s="12"/>
    </row>
    <row r="62" spans="1:12" x14ac:dyDescent="0.35">
      <c r="A62" s="84"/>
      <c r="I62" s="84"/>
      <c r="J62" s="85"/>
      <c r="L62" s="12"/>
    </row>
    <row r="63" spans="1:12" x14ac:dyDescent="0.35">
      <c r="A63" s="84"/>
      <c r="I63" s="84"/>
      <c r="J63" s="85"/>
      <c r="L63" s="12"/>
    </row>
    <row r="64" spans="1:12" x14ac:dyDescent="0.35">
      <c r="A64" s="84"/>
      <c r="I64" s="84"/>
      <c r="L64" s="12"/>
    </row>
    <row r="65" spans="1:12" x14ac:dyDescent="0.35">
      <c r="A65" s="84"/>
      <c r="I65" s="84"/>
      <c r="J65" s="85"/>
      <c r="L65" s="12"/>
    </row>
    <row r="66" spans="1:12" x14ac:dyDescent="0.35">
      <c r="A66" s="84"/>
      <c r="I66" s="84"/>
      <c r="J66" s="85"/>
      <c r="L66" s="12"/>
    </row>
    <row r="67" spans="1:12" x14ac:dyDescent="0.35">
      <c r="A67" s="84"/>
      <c r="I67" s="84"/>
      <c r="J67" s="85"/>
      <c r="L67" s="12"/>
    </row>
    <row r="68" spans="1:12" x14ac:dyDescent="0.35">
      <c r="I68" s="12"/>
      <c r="J68" s="85"/>
      <c r="L68" s="12"/>
    </row>
    <row r="69" spans="1:12" x14ac:dyDescent="0.35">
      <c r="I69" s="12"/>
      <c r="J69" s="85"/>
      <c r="L69" s="12"/>
    </row>
    <row r="70" spans="1:12" x14ac:dyDescent="0.35">
      <c r="I70" s="12"/>
      <c r="J70" s="85"/>
      <c r="L70" s="12"/>
    </row>
    <row r="71" spans="1:12" x14ac:dyDescent="0.35">
      <c r="I71" s="12"/>
      <c r="J71" s="85"/>
      <c r="L71" s="12"/>
    </row>
    <row r="72" spans="1:12" x14ac:dyDescent="0.35">
      <c r="A72" s="84"/>
      <c r="I72" s="84"/>
      <c r="J72" s="85"/>
      <c r="L72" s="12"/>
    </row>
    <row r="73" spans="1:12" x14ac:dyDescent="0.35">
      <c r="A73" s="84"/>
      <c r="I73" s="84"/>
      <c r="J73" s="85"/>
      <c r="L73" s="12"/>
    </row>
    <row r="74" spans="1:12" x14ac:dyDescent="0.35">
      <c r="A74" s="84"/>
      <c r="I74" s="84"/>
      <c r="J74" s="85"/>
      <c r="L74" s="12"/>
    </row>
    <row r="75" spans="1:12" x14ac:dyDescent="0.35">
      <c r="A75" s="84"/>
      <c r="I75" s="84"/>
      <c r="J75" s="85"/>
      <c r="L75" s="12"/>
    </row>
    <row r="76" spans="1:12" x14ac:dyDescent="0.35">
      <c r="A76" s="84"/>
      <c r="I76" s="84"/>
      <c r="L76" s="12"/>
    </row>
    <row r="77" spans="1:12" x14ac:dyDescent="0.35">
      <c r="A77" s="84"/>
      <c r="I77" s="84"/>
      <c r="J77" s="85"/>
      <c r="L77" s="12"/>
    </row>
    <row r="78" spans="1:12" x14ac:dyDescent="0.35">
      <c r="A78" s="84"/>
      <c r="I78" s="84"/>
      <c r="J78" s="85"/>
      <c r="L78" s="12"/>
    </row>
    <row r="79" spans="1:12" x14ac:dyDescent="0.35">
      <c r="A79" s="84"/>
      <c r="I79" s="84"/>
      <c r="J79" s="85"/>
      <c r="L79" s="12"/>
    </row>
    <row r="80" spans="1:12" x14ac:dyDescent="0.35">
      <c r="A80" s="84"/>
      <c r="I80" s="84"/>
      <c r="J80" s="85"/>
      <c r="L80" s="12"/>
    </row>
    <row r="81" spans="1:12" x14ac:dyDescent="0.35">
      <c r="A81" s="84"/>
      <c r="I81" s="84"/>
      <c r="J81" s="85"/>
      <c r="L81" s="12"/>
    </row>
    <row r="82" spans="1:12" x14ac:dyDescent="0.35">
      <c r="A82" s="84"/>
      <c r="I82" s="84"/>
      <c r="J82" s="85"/>
      <c r="L82" s="12"/>
    </row>
    <row r="83" spans="1:12" x14ac:dyDescent="0.35">
      <c r="A83" s="84"/>
      <c r="I83" s="84"/>
      <c r="J83" s="85"/>
      <c r="L83" s="12"/>
    </row>
    <row r="84" spans="1:12" x14ac:dyDescent="0.35">
      <c r="A84" s="84"/>
      <c r="I84" s="84"/>
      <c r="J84" s="85"/>
      <c r="L84" s="12"/>
    </row>
    <row r="85" spans="1:12" x14ac:dyDescent="0.35">
      <c r="A85" s="84"/>
      <c r="I85" s="84"/>
      <c r="J85" s="85"/>
      <c r="L85" s="12"/>
    </row>
    <row r="86" spans="1:12" x14ac:dyDescent="0.35">
      <c r="A86" s="84"/>
      <c r="I86" s="84"/>
      <c r="J86" s="85"/>
      <c r="L86" s="12"/>
    </row>
    <row r="87" spans="1:12" x14ac:dyDescent="0.35">
      <c r="A87" s="84"/>
      <c r="I87" s="84"/>
      <c r="J87" s="85"/>
      <c r="L87" s="12"/>
    </row>
    <row r="88" spans="1:12" x14ac:dyDescent="0.35">
      <c r="A88" s="84"/>
      <c r="I88" s="84"/>
      <c r="J88" s="85"/>
      <c r="L88" s="12"/>
    </row>
    <row r="89" spans="1:12" x14ac:dyDescent="0.35">
      <c r="A89" s="84"/>
      <c r="I89" s="84"/>
      <c r="J89" s="85"/>
      <c r="L89" s="12"/>
    </row>
    <row r="90" spans="1:12" x14ac:dyDescent="0.35">
      <c r="A90" s="84"/>
      <c r="I90" s="84"/>
      <c r="J90" s="85"/>
      <c r="L90" s="12"/>
    </row>
    <row r="91" spans="1:12" x14ac:dyDescent="0.35">
      <c r="A91" s="84"/>
      <c r="I91" s="84"/>
      <c r="J91" s="85"/>
      <c r="L91" s="12"/>
    </row>
    <row r="92" spans="1:12" x14ac:dyDescent="0.35">
      <c r="A92" s="84"/>
      <c r="I92" s="84"/>
      <c r="J92" s="85"/>
      <c r="L92" s="12"/>
    </row>
    <row r="93" spans="1:12" x14ac:dyDescent="0.35">
      <c r="A93" s="84"/>
      <c r="I93" s="84"/>
      <c r="J93" s="85"/>
      <c r="L93" s="12"/>
    </row>
    <row r="94" spans="1:12" x14ac:dyDescent="0.35">
      <c r="A94" s="84"/>
      <c r="I94" s="84"/>
      <c r="J94" s="85"/>
      <c r="L94" s="12"/>
    </row>
    <row r="95" spans="1:12" x14ac:dyDescent="0.35">
      <c r="A95" s="84"/>
      <c r="I95" s="84"/>
      <c r="J95" s="85"/>
      <c r="L95" s="12"/>
    </row>
    <row r="96" spans="1:12" x14ac:dyDescent="0.35">
      <c r="A96" s="84"/>
      <c r="I96" s="84"/>
      <c r="J96" s="85"/>
      <c r="L96" s="12"/>
    </row>
    <row r="97" spans="1:12" x14ac:dyDescent="0.35">
      <c r="A97" s="84"/>
      <c r="I97" s="84"/>
      <c r="J97" s="85"/>
      <c r="L97" s="12"/>
    </row>
    <row r="98" spans="1:12" x14ac:dyDescent="0.35">
      <c r="A98" s="84"/>
      <c r="I98" s="84"/>
      <c r="J98" s="85"/>
      <c r="L98" s="12"/>
    </row>
    <row r="99" spans="1:12" x14ac:dyDescent="0.35">
      <c r="A99" s="84"/>
      <c r="I99" s="84"/>
      <c r="J99" s="85"/>
      <c r="L99" s="12"/>
    </row>
    <row r="100" spans="1:12" x14ac:dyDescent="0.35">
      <c r="A100" s="84"/>
      <c r="I100" s="84"/>
      <c r="J100" s="85"/>
      <c r="L100" s="12"/>
    </row>
    <row r="101" spans="1:12" x14ac:dyDescent="0.35">
      <c r="A101" s="84"/>
      <c r="I101" s="84"/>
      <c r="J101" s="85"/>
      <c r="L101" s="12"/>
    </row>
    <row r="102" spans="1:12" x14ac:dyDescent="0.35">
      <c r="A102" s="84"/>
      <c r="I102" s="84"/>
      <c r="J102" s="85"/>
      <c r="L102" s="12"/>
    </row>
    <row r="103" spans="1:12" x14ac:dyDescent="0.35">
      <c r="A103" s="84"/>
      <c r="I103" s="84"/>
      <c r="J103" s="85"/>
      <c r="L103" s="12"/>
    </row>
    <row r="104" spans="1:12" x14ac:dyDescent="0.35">
      <c r="A104" s="84"/>
      <c r="I104" s="84"/>
      <c r="J104" s="85"/>
      <c r="L104" s="12"/>
    </row>
    <row r="105" spans="1:12" x14ac:dyDescent="0.35">
      <c r="A105" s="84"/>
      <c r="I105" s="84"/>
      <c r="J105" s="85"/>
      <c r="L105" s="12"/>
    </row>
    <row r="106" spans="1:12" x14ac:dyDescent="0.35">
      <c r="A106" s="84"/>
      <c r="I106" s="84"/>
      <c r="J106" s="85"/>
      <c r="L106" s="12"/>
    </row>
    <row r="107" spans="1:12" x14ac:dyDescent="0.35">
      <c r="A107" s="84"/>
      <c r="I107" s="84"/>
      <c r="J107" s="85"/>
      <c r="L107" s="12"/>
    </row>
    <row r="108" spans="1:12" x14ac:dyDescent="0.35">
      <c r="A108" s="84"/>
      <c r="I108" s="84"/>
      <c r="J108" s="85"/>
      <c r="L108" s="12"/>
    </row>
    <row r="109" spans="1:12" x14ac:dyDescent="0.35">
      <c r="A109" s="84"/>
      <c r="I109" s="84"/>
      <c r="J109" s="85"/>
      <c r="L109" s="12"/>
    </row>
    <row r="110" spans="1:12" x14ac:dyDescent="0.35">
      <c r="A110" s="84"/>
      <c r="I110" s="84"/>
      <c r="J110" s="85"/>
      <c r="L110" s="12"/>
    </row>
    <row r="111" spans="1:12" x14ac:dyDescent="0.35">
      <c r="A111" s="84"/>
      <c r="I111" s="84"/>
      <c r="J111" s="85"/>
      <c r="L111" s="12"/>
    </row>
    <row r="112" spans="1:12" x14ac:dyDescent="0.35">
      <c r="A112" s="84"/>
      <c r="I112" s="84"/>
      <c r="J112" s="85"/>
      <c r="L112" s="12"/>
    </row>
    <row r="113" spans="1:12" x14ac:dyDescent="0.35">
      <c r="A113" s="84"/>
      <c r="I113" s="84"/>
      <c r="J113" s="85"/>
      <c r="L113" s="12"/>
    </row>
    <row r="114" spans="1:12" x14ac:dyDescent="0.35">
      <c r="A114" s="84"/>
      <c r="I114" s="84"/>
      <c r="J114" s="85"/>
      <c r="L114" s="12"/>
    </row>
    <row r="115" spans="1:12" x14ac:dyDescent="0.35">
      <c r="A115" s="84"/>
      <c r="I115" s="84"/>
      <c r="L115" s="12"/>
    </row>
    <row r="116" spans="1:12" x14ac:dyDescent="0.35">
      <c r="A116" s="84"/>
      <c r="I116" s="84"/>
      <c r="J116" s="85"/>
      <c r="L116" s="12"/>
    </row>
    <row r="117" spans="1:12" x14ac:dyDescent="0.35">
      <c r="A117" s="84"/>
      <c r="I117" s="84"/>
      <c r="L117" s="12"/>
    </row>
    <row r="118" spans="1:12" x14ac:dyDescent="0.35">
      <c r="A118" s="84"/>
      <c r="I118" s="84"/>
      <c r="L118" s="12"/>
    </row>
    <row r="119" spans="1:12" x14ac:dyDescent="0.35">
      <c r="A119" s="84"/>
      <c r="C119" s="88"/>
      <c r="I119" s="84"/>
      <c r="L119" s="12"/>
    </row>
    <row r="120" spans="1:12" x14ac:dyDescent="0.35">
      <c r="A120" s="84"/>
      <c r="I120" s="84"/>
      <c r="L120" s="12"/>
    </row>
    <row r="121" spans="1:12" x14ac:dyDescent="0.35">
      <c r="A121" s="84"/>
      <c r="I121" s="84"/>
      <c r="L121" s="12"/>
    </row>
    <row r="122" spans="1:12" x14ac:dyDescent="0.35">
      <c r="A122" s="84"/>
      <c r="I122" s="84"/>
      <c r="L122" s="12"/>
    </row>
    <row r="123" spans="1:12" x14ac:dyDescent="0.35">
      <c r="A123" s="84"/>
      <c r="I123" s="84"/>
      <c r="L123" s="12"/>
    </row>
    <row r="124" spans="1:12" x14ac:dyDescent="0.35">
      <c r="A124" s="84"/>
      <c r="I124" s="84"/>
      <c r="L124" s="12"/>
    </row>
    <row r="125" spans="1:12" x14ac:dyDescent="0.35">
      <c r="A125" s="84"/>
      <c r="I125" s="84"/>
      <c r="L125" s="12"/>
    </row>
    <row r="126" spans="1:12" x14ac:dyDescent="0.35">
      <c r="A126" s="84"/>
      <c r="I126" s="84"/>
      <c r="L126" s="12"/>
    </row>
    <row r="127" spans="1:12" x14ac:dyDescent="0.35">
      <c r="A127" s="84"/>
      <c r="I127" s="84"/>
      <c r="L127" s="12"/>
    </row>
    <row r="128" spans="1:12" x14ac:dyDescent="0.35">
      <c r="A128" s="84"/>
      <c r="I128" s="84"/>
      <c r="L128" s="12"/>
    </row>
    <row r="129" spans="1:12" x14ac:dyDescent="0.35">
      <c r="A129" s="84"/>
      <c r="I129" s="84"/>
      <c r="L129" s="12"/>
    </row>
    <row r="130" spans="1:12" x14ac:dyDescent="0.35">
      <c r="A130" s="84"/>
      <c r="I130" s="84"/>
      <c r="J130" s="85"/>
      <c r="L130" s="12"/>
    </row>
    <row r="131" spans="1:12" x14ac:dyDescent="0.35">
      <c r="A131" s="84"/>
      <c r="I131" s="84"/>
      <c r="L131" s="12"/>
    </row>
    <row r="132" spans="1:12" x14ac:dyDescent="0.35">
      <c r="A132" s="84"/>
      <c r="I132" s="84"/>
      <c r="L132" s="12"/>
    </row>
    <row r="133" spans="1:12" x14ac:dyDescent="0.35">
      <c r="A133" s="84"/>
      <c r="I133" s="84"/>
      <c r="L133" s="12"/>
    </row>
    <row r="134" spans="1:12" x14ac:dyDescent="0.35">
      <c r="A134" s="84"/>
      <c r="I134" s="84"/>
      <c r="L134" s="12"/>
    </row>
    <row r="135" spans="1:12" x14ac:dyDescent="0.35">
      <c r="A135" s="84"/>
      <c r="I135" s="84"/>
      <c r="L135" s="12"/>
    </row>
    <row r="136" spans="1:12" x14ac:dyDescent="0.35">
      <c r="A136" s="84"/>
      <c r="I136" s="84"/>
      <c r="L136" s="12"/>
    </row>
    <row r="137" spans="1:12" x14ac:dyDescent="0.35">
      <c r="A137" s="84"/>
      <c r="I137" s="84"/>
      <c r="L137" s="12"/>
    </row>
    <row r="138" spans="1:12" x14ac:dyDescent="0.35">
      <c r="A138" s="84"/>
      <c r="I138" s="84"/>
      <c r="L138" s="12"/>
    </row>
    <row r="139" spans="1:12" x14ac:dyDescent="0.35">
      <c r="A139" s="84"/>
      <c r="I139" s="84"/>
      <c r="J139" s="85"/>
      <c r="L139" s="12"/>
    </row>
    <row r="140" spans="1:12" x14ac:dyDescent="0.35">
      <c r="A140" s="84"/>
      <c r="I140" s="84"/>
      <c r="J140" s="85"/>
      <c r="L140" s="12"/>
    </row>
    <row r="141" spans="1:12" x14ac:dyDescent="0.35">
      <c r="A141" s="84"/>
      <c r="I141" s="84"/>
      <c r="L141" s="12"/>
    </row>
    <row r="142" spans="1:12" x14ac:dyDescent="0.35">
      <c r="A142" s="84"/>
      <c r="I142" s="84"/>
      <c r="L142" s="12"/>
    </row>
    <row r="143" spans="1:12" x14ac:dyDescent="0.35">
      <c r="A143" s="84"/>
      <c r="I143" s="84"/>
      <c r="J143" s="85"/>
      <c r="L143" s="12"/>
    </row>
    <row r="144" spans="1:12" x14ac:dyDescent="0.35">
      <c r="A144" s="84"/>
      <c r="I144" s="84"/>
      <c r="J144" s="85"/>
      <c r="L144" s="12"/>
    </row>
    <row r="145" spans="1:12" x14ac:dyDescent="0.35">
      <c r="A145" s="84"/>
      <c r="I145" s="84"/>
      <c r="J145" s="85"/>
      <c r="L145" s="12"/>
    </row>
    <row r="146" spans="1:12" x14ac:dyDescent="0.35">
      <c r="A146" s="84"/>
      <c r="I146" s="84"/>
      <c r="J146" s="85"/>
      <c r="L146" s="12"/>
    </row>
    <row r="147" spans="1:12" x14ac:dyDescent="0.35">
      <c r="A147" s="84"/>
      <c r="I147" s="84"/>
      <c r="J147" s="85"/>
      <c r="L147" s="12"/>
    </row>
    <row r="148" spans="1:12" x14ac:dyDescent="0.35">
      <c r="A148" s="84"/>
      <c r="I148" s="84"/>
      <c r="J148" s="85"/>
      <c r="L148" s="12"/>
    </row>
    <row r="149" spans="1:12" x14ac:dyDescent="0.35">
      <c r="A149" s="84"/>
      <c r="I149" s="84"/>
      <c r="J149" s="85"/>
      <c r="L149" s="12"/>
    </row>
    <row r="150" spans="1:12" x14ac:dyDescent="0.35">
      <c r="A150" s="84"/>
      <c r="I150" s="84"/>
      <c r="J150" s="85"/>
      <c r="L150" s="12"/>
    </row>
    <row r="151" spans="1:12" x14ac:dyDescent="0.35">
      <c r="A151" s="84"/>
      <c r="I151" s="84"/>
      <c r="J151" s="85"/>
      <c r="L151" s="12"/>
    </row>
    <row r="152" spans="1:12" x14ac:dyDescent="0.35">
      <c r="A152" s="84"/>
      <c r="I152" s="84"/>
      <c r="J152" s="85"/>
      <c r="L152" s="12"/>
    </row>
    <row r="153" spans="1:12" x14ac:dyDescent="0.35">
      <c r="A153" s="84"/>
      <c r="I153" s="84"/>
      <c r="J153" s="85"/>
      <c r="L153" s="12"/>
    </row>
    <row r="154" spans="1:12" x14ac:dyDescent="0.35">
      <c r="A154" s="84"/>
      <c r="I154" s="84"/>
      <c r="J154" s="85"/>
      <c r="L154" s="12"/>
    </row>
    <row r="155" spans="1:12" x14ac:dyDescent="0.35">
      <c r="A155" s="84"/>
      <c r="I155" s="84"/>
      <c r="J155" s="85"/>
      <c r="L155" s="12"/>
    </row>
    <row r="156" spans="1:12" x14ac:dyDescent="0.35">
      <c r="A156" s="84"/>
      <c r="I156" s="84"/>
      <c r="J156" s="85"/>
      <c r="L156" s="12"/>
    </row>
    <row r="157" spans="1:12" x14ac:dyDescent="0.35">
      <c r="A157" s="84"/>
      <c r="I157" s="84"/>
      <c r="J157" s="85"/>
      <c r="L157" s="12"/>
    </row>
    <row r="158" spans="1:12" x14ac:dyDescent="0.35">
      <c r="A158" s="87"/>
      <c r="I158" s="84"/>
      <c r="J158" s="85"/>
      <c r="L158" s="12"/>
    </row>
    <row r="159" spans="1:12" x14ac:dyDescent="0.35">
      <c r="A159" s="84"/>
      <c r="I159" s="84"/>
      <c r="J159" s="85"/>
      <c r="L159" s="12"/>
    </row>
    <row r="160" spans="1:12" x14ac:dyDescent="0.35">
      <c r="A160" s="84"/>
      <c r="I160" s="84"/>
      <c r="J160" s="85"/>
      <c r="L160" s="12"/>
    </row>
    <row r="161" spans="1:12" x14ac:dyDescent="0.35">
      <c r="A161" s="84"/>
      <c r="I161" s="84"/>
      <c r="J161" s="85"/>
      <c r="L161" s="12"/>
    </row>
    <row r="162" spans="1:12" x14ac:dyDescent="0.35">
      <c r="I162" s="12"/>
      <c r="J162" s="85"/>
      <c r="L162" s="12"/>
    </row>
    <row r="163" spans="1:12" x14ac:dyDescent="0.35">
      <c r="A163" s="84"/>
      <c r="I163" s="84"/>
      <c r="J163" s="85"/>
      <c r="L163" s="12"/>
    </row>
    <row r="164" spans="1:12" x14ac:dyDescent="0.35">
      <c r="A164" s="84"/>
      <c r="I164" s="84"/>
      <c r="J164" s="85"/>
      <c r="L164" s="12"/>
    </row>
    <row r="165" spans="1:12" x14ac:dyDescent="0.35">
      <c r="A165" s="84"/>
      <c r="I165" s="84"/>
      <c r="J165" s="85"/>
      <c r="L165" s="12"/>
    </row>
    <row r="166" spans="1:12" x14ac:dyDescent="0.35">
      <c r="A166" s="84"/>
      <c r="I166" s="84"/>
      <c r="J166" s="85"/>
      <c r="L166" s="12"/>
    </row>
    <row r="167" spans="1:12" x14ac:dyDescent="0.35">
      <c r="A167" s="84"/>
      <c r="I167" s="84"/>
      <c r="L167" s="12"/>
    </row>
    <row r="168" spans="1:12" x14ac:dyDescent="0.35">
      <c r="A168" s="84"/>
      <c r="I168" s="84"/>
      <c r="L168" s="12"/>
    </row>
    <row r="169" spans="1:12" x14ac:dyDescent="0.35">
      <c r="A169" s="84"/>
      <c r="I169" s="84"/>
      <c r="L169" s="12"/>
    </row>
    <row r="170" spans="1:12" x14ac:dyDescent="0.35">
      <c r="A170" s="84"/>
      <c r="I170" s="84"/>
      <c r="L170" s="12"/>
    </row>
    <row r="171" spans="1:12" x14ac:dyDescent="0.35">
      <c r="A171" s="84"/>
      <c r="I171" s="84"/>
      <c r="L171" s="12"/>
    </row>
    <row r="172" spans="1:12" x14ac:dyDescent="0.35">
      <c r="A172" s="84"/>
      <c r="I172" s="84"/>
      <c r="L172" s="12"/>
    </row>
    <row r="173" spans="1:12" x14ac:dyDescent="0.35">
      <c r="A173" s="84"/>
      <c r="I173" s="84"/>
      <c r="L173" s="12"/>
    </row>
    <row r="174" spans="1:12" x14ac:dyDescent="0.35">
      <c r="A174" s="84"/>
      <c r="I174" s="84"/>
      <c r="L174" s="12"/>
    </row>
    <row r="175" spans="1:12" x14ac:dyDescent="0.35">
      <c r="A175" s="84"/>
      <c r="I175" s="84"/>
      <c r="L175" s="12"/>
    </row>
    <row r="176" spans="1:12" x14ac:dyDescent="0.35">
      <c r="A176" s="84"/>
      <c r="I176" s="84"/>
      <c r="L176" s="12"/>
    </row>
    <row r="177" spans="1:12" x14ac:dyDescent="0.35">
      <c r="A177" s="84"/>
      <c r="I177" s="84"/>
      <c r="L177" s="12"/>
    </row>
    <row r="178" spans="1:12" x14ac:dyDescent="0.35">
      <c r="A178" s="84"/>
      <c r="I178" s="84"/>
      <c r="L178" s="12"/>
    </row>
    <row r="179" spans="1:12" x14ac:dyDescent="0.35">
      <c r="A179" s="84"/>
      <c r="I179" s="84"/>
      <c r="L179" s="12"/>
    </row>
    <row r="180" spans="1:12" x14ac:dyDescent="0.35">
      <c r="A180" s="84"/>
      <c r="I180" s="84"/>
      <c r="L180" s="12"/>
    </row>
    <row r="181" spans="1:12" x14ac:dyDescent="0.35">
      <c r="A181" s="84"/>
      <c r="I181" s="84"/>
      <c r="L181" s="12"/>
    </row>
    <row r="182" spans="1:12" x14ac:dyDescent="0.35">
      <c r="A182" s="84"/>
      <c r="I182" s="84"/>
      <c r="J182" s="85"/>
      <c r="L182" s="12"/>
    </row>
    <row r="183" spans="1:12" x14ac:dyDescent="0.35">
      <c r="A183" s="84"/>
      <c r="I183" s="84"/>
      <c r="J183" s="85"/>
      <c r="L183" s="12"/>
    </row>
    <row r="184" spans="1:12" x14ac:dyDescent="0.35">
      <c r="A184" s="84"/>
      <c r="I184" s="84"/>
      <c r="J184" s="85"/>
      <c r="L184" s="12"/>
    </row>
    <row r="185" spans="1:12" x14ac:dyDescent="0.35">
      <c r="A185" s="84"/>
      <c r="I185" s="84"/>
      <c r="J185" s="85"/>
      <c r="L185" s="12"/>
    </row>
    <row r="186" spans="1:12" x14ac:dyDescent="0.35">
      <c r="A186" s="84"/>
      <c r="I186" s="84"/>
      <c r="J186" s="85"/>
      <c r="L186" s="12"/>
    </row>
    <row r="187" spans="1:12" x14ac:dyDescent="0.35">
      <c r="I187" s="12"/>
      <c r="J187" s="85"/>
      <c r="L187" s="12"/>
    </row>
    <row r="188" spans="1:12" x14ac:dyDescent="0.35">
      <c r="A188" s="84"/>
      <c r="I188" s="84"/>
      <c r="L188" s="12"/>
    </row>
    <row r="189" spans="1:12" x14ac:dyDescent="0.35">
      <c r="A189" s="84"/>
      <c r="I189" s="84"/>
      <c r="L189" s="12"/>
    </row>
    <row r="190" spans="1:12" x14ac:dyDescent="0.35">
      <c r="A190" s="84"/>
      <c r="I190" s="84"/>
      <c r="J190" s="85"/>
      <c r="L190" s="12"/>
    </row>
    <row r="191" spans="1:12" x14ac:dyDescent="0.35">
      <c r="A191" s="84"/>
      <c r="I191" s="84"/>
      <c r="L191" s="12"/>
    </row>
    <row r="192" spans="1:12" x14ac:dyDescent="0.35">
      <c r="A192" s="84"/>
      <c r="I192" s="84"/>
      <c r="L192" s="12"/>
    </row>
    <row r="193" spans="1:12" x14ac:dyDescent="0.35">
      <c r="A193" s="84"/>
      <c r="I193" s="84"/>
      <c r="L193" s="12"/>
    </row>
    <row r="194" spans="1:12" x14ac:dyDescent="0.35">
      <c r="A194" s="84"/>
      <c r="I194" s="84"/>
      <c r="J194" s="85"/>
      <c r="L194" s="12"/>
    </row>
    <row r="195" spans="1:12" x14ac:dyDescent="0.35">
      <c r="A195" s="84"/>
      <c r="I195" s="84"/>
      <c r="L195" s="12"/>
    </row>
    <row r="196" spans="1:12" x14ac:dyDescent="0.35">
      <c r="A196" s="84"/>
      <c r="I196" s="84"/>
      <c r="J196" s="85"/>
      <c r="L196" s="12"/>
    </row>
    <row r="197" spans="1:12" x14ac:dyDescent="0.35">
      <c r="A197" s="84"/>
      <c r="I197" s="84"/>
      <c r="L197" s="12"/>
    </row>
    <row r="198" spans="1:12" x14ac:dyDescent="0.35">
      <c r="A198" s="84"/>
      <c r="I198" s="84"/>
      <c r="J198" s="85"/>
      <c r="L198" s="12"/>
    </row>
    <row r="199" spans="1:12" x14ac:dyDescent="0.35">
      <c r="A199" s="84"/>
      <c r="I199" s="84"/>
      <c r="L199" s="12"/>
    </row>
    <row r="200" spans="1:12" x14ac:dyDescent="0.35">
      <c r="A200" s="84"/>
      <c r="I200" s="84"/>
      <c r="L200" s="12"/>
    </row>
    <row r="201" spans="1:12" x14ac:dyDescent="0.35">
      <c r="A201" s="84"/>
      <c r="I201" s="84"/>
      <c r="J201" s="85"/>
      <c r="L201" s="12"/>
    </row>
    <row r="202" spans="1:12" x14ac:dyDescent="0.35">
      <c r="A202" s="84"/>
      <c r="I202" s="84"/>
      <c r="L202" s="12"/>
    </row>
    <row r="203" spans="1:12" x14ac:dyDescent="0.35">
      <c r="A203" s="84"/>
      <c r="I203" s="84"/>
      <c r="L203" s="12"/>
    </row>
    <row r="204" spans="1:12" x14ac:dyDescent="0.35">
      <c r="A204" s="84"/>
      <c r="I204" s="84"/>
      <c r="L204" s="12"/>
    </row>
    <row r="205" spans="1:12" x14ac:dyDescent="0.35">
      <c r="A205" s="84"/>
      <c r="I205" s="84"/>
      <c r="L205" s="12"/>
    </row>
    <row r="206" spans="1:12" x14ac:dyDescent="0.35">
      <c r="A206" s="84"/>
      <c r="I206" s="84"/>
      <c r="J206" s="85"/>
      <c r="L206" s="12"/>
    </row>
    <row r="207" spans="1:12" x14ac:dyDescent="0.35">
      <c r="A207" s="84"/>
      <c r="I207" s="84"/>
      <c r="J207" s="85"/>
      <c r="L207" s="12"/>
    </row>
    <row r="208" spans="1:12" x14ac:dyDescent="0.35">
      <c r="A208" s="84"/>
      <c r="I208" s="84"/>
      <c r="J208" s="85"/>
      <c r="L208" s="12"/>
    </row>
    <row r="209" spans="1:12" x14ac:dyDescent="0.35">
      <c r="A209" s="84"/>
      <c r="I209" s="84"/>
      <c r="L209" s="12"/>
    </row>
    <row r="210" spans="1:12" x14ac:dyDescent="0.35">
      <c r="A210" s="84"/>
      <c r="I210" s="84"/>
      <c r="L210" s="12"/>
    </row>
    <row r="211" spans="1:12" x14ac:dyDescent="0.35">
      <c r="A211" s="84"/>
      <c r="I211" s="84"/>
      <c r="L211" s="12"/>
    </row>
    <row r="212" spans="1:12" x14ac:dyDescent="0.35">
      <c r="A212" s="84"/>
      <c r="I212" s="84"/>
      <c r="L212" s="12"/>
    </row>
    <row r="213" spans="1:12" x14ac:dyDescent="0.35">
      <c r="A213" s="84"/>
      <c r="I213" s="84"/>
      <c r="L213" s="12"/>
    </row>
    <row r="214" spans="1:12" x14ac:dyDescent="0.35">
      <c r="A214" s="84"/>
      <c r="I214" s="84"/>
      <c r="J214" s="85"/>
      <c r="L214" s="12"/>
    </row>
    <row r="215" spans="1:12" x14ac:dyDescent="0.35">
      <c r="I215" s="12"/>
      <c r="J215" s="85"/>
      <c r="L215" s="12"/>
    </row>
    <row r="216" spans="1:12" x14ac:dyDescent="0.35">
      <c r="A216" s="84"/>
      <c r="I216" s="84"/>
      <c r="J216" s="85"/>
      <c r="L216" s="12"/>
    </row>
    <row r="217" spans="1:12" x14ac:dyDescent="0.35">
      <c r="I217" s="12"/>
      <c r="J217" s="85"/>
      <c r="L217" s="12"/>
    </row>
    <row r="218" spans="1:12" x14ac:dyDescent="0.35">
      <c r="A218" s="84"/>
      <c r="I218" s="84"/>
      <c r="J218" s="85"/>
      <c r="L218" s="12"/>
    </row>
    <row r="219" spans="1:12" x14ac:dyDescent="0.35">
      <c r="A219" s="84"/>
      <c r="I219" s="84"/>
      <c r="L219" s="12"/>
    </row>
    <row r="220" spans="1:12" x14ac:dyDescent="0.35">
      <c r="A220" s="84"/>
      <c r="I220" s="84"/>
      <c r="L220" s="12"/>
    </row>
    <row r="221" spans="1:12" x14ac:dyDescent="0.35">
      <c r="A221" s="84"/>
      <c r="I221" s="84"/>
      <c r="J221" s="85"/>
      <c r="L221" s="12"/>
    </row>
    <row r="222" spans="1:12" x14ac:dyDescent="0.35">
      <c r="A222" s="84"/>
      <c r="I222" s="84"/>
      <c r="L222" s="12"/>
    </row>
    <row r="223" spans="1:12" x14ac:dyDescent="0.35">
      <c r="A223" s="84"/>
      <c r="I223" s="84"/>
      <c r="L223" s="12"/>
    </row>
    <row r="224" spans="1:12" x14ac:dyDescent="0.35">
      <c r="A224" s="84"/>
      <c r="I224" s="84"/>
      <c r="L224" s="12"/>
    </row>
    <row r="225" spans="1:12" x14ac:dyDescent="0.35">
      <c r="I225" s="12"/>
      <c r="J225" s="85"/>
      <c r="L225" s="12"/>
    </row>
    <row r="226" spans="1:12" x14ac:dyDescent="0.35">
      <c r="A226" s="84"/>
      <c r="I226" s="84"/>
    </row>
  </sheetData>
  <sortState xmlns:xlrd2="http://schemas.microsoft.com/office/spreadsheetml/2017/richdata2" ref="A2:C13">
    <sortCondition ref="C2:C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Datos Generales</vt:lpstr>
      <vt:lpstr>Comuna</vt:lpstr>
      <vt:lpstr>Identificación Peligro</vt:lpstr>
      <vt:lpstr>Logica</vt:lpstr>
      <vt:lpstr>Caracterización Riesgo</vt:lpstr>
      <vt:lpstr>Tareas</vt:lpstr>
      <vt:lpstr>AQ</vt:lpstr>
      <vt:lpstr>'Caracterización Riesgo'!Área_de_impresión</vt:lpstr>
      <vt:lpstr>'Identificación Peligro'!Área_de_impresión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Zúñiga Rojas, Rómulo Alberto</dc:creator>
  <cp:lastModifiedBy>Zúñiga Rojas, Rómulo Alberto</cp:lastModifiedBy>
  <cp:lastPrinted>2024-08-08T21:38:32Z</cp:lastPrinted>
  <dcterms:created xsi:type="dcterms:W3CDTF">2024-08-06T19:14:33Z</dcterms:created>
  <dcterms:modified xsi:type="dcterms:W3CDTF">2025-04-24T22:27:47Z</dcterms:modified>
</cp:coreProperties>
</file>