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achs-my.sharepoint.com/personal/gprrzr_achs_cl/Documents/Desktop/2124/01 Agentes/04 Biologicos/FiebreQ/CLON PB/03 Cumplimiento Protocolo/"/>
    </mc:Choice>
  </mc:AlternateContent>
  <xr:revisionPtr revIDLastSave="8" documentId="14_{3CE31753-D2DC-434B-B34B-0934C6B1740C}" xr6:coauthVersionLast="47" xr6:coauthVersionMax="47" xr10:uidLastSave="{EAFBE0C5-DAD6-4D20-AC1E-C552B39A0FF7}"/>
  <bookViews>
    <workbookView xWindow="-110" yWindow="-110" windowWidth="19420" windowHeight="10420" activeTab="1" xr2:uid="{592BE628-AD30-497E-9372-F13760EF86FA}"/>
  </bookViews>
  <sheets>
    <sheet name="LV" sheetId="1" r:id="rId1"/>
    <sheet name="Cronograma" sheetId="5" r:id="rId2"/>
    <sheet name="Pres" sheetId="2" state="hidden" r:id="rId3"/>
  </sheets>
  <definedNames>
    <definedName name="_xlnm.Print_Area" localSheetId="1">Cronograma!$A$1:$R$16</definedName>
    <definedName name="SegmentaciónDeDatos_Cumple__SI_NO">#N/A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5" l="1"/>
  <c r="P13" i="5"/>
  <c r="P12" i="5"/>
  <c r="P11" i="5"/>
  <c r="P10" i="5"/>
  <c r="P9" i="5"/>
  <c r="P8" i="5"/>
  <c r="P7" i="5"/>
  <c r="P6" i="5"/>
  <c r="B14" i="5"/>
  <c r="B13" i="5"/>
  <c r="B12" i="5"/>
  <c r="B11" i="5"/>
  <c r="B10" i="5"/>
  <c r="B9" i="5"/>
  <c r="B8" i="5"/>
  <c r="B7" i="5"/>
  <c r="B6" i="5"/>
  <c r="B5" i="5"/>
  <c r="Q14" i="5"/>
  <c r="Q13" i="5"/>
  <c r="Q12" i="5"/>
  <c r="Q11" i="5"/>
  <c r="Q10" i="5"/>
  <c r="Q9" i="5"/>
  <c r="Q8" i="5"/>
  <c r="Q7" i="5"/>
  <c r="Q6" i="5"/>
  <c r="Q5" i="5" l="1"/>
  <c r="P5" i="5"/>
  <c r="C25" i="1"/>
  <c r="C24" i="1"/>
  <c r="C23" i="1"/>
  <c r="D20" i="1"/>
  <c r="D19" i="1"/>
  <c r="D18" i="1"/>
  <c r="D17" i="1"/>
  <c r="D16" i="1"/>
  <c r="D15" i="1"/>
  <c r="D14" i="1"/>
  <c r="D13" i="1"/>
  <c r="B10" i="2"/>
  <c r="A10" i="2"/>
  <c r="B9" i="2"/>
  <c r="A9" i="2"/>
  <c r="B8" i="2"/>
  <c r="A8" i="2"/>
  <c r="B7" i="2"/>
  <c r="A7" i="2"/>
  <c r="B6" i="2"/>
  <c r="A6" i="2"/>
  <c r="B5" i="2"/>
  <c r="A5" i="2"/>
  <c r="B4" i="2"/>
  <c r="A4" i="2"/>
  <c r="B3" i="2"/>
  <c r="A3" i="2"/>
  <c r="B2" i="2"/>
  <c r="A2" i="2"/>
  <c r="D12" i="1"/>
  <c r="A1" i="2"/>
  <c r="D11" i="1"/>
  <c r="B1" i="2"/>
  <c r="C26" i="1" l="1"/>
  <c r="C27" i="1"/>
  <c r="A6" i="5"/>
  <c r="A8" i="5"/>
  <c r="A5" i="5"/>
  <c r="A12" i="5"/>
  <c r="A14" i="5"/>
  <c r="A7" i="5"/>
  <c r="A9" i="5"/>
  <c r="A10" i="5"/>
  <c r="A11" i="5"/>
  <c r="A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H3" authorId="0" shapeId="0" xr:uid="{CE8DE601-20BD-47F5-9C2C-2F0775051CED}">
      <text>
        <r>
          <rPr>
            <b/>
            <sz val="9"/>
            <color indexed="81"/>
            <rFont val="Tahoma"/>
            <family val="2"/>
          </rPr>
          <t>Para actualizar la lista de actividades pendientes presionar botón "Actualizar"</t>
        </r>
        <r>
          <rPr>
            <sz val="9"/>
            <color indexed="81"/>
            <rFont val="Tahoma"/>
            <family val="2"/>
          </rPr>
          <t xml:space="preserve">
</t>
        </r>
      </text>
    </comment>
  </commentList>
</comments>
</file>

<file path=xl/sharedStrings.xml><?xml version="1.0" encoding="utf-8"?>
<sst xmlns="http://schemas.openxmlformats.org/spreadsheetml/2006/main" count="85" uniqueCount="71">
  <si>
    <t>N°</t>
  </si>
  <si>
    <t>De la provisión de agua potable</t>
  </si>
  <si>
    <t>(SI/NO/NA)</t>
  </si>
  <si>
    <t xml:space="preserve"> Prescripcion para NO cumple
 Evidencia  SI cumple</t>
  </si>
  <si>
    <t>NO</t>
  </si>
  <si>
    <r>
      <t xml:space="preserve">Evaluación implementación protocolo 
</t>
    </r>
    <r>
      <rPr>
        <sz val="18"/>
        <color rgb="FF0A7E3F"/>
        <rFont val="Arial"/>
        <family val="2"/>
      </rPr>
      <t>Vigilancia exposición a coxiella burnetii (agente fiebre Q)</t>
    </r>
  </si>
  <si>
    <t>Antecedentes empresa</t>
  </si>
  <si>
    <t>Razón social</t>
  </si>
  <si>
    <t>RUT empresa</t>
  </si>
  <si>
    <t>Nombre responsable información</t>
  </si>
  <si>
    <t>Cargo responsable información</t>
  </si>
  <si>
    <t>Comuna</t>
  </si>
  <si>
    <t>Dirección (calle/numero)</t>
  </si>
  <si>
    <t>¿Tiene incorporado en el reglamento interno de higiene y seguridad las obligaciones establecidas en el presente Protocolo?</t>
  </si>
  <si>
    <t>¿Tiene capacitado al personal expuesto a coxiella burnetii?</t>
  </si>
  <si>
    <t>¿Tiene un registro de los casos de Fiebre Q con resolución de calificación como enfermedad laboral, y de los casos de Fiebre Q asintomáticos?</t>
  </si>
  <si>
    <t>¿Tiene procedimiento de aseo y desinfección de las instalaciones y de todos los elementos existentes en las mismas?</t>
  </si>
  <si>
    <t xml:space="preserve">¿Ha entregado al personal expuesto los elementos de protección personal de acuerdo con la tarea realizada? </t>
  </si>
  <si>
    <t>¿Tiene procedimiento de manejo de la ropa de trabajo de acuerdo a lo indicado en el protocolo?</t>
  </si>
  <si>
    <t>¿Tiene evaluación cualitativa del riesgo a través de la aplicación de la lista de chequeo que se presenta en el Anexo N° 1 del protocolo?</t>
  </si>
  <si>
    <t>¿Tiene implementadas las medidas cuyo cumplimiento quedó pendiente en informe cualitativo?</t>
  </si>
  <si>
    <t>Si tiene un caso humano de fiebre Q  o si en la ultima evaluación cualitativa tiene requisitos rojos no cumplidos ¿Tiene al personal expuesto en el centro de trabajo en vigilancia de salud?</t>
  </si>
  <si>
    <t>SI</t>
  </si>
  <si>
    <t>¿Tiene identificado al personal expuesto a coxiella burnetiil?</t>
  </si>
  <si>
    <t>Copia de planilla de identificación y caracterización proporcionada por Achs.</t>
  </si>
  <si>
    <t>NA</t>
  </si>
  <si>
    <t>Siempre aplica</t>
  </si>
  <si>
    <t>El empleador es responsable de capacitar a todos los trabajadores/as expuestos/as a Coxiella Burnetii, agente biológico de fiebre Q, a lo menos, en los siguientes temas:
     1. Qué es la Fiebre Q
     2. Formas de transmisión de la fiebre Q
     3. Síntomas y Signos de Fiebre Q
     4. Medidas de prevención
     5. Correcto uso de EPP
     6. Correcto lavado de manos
Esta capacitación deberá tener una duración minina de tres horas y replicarse una vez por año. El empleador deberá mantener un registro de los/as trabajadores/as capacitados/as.</t>
  </si>
  <si>
    <t>En el reglamento interno de higiene y seguridad se debe indicar la existencia del
peligro de exposición a la bacteria Coxiella Burnetii y los procedimientos de seguridad y medidas de protección personal que indica el protocolo.</t>
  </si>
  <si>
    <t>Para acreditar este requerimiento se debe tener disponible copia del Reglamento Interno de Higiene y Seguridad, identificando apartado asociado a las obligaciones señaladas en protocolo.</t>
  </si>
  <si>
    <t>Se debe tener a disposición de la autoridad sanitaria los informes de calificación de enfermedad profesional por Fiebre Q que entrega ACHS.</t>
  </si>
  <si>
    <t>No aplica cuando no tiene casos acogidos de enfermos profesionales.</t>
  </si>
  <si>
    <t>Informes de calificación de enfermedad profesional por Fiebre Q que entrega ACHS.</t>
  </si>
  <si>
    <t>Se debe realizar aseo y desinfección de las instalaciones y de todos los elementos
existentes en las mismas, durante y después de las tareas de riesgo. Para ello se debe tener un procedimiento que a lo menos considere los siguientes contenidos:
 -Identificación de peligro. En la tarea de desinfección existe peligro de infección con Coxiella Burnetii y de exposición, por vías respiratoria y dérmica, a los agentes químicos
que forman parte de los desinfectantes que utilizará.
Selección de los productos desinfectantes.
-Al seleccionar el desinfectante químico asegurarse que el producto, en su etiqueta, tiene número de registro del Instituto de Salud Pública de Chile.
 -Capacitación del personal relacionado con la desinfección. Informar a los operadores que realizan la tarea de desinfección sobre los peligros y medidas de prevención contra la Fiebre Q y los agentes químicos que forman parte de los desinfectantes que utilizará.
 -Protección personal. Entregar elementos de protección personal y capacitar al personal en su uso.
 -Medidas de prevención durante la desinfección. Por ejemplo, indicar que en primer lugar debe limpiar prolijamente las superficies que se desea desinfectar, la forma de aplicar el desinfectante, indicar que se debe mantener cerrados los envases de productos químicos, etc.
-Identificación de las áreas que se deben desinfectar y periodicidad de esta tarea.
-Desinfección de los elementos de protección personal no desechables.
-Procedimiento para la disposición de residuos producto de la tarea de aseo y desinfección.</t>
  </si>
  <si>
    <t>Para fiscalización del protocolo se debe tener disponible una copia del procedimiento de desinfección y un registro de la capacitación del personal que realiza la tarea en dicho procedimiento.</t>
  </si>
  <si>
    <t>Dependiendo de la tarea realizada (arreo de animales, ordeña, alimentación de ganado, asistencia de partos, atención de las crías, manejo de residuos orgánicos de los partos, etc.) es necesario proporcionar al trabajador algunos de los siguientes elementos de protección personal: Respirador P-2 (N-95), botas impermeables y lavables, guantes impermeables sin poros e imperfecciones, garantizando cierto grado de flexibilidad, buzos de trabajo desechables impermeables o reutilizables, calzado de seguridad impermeable, pecheras de goma y/o PVC, protección ocular con antiparras antiempañante con protección lateral , cubre calzado, cubre cabello (cofia desechable), etc.</t>
  </si>
  <si>
    <t>Para acreditar el cumplimiento de este requisito se debe tener disponible una planilla que contenga el nombre del trabajador, RUT, elemento de protección personal entregado, fecha de entrega y firma del trabajador.</t>
  </si>
  <si>
    <t>Para acreditar que el manejo de la ropa de trabajo se realiza de acuerdo a lo indicados en el protocolo se debe tener por escrito un procedimiento de manejo de la ropa que contenga los temas indicados anteriormente y un registro de la capacitación del personal en dicho procedimiento,</t>
  </si>
  <si>
    <t>Se debe mantener segregada la ropa de trabajo, diferenciando la ropa sucia y/o contaminada de la ropa de uso personal del/la trabajador/a, según lo indicado en artículo 27 del Decreto Supremo N° 594, de 1999, del MINSAL. Para ello deberán disponerse los casilleros guardarropas, los que estarán en buenas condiciones, serán ventilados y en número igual al total de trabajadores ocupados en el trabajo o faena.
La ropa de trabajo debe ser lavada en la empresa y no ser trasladada al hogar de los trabajadores, según señala el artículo 27 del Decreto Supremo N° 594. En ningún caso, debe volver a usarse si no ha sido lavada previamente. Cada vez que se cambie de tarea, se debe utilizar ropa limpia.
La ropa de trabajo utilizada debe ser transportada, en bolsas plásticas cerradas, al sitio de lavado.
El personal que transporte y manipule la ropa sucia deberá utilizar protección respiratoria y/o PVC.</t>
  </si>
  <si>
    <t>Tener disponible copia actualizada del informe de evaluación cualitativa realizado por Achs.</t>
  </si>
  <si>
    <t>Informe de verificación y control realizado por Achs.</t>
  </si>
  <si>
    <t>Siempre aplica. Excepto que no tenga medidas pendientes.</t>
  </si>
  <si>
    <t>La vigilancia en salud se iniciará en las siguientes dos situaciones:
1. Evento centinela: Cuando en una empresa del rubro pecuario se presente un caso humano de fiebre Q que cumpla con la definición de caso (evento centinela) se dará inicio a la vigilancia a todos los trabajadores y trabajadoras expuestos que se desempeñan en el centro de trabajo del trabajador afectado.
2. Cuando en la aplicación anual de la lista de chequeo exista una categoría en rojo.</t>
  </si>
  <si>
    <t>La empresa debe enviar a ACHS el listado de trabajadores expuestos que cumplen el criterio de ingreso a vigilancia de salud.
Para fiscalizaciones se debe tener disponible resultados de “Encuesta de Síntomas”, de “Test de Elisa” e informes de calificación de enfermedad profesional por Fiebre Q que entrega Achs.</t>
  </si>
  <si>
    <t>Siempre aplica. Excepto que no tenga personal en vigilancia de salud.</t>
  </si>
  <si>
    <t>Se entenderán como trabajadores expuestos los siguientes:
Trabajador que se desempeña en una empresa del rubro pecuario y que
desarrolla actividades con riesgo de estar en contacto con fluidos orgánicos de
animales infectados, tales como: Asistencia parto, atención crías, manejo residuos del parto, toma de muestras biológicas, tratamientos preventivos de enfermedades infecciosas, cuidado de animales enfermos, ordeña, limpieza animales, manejo de excretas, limpieza instalaciones, manejo leche de descarte, arreo y alimentación de ganado, amputación de cornamenta, etc.
Trabajador que se desempeñe en empresas del rubro pecuario en las que se
haya presentado o se presente al menos un caso (evento centinela) de fiebre Q.
Trabajador que se desempeña en un área en que el resultado de la aplicación
anual de la lista chequeo arrojó una condición en categoría roja incumplida.</t>
  </si>
  <si>
    <t>Acta registro capacitación que contenga los temas tratados, duración de la capacitación, nombre y cargo del facilitador, nombre, Rut y firma de los capacitados.</t>
  </si>
  <si>
    <t>Los requisitos o medidas de la lista de verificación están categorizados según su relación más o menos directa con el riesgo. En rojo se clasifican aquellas condiciones que su incumplimiento es grave y debe ser remediadas en forma inmediata, en naranjo las que tienen un mes de plazo para ser corregidas y en amarillo aquellas condiciones que tienen 3 meses para ser corregidas</t>
  </si>
  <si>
    <t>En centros de trabajo pecuarios con trabajadores expuestos, se deberá realizar anualmente una evaluación cualitativa del riesgo a través de la aplicación de una lista chequeo que verificará el cumplimiento de las condiciones sanitarias y de trabajo señaladas en lista de verificación que se presenta en el Anexo N° 1 del protocolo.
Esta evaluación es responsabilidad de Achs. En el caso de concentrar los partos en un periodo del año, se deberá aplicar la lista de chequeo durante ese período. Por otra parte, según lo establece la vigilancia de salud (punto VII) de este protocolo, cada vez que una empresa presente un caso (evento centinela) se debe volver a aplicar la lista de chequeo, independiente de la fecha en que haya sido aplicada la última vez.</t>
  </si>
  <si>
    <t>Medidas que NO se cumplen</t>
  </si>
  <si>
    <t>Medidas que SI se cumplen</t>
  </si>
  <si>
    <t>Medidas que no aplican</t>
  </si>
  <si>
    <t>Total</t>
  </si>
  <si>
    <t>% Cumplimiento</t>
  </si>
  <si>
    <t>Cronograma de trabajo anual para implementar protocolo vigilancia exposición a coxiella burnetii (agente fiebre Q)</t>
  </si>
  <si>
    <t>Actividad pendiente</t>
  </si>
  <si>
    <t>Cumple (SI/NO)</t>
  </si>
  <si>
    <t>Contador</t>
  </si>
  <si>
    <t>1</t>
  </si>
  <si>
    <t>2</t>
  </si>
  <si>
    <t>3</t>
  </si>
  <si>
    <t>4</t>
  </si>
  <si>
    <t>5</t>
  </si>
  <si>
    <t>6</t>
  </si>
  <si>
    <t>7</t>
  </si>
  <si>
    <t>8</t>
  </si>
  <si>
    <t>9</t>
  </si>
  <si>
    <t>10</t>
  </si>
  <si>
    <t>11</t>
  </si>
  <si>
    <t>12</t>
  </si>
  <si>
    <t>Nombre Encargado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</si>
</sst>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Aptos Narrow"/>
      <family val="2"/>
      <scheme val="minor"/>
    </font>
    <font>
      <sz val="28"/>
      <color rgb="FF0A7E3F"/>
      <name val="Arial"/>
      <family val="2"/>
    </font>
    <font>
      <sz val="10"/>
      <color theme="1"/>
      <name val="Arial"/>
      <family val="2"/>
    </font>
    <font>
      <sz val="11"/>
      <color theme="1"/>
      <name val="Arial"/>
      <family val="2"/>
    </font>
    <font>
      <sz val="18"/>
      <color rgb="FF0A7E3F"/>
      <name val="Arial"/>
      <family val="2"/>
    </font>
    <font>
      <sz val="12"/>
      <color theme="1"/>
      <name val="Arial"/>
      <family val="2"/>
    </font>
    <font>
      <sz val="14"/>
      <color theme="1"/>
      <name val="Arial"/>
      <family val="2"/>
    </font>
    <font>
      <sz val="12"/>
      <color theme="0"/>
      <name val="Arial"/>
      <family val="2"/>
    </font>
    <font>
      <sz val="9"/>
      <color theme="1"/>
      <name val="Arial"/>
      <family val="2"/>
    </font>
    <font>
      <sz val="11"/>
      <color theme="1"/>
      <name val="Aptos Narrow"/>
      <family val="2"/>
      <scheme val="minor"/>
    </font>
    <font>
      <sz val="8"/>
      <color theme="1"/>
      <name val="Aptos Narrow"/>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rgb="FF00B050"/>
        <bgColor indexed="64"/>
      </patternFill>
    </fill>
    <fill>
      <patternFill patternType="solid">
        <fgColor theme="2" tint="-9.9948118533890809E-2"/>
        <bgColor indexed="64"/>
      </patternFill>
    </fill>
    <fill>
      <patternFill patternType="solid">
        <fgColor theme="0"/>
        <bgColor indexed="64"/>
      </patternFill>
    </fill>
  </fills>
  <borders count="13">
    <border>
      <left/>
      <right/>
      <top/>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right/>
      <top/>
      <bottom style="thin">
        <color rgb="FF00B050"/>
      </bottom>
      <diagonal/>
    </border>
    <border>
      <left style="thick">
        <color auto="1"/>
      </left>
      <right style="thin">
        <color auto="1"/>
      </right>
      <top style="thick">
        <color auto="1"/>
      </top>
      <bottom style="thin">
        <color auto="1"/>
      </bottom>
      <diagonal/>
    </border>
    <border>
      <left style="double">
        <color rgb="FF00B050"/>
      </left>
      <right/>
      <top style="double">
        <color rgb="FF00B050"/>
      </top>
      <bottom/>
      <diagonal/>
    </border>
    <border>
      <left/>
      <right style="double">
        <color rgb="FF00B050"/>
      </right>
      <top style="double">
        <color rgb="FF00B050"/>
      </top>
      <bottom/>
      <diagonal/>
    </border>
    <border>
      <left style="double">
        <color rgb="FF00B050"/>
      </left>
      <right/>
      <top/>
      <bottom/>
      <diagonal/>
    </border>
    <border>
      <left/>
      <right style="double">
        <color rgb="FF00B050"/>
      </right>
      <top/>
      <bottom/>
      <diagonal/>
    </border>
    <border>
      <left style="double">
        <color rgb="FF00B050"/>
      </left>
      <right/>
      <top/>
      <bottom style="double">
        <color rgb="FF00B050"/>
      </bottom>
      <diagonal/>
    </border>
    <border>
      <left/>
      <right style="double">
        <color rgb="FF00B050"/>
      </right>
      <top/>
      <bottom style="double">
        <color rgb="FF00B050"/>
      </bottom>
      <diagonal/>
    </border>
  </borders>
  <cellStyleXfs count="2">
    <xf numFmtId="0" fontId="0" fillId="0" borderId="0"/>
    <xf numFmtId="9" fontId="9" fillId="0" borderId="0" applyFont="0" applyFill="0" applyBorder="0" applyAlignment="0" applyProtection="0"/>
  </cellStyleXfs>
  <cellXfs count="42">
    <xf numFmtId="0" fontId="0" fillId="0" borderId="0" xfId="0"/>
    <xf numFmtId="0" fontId="3" fillId="0" borderId="2" xfId="0" applyFont="1" applyBorder="1" applyAlignment="1">
      <alignment horizontal="center" vertical="top"/>
    </xf>
    <xf numFmtId="0" fontId="0" fillId="0" borderId="3" xfId="0" applyBorder="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center" vertical="center" wrapText="1"/>
    </xf>
    <xf numFmtId="0" fontId="2" fillId="0" borderId="5" xfId="0" applyFont="1" applyBorder="1" applyAlignment="1">
      <alignment horizontal="left" vertical="top" wrapText="1"/>
    </xf>
    <xf numFmtId="0" fontId="1" fillId="4" borderId="0" xfId="0" applyFont="1" applyFill="1" applyAlignment="1">
      <alignment horizontal="center" vertical="center" wrapText="1"/>
    </xf>
    <xf numFmtId="0" fontId="5" fillId="4" borderId="0" xfId="0" applyFont="1" applyFill="1" applyAlignment="1">
      <alignment horizontal="left" vertical="center" wrapText="1"/>
    </xf>
    <xf numFmtId="0" fontId="0" fillId="4" borderId="0" xfId="0" applyFill="1" applyAlignment="1">
      <alignment horizontal="center" vertical="center" wrapText="1"/>
    </xf>
    <xf numFmtId="0" fontId="5" fillId="4" borderId="6" xfId="0" applyFont="1" applyFill="1" applyBorder="1" applyAlignment="1">
      <alignment horizontal="left" vertical="center" wrapText="1"/>
    </xf>
    <xf numFmtId="0" fontId="6" fillId="3"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1" xfId="0" applyFont="1" applyFill="1" applyBorder="1" applyAlignment="1">
      <alignment horizontal="center" vertical="center" wrapText="1"/>
    </xf>
    <xf numFmtId="0" fontId="8" fillId="0" borderId="3" xfId="0" applyFont="1" applyBorder="1" applyAlignment="1">
      <alignment vertical="top" wrapText="1"/>
    </xf>
    <xf numFmtId="0" fontId="0" fillId="0" borderId="4" xfId="0" applyBorder="1"/>
    <xf numFmtId="0" fontId="0" fillId="0" borderId="0" xfId="0" quotePrefix="1" applyAlignment="1">
      <alignment vertical="top" wrapText="1"/>
    </xf>
    <xf numFmtId="0" fontId="0" fillId="0" borderId="0" xfId="0" applyAlignment="1">
      <alignment vertical="top"/>
    </xf>
    <xf numFmtId="0" fontId="0" fillId="0" borderId="0" xfId="0" applyAlignment="1">
      <alignment wrapText="1"/>
    </xf>
    <xf numFmtId="0" fontId="0" fillId="0" borderId="0" xfId="0" applyAlignment="1">
      <alignment vertical="top" wrapText="1"/>
    </xf>
    <xf numFmtId="9" fontId="0" fillId="0" borderId="0" xfId="1" applyFont="1"/>
    <xf numFmtId="0" fontId="0" fillId="0" borderId="7" xfId="0" applyBorder="1" applyAlignment="1">
      <alignment wrapText="1"/>
    </xf>
    <xf numFmtId="0" fontId="0" fillId="0" borderId="8" xfId="0" applyBorder="1" applyAlignment="1">
      <alignment horizontal="center"/>
    </xf>
    <xf numFmtId="0" fontId="0" fillId="0" borderId="9" xfId="0" applyBorder="1" applyAlignment="1">
      <alignment wrapText="1"/>
    </xf>
    <xf numFmtId="0" fontId="0" fillId="0" borderId="10" xfId="0" applyBorder="1" applyAlignment="1">
      <alignment horizontal="center"/>
    </xf>
    <xf numFmtId="0" fontId="0" fillId="0" borderId="11" xfId="0" applyBorder="1" applyAlignment="1">
      <alignment wrapText="1"/>
    </xf>
    <xf numFmtId="164" fontId="0" fillId="0" borderId="12" xfId="1" applyNumberFormat="1" applyFont="1" applyBorder="1" applyAlignment="1">
      <alignment horizontal="center"/>
    </xf>
    <xf numFmtId="0" fontId="7" fillId="2" borderId="0" xfId="0" applyFont="1" applyFill="1" applyAlignment="1">
      <alignment horizontal="center" vertical="center"/>
    </xf>
    <xf numFmtId="0" fontId="10" fillId="0" borderId="0" xfId="0" applyFont="1" applyAlignment="1">
      <alignment wrapText="1"/>
    </xf>
    <xf numFmtId="0" fontId="4"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wrapText="1"/>
    </xf>
    <xf numFmtId="0" fontId="0" fillId="0" borderId="1" xfId="0" applyBorder="1"/>
    <xf numFmtId="0" fontId="0" fillId="0" borderId="2" xfId="0" applyBorder="1"/>
    <xf numFmtId="0" fontId="0" fillId="0" borderId="3" xfId="0" applyBorder="1" applyAlignment="1">
      <alignment vertical="top" wrapText="1"/>
    </xf>
    <xf numFmtId="0" fontId="1" fillId="0" borderId="0" xfId="0" applyFont="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cellXfs>
  <cellStyles count="2">
    <cellStyle name="Normal" xfId="0" builtinId="0"/>
    <cellStyle name="Porcentaje" xfId="1" builtinId="5"/>
  </cellStyles>
  <dxfs count="1">
    <dxf>
      <font>
        <b val="0"/>
        <i val="0"/>
        <strike val="0"/>
        <condense val="0"/>
        <extend val="0"/>
        <outline val="0"/>
        <shadow val="0"/>
        <u val="none"/>
        <vertAlign val="baseline"/>
        <sz val="8"/>
        <color theme="1"/>
        <name val="Aptos Narrow"/>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3227918</xdr:colOff>
      <xdr:row>0</xdr:row>
      <xdr:rowOff>2</xdr:rowOff>
    </xdr:from>
    <xdr:to>
      <xdr:col>4</xdr:col>
      <xdr:colOff>6834</xdr:colOff>
      <xdr:row>0</xdr:row>
      <xdr:rowOff>449662</xdr:rowOff>
    </xdr:to>
    <xdr:pic>
      <xdr:nvPicPr>
        <xdr:cNvPr id="3" name="Imagen 2">
          <a:extLst>
            <a:ext uri="{FF2B5EF4-FFF2-40B4-BE49-F238E27FC236}">
              <a16:creationId xmlns:a16="http://schemas.microsoft.com/office/drawing/2014/main" id="{5B89FD38-1060-D7FD-5D8E-1154629DE6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7251" y="2"/>
          <a:ext cx="1044000" cy="449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78318</xdr:colOff>
      <xdr:row>1</xdr:row>
      <xdr:rowOff>63500</xdr:rowOff>
    </xdr:from>
    <xdr:to>
      <xdr:col>14</xdr:col>
      <xdr:colOff>337034</xdr:colOff>
      <xdr:row>1</xdr:row>
      <xdr:rowOff>513160</xdr:rowOff>
    </xdr:to>
    <xdr:pic>
      <xdr:nvPicPr>
        <xdr:cNvPr id="2" name="Imagen 1">
          <a:extLst>
            <a:ext uri="{FF2B5EF4-FFF2-40B4-BE49-F238E27FC236}">
              <a16:creationId xmlns:a16="http://schemas.microsoft.com/office/drawing/2014/main" id="{4D55539C-BDAF-4E90-B5E5-094A973AC7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8768" y="63500"/>
          <a:ext cx="1046116" cy="449660"/>
        </a:xfrm>
        <a:prstGeom prst="rect">
          <a:avLst/>
        </a:prstGeom>
      </xdr:spPr>
    </xdr:pic>
    <xdr:clientData/>
  </xdr:twoCellAnchor>
  <xdr:twoCellAnchor editAs="absolute">
    <xdr:from>
      <xdr:col>2</xdr:col>
      <xdr:colOff>984250</xdr:colOff>
      <xdr:row>2</xdr:row>
      <xdr:rowOff>57150</xdr:rowOff>
    </xdr:from>
    <xdr:to>
      <xdr:col>7</xdr:col>
      <xdr:colOff>234950</xdr:colOff>
      <xdr:row>2</xdr:row>
      <xdr:rowOff>723900</xdr:rowOff>
    </xdr:to>
    <mc:AlternateContent xmlns:mc="http://schemas.openxmlformats.org/markup-compatibility/2006" xmlns:sle15="http://schemas.microsoft.com/office/drawing/2012/slicer">
      <mc:Choice Requires="sle15">
        <xdr:graphicFrame macro="">
          <xdr:nvGraphicFramePr>
            <xdr:cNvPr id="3" name="Actualizar cronograma">
              <a:extLst>
                <a:ext uri="{FF2B5EF4-FFF2-40B4-BE49-F238E27FC236}">
                  <a16:creationId xmlns:a16="http://schemas.microsoft.com/office/drawing/2014/main" id="{AAE075F9-9F3E-213F-D3FD-84333B50F663}"/>
                </a:ext>
              </a:extLst>
            </xdr:cNvPr>
            <xdr:cNvGraphicFramePr/>
          </xdr:nvGraphicFramePr>
          <xdr:xfrm>
            <a:off x="0" y="0"/>
            <a:ext cx="0" cy="0"/>
          </xdr:xfrm>
          <a:graphic>
            <a:graphicData uri="http://schemas.microsoft.com/office/drawing/2010/slicer">
              <sle:slicer xmlns:sle="http://schemas.microsoft.com/office/drawing/2010/slicer" name="Actualizar cronograma"/>
            </a:graphicData>
          </a:graphic>
        </xdr:graphicFrame>
      </mc:Choice>
      <mc:Fallback xmlns="">
        <xdr:sp macro="" textlink="">
          <xdr:nvSpPr>
            <xdr:cNvPr id="0" name=""/>
            <xdr:cNvSpPr>
              <a:spLocks noTextEdit="1"/>
            </xdr:cNvSpPr>
          </xdr:nvSpPr>
          <xdr:spPr>
            <a:xfrm>
              <a:off x="4610100" y="698500"/>
              <a:ext cx="2336800" cy="666750"/>
            </a:xfrm>
            <a:prstGeom prst="rect">
              <a:avLst/>
            </a:prstGeom>
            <a:solidFill>
              <a:prstClr val="white"/>
            </a:solidFill>
            <a:ln w="1">
              <a:solidFill>
                <a:prstClr val="green"/>
              </a:solidFill>
            </a:ln>
          </xdr:spPr>
          <xdr:txBody>
            <a:bodyPr vertOverflow="clip" horzOverflow="clip"/>
            <a:lstStyle/>
            <a:p>
              <a:r>
                <a:rPr lang="es-CL"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umple__SI_NO" xr10:uid="{BD2D6C43-FB26-4105-B896-78FBF643E7E8}" sourceName="Cumple (SI/NO)">
  <extLst>
    <x:ext xmlns:x15="http://schemas.microsoft.com/office/spreadsheetml/2010/11/main" uri="{2F2917AC-EB37-4324-AD4E-5DD8C200BD13}">
      <x15:tableSlicerCache tableId="1" column="1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tualizar cronograma" xr10:uid="{B4E0B7DB-7841-4158-8C64-AC9617D6BB3B}" cache="SegmentaciónDeDatos_Cumple__SI_NO" caption="Actualizar cronograma"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5C0F1C-7DFE-4704-A1F0-352F68B0397E}" name="Tabla1" displayName="Tabla1" ref="A4:P14" totalsRowShown="0">
  <autoFilter ref="A4:P14" xr:uid="{C15C0F1C-7DFE-4704-A1F0-352F68B0397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s>
        <filter val="Actualizar"/>
      </filters>
    </filterColumn>
  </autoFilter>
  <tableColumns count="16">
    <tableColumn id="1" xr3:uid="{864D9B9D-EB5A-4A08-B683-BE0261F75772}" name="N°">
      <calculatedColumnFormula>+SUM(Q$5:Q5)</calculatedColumnFormula>
    </tableColumn>
    <tableColumn id="2" xr3:uid="{FE2B00E3-E7CB-4EA8-82BF-6A4C305AB885}" name="Actividad pendiente" dataDxfId="0">
      <calculatedColumnFormula>+LV!B11</calculatedColumnFormula>
    </tableColumn>
    <tableColumn id="3" xr3:uid="{E41094BC-BB87-4BA2-9E05-6025B60B3E80}" name="Nombre Encargado"/>
    <tableColumn id="4" xr3:uid="{8E8BE64F-7594-4621-8B43-0239B07E26D6}" name="1"/>
    <tableColumn id="5" xr3:uid="{CF64899F-D3F0-4851-BF5D-2EBE7D8D25C2}" name="2"/>
    <tableColumn id="6" xr3:uid="{7A7AC331-9E33-46B1-9DBC-64FED167DBFC}" name="3"/>
    <tableColumn id="7" xr3:uid="{2550D1CB-9551-4BE8-A10E-C35BF6AE0377}" name="4"/>
    <tableColumn id="8" xr3:uid="{3A209A31-6336-4E70-B223-D9C775F56FAC}" name="5"/>
    <tableColumn id="9" xr3:uid="{B52D08CD-2C0C-4E27-B9A6-EA675E3A955C}" name="6"/>
    <tableColumn id="10" xr3:uid="{7AD76B9F-F6A5-4869-989B-BD429288B521}" name="7"/>
    <tableColumn id="11" xr3:uid="{62695E0A-A080-4D02-B2DF-E4970774E82D}" name="8"/>
    <tableColumn id="12" xr3:uid="{DA0FEAFC-8154-4B56-815D-6F40705179AB}" name="9"/>
    <tableColumn id="13" xr3:uid="{A39C1412-AA58-4E06-A9DB-E200177653D9}" name="10"/>
    <tableColumn id="14" xr3:uid="{EB5F21A4-ACDB-4C7E-83AB-FB4A3836F99A}" name="11"/>
    <tableColumn id="15" xr3:uid="{27F85522-0CA1-4266-B84C-EAB7C950930E}" name="12"/>
    <tableColumn id="16" xr3:uid="{7CB42BCF-ACDD-4B0E-AFF6-3FFA963C0A98}" name="Cumple (SI/NO)">
      <calculatedColumnFormula>+IF(LV!C11="NO","Actualizar","")</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1CDBF-5E59-46E3-9482-F7133CF9CE95}">
  <dimension ref="A1:D28"/>
  <sheetViews>
    <sheetView showGridLines="0" topLeftCell="A5" zoomScale="120" zoomScaleNormal="120" workbookViewId="0">
      <selection activeCell="A13" sqref="A13"/>
    </sheetView>
  </sheetViews>
  <sheetFormatPr baseColWidth="10" defaultRowHeight="14.5" x14ac:dyDescent="0.35"/>
  <cols>
    <col min="1" max="1" width="3.90625" customWidth="1"/>
    <col min="2" max="2" width="40.81640625" customWidth="1"/>
    <col min="3" max="3" width="12.1796875" customWidth="1"/>
    <col min="4" max="4" width="61.08984375" customWidth="1"/>
  </cols>
  <sheetData>
    <row r="1" spans="1:4" ht="57.5" customHeight="1" x14ac:dyDescent="0.35">
      <c r="A1" s="37" t="s">
        <v>5</v>
      </c>
      <c r="B1" s="38"/>
      <c r="C1" s="38"/>
      <c r="D1" s="38"/>
    </row>
    <row r="2" spans="1:4" ht="28.5" customHeight="1" x14ac:dyDescent="0.35">
      <c r="A2" s="5"/>
      <c r="B2" s="12" t="s">
        <v>6</v>
      </c>
      <c r="C2" s="6"/>
      <c r="D2" s="6"/>
    </row>
    <row r="3" spans="1:4" ht="18.5" customHeight="1" thickBot="1" x14ac:dyDescent="0.4">
      <c r="A3" s="8"/>
      <c r="B3" s="9" t="s">
        <v>7</v>
      </c>
      <c r="C3" s="10"/>
      <c r="D3" s="9" t="s">
        <v>12</v>
      </c>
    </row>
    <row r="4" spans="1:4" ht="20" customHeight="1" thickTop="1" x14ac:dyDescent="0.35">
      <c r="A4" s="8"/>
      <c r="B4" s="11"/>
      <c r="C4" s="10"/>
      <c r="D4" s="11"/>
    </row>
    <row r="5" spans="1:4" ht="20" customHeight="1" thickBot="1" x14ac:dyDescent="0.4">
      <c r="A5" s="3"/>
      <c r="B5" s="9" t="s">
        <v>8</v>
      </c>
      <c r="C5" s="4"/>
      <c r="D5" s="9" t="s">
        <v>11</v>
      </c>
    </row>
    <row r="6" spans="1:4" ht="20" customHeight="1" thickTop="1" x14ac:dyDescent="0.35">
      <c r="A6" s="3"/>
      <c r="B6" s="11"/>
      <c r="C6" s="4"/>
      <c r="D6" s="11"/>
    </row>
    <row r="7" spans="1:4" ht="20" customHeight="1" thickBot="1" x14ac:dyDescent="0.4">
      <c r="A7" s="3"/>
      <c r="B7" s="9" t="s">
        <v>9</v>
      </c>
      <c r="C7" s="4"/>
      <c r="D7" s="9" t="s">
        <v>10</v>
      </c>
    </row>
    <row r="8" spans="1:4" ht="20" customHeight="1" thickTop="1" x14ac:dyDescent="0.35">
      <c r="A8" s="3"/>
      <c r="B8" s="11"/>
      <c r="C8" s="4"/>
      <c r="D8" s="11"/>
    </row>
    <row r="9" spans="1:4" ht="8.5" customHeight="1" x14ac:dyDescent="0.35">
      <c r="A9" s="7"/>
      <c r="B9" s="7"/>
      <c r="C9" s="7"/>
      <c r="D9" s="7"/>
    </row>
    <row r="10" spans="1:4" ht="33" customHeight="1" x14ac:dyDescent="0.35">
      <c r="A10" s="13" t="s">
        <v>0</v>
      </c>
      <c r="B10" s="14" t="s">
        <v>1</v>
      </c>
      <c r="C10" s="14" t="s">
        <v>2</v>
      </c>
      <c r="D10" s="15" t="s">
        <v>3</v>
      </c>
    </row>
    <row r="11" spans="1:4" ht="38.5" customHeight="1" x14ac:dyDescent="0.35">
      <c r="A11" s="1">
        <v>1</v>
      </c>
      <c r="B11" s="16" t="s">
        <v>23</v>
      </c>
      <c r="C11" s="2" t="s">
        <v>4</v>
      </c>
      <c r="D11" s="16" t="str">
        <f>+IF(C11="NO",Pres!C1,+IF(C11="SI",Pres!D1,Pres!E1))</f>
        <v>Se entenderán como trabajadores expuestos los siguientes:
Trabajador que se desempeña en una empresa del rubro pecuario y que
desarrolla actividades con riesgo de estar en contacto con fluidos orgánicos de
animales infectados, tales como: Asistencia parto, atención crías, manejo residuos del parto, toma de muestras biológicas, tratamientos preventivos de enfermedades infecciosas, cuidado de animales enfermos, ordeña, limpieza animales, manejo de excretas, limpieza instalaciones, manejo leche de descarte, arreo y alimentación de ganado, amputación de cornamenta, etc.
Trabajador que se desempeñe en empresas del rubro pecuario en las que se
haya presentado o se presente al menos un caso (evento centinela) de fiebre Q.
Trabajador que se desempeña en un área en que el resultado de la aplicación
anual de la lista chequeo arrojó una condición en categoría roja incumplida.</v>
      </c>
    </row>
    <row r="12" spans="1:4" ht="138" x14ac:dyDescent="0.35">
      <c r="A12" s="1">
        <v>2</v>
      </c>
      <c r="B12" s="16" t="s">
        <v>14</v>
      </c>
      <c r="C12" s="2" t="s">
        <v>4</v>
      </c>
      <c r="D12" s="16" t="str">
        <f>+IF(C12="NO",Pres!C2,+IF(C12="SI",Pres!D2,Pres!E2))</f>
        <v>El empleador es responsable de capacitar a todos los trabajadores/as expuestos/as a Coxiella Burnetii, agente biológico de fiebre Q, a lo menos, en los siguientes temas:
     1. Qué es la Fiebre Q
     2. Formas de transmisión de la fiebre Q
     3. Síntomas y Signos de Fiebre Q
     4. Medidas de prevención
     5. Correcto uso de EPP
     6. Correcto lavado de manos
Esta capacitación deberá tener una duración minina de tres horas y replicarse una vez por año. El empleador deberá mantener un registro de los/as trabajadores/as capacitados/as.</v>
      </c>
    </row>
    <row r="13" spans="1:4" ht="34.5" x14ac:dyDescent="0.35">
      <c r="A13" s="1">
        <v>3</v>
      </c>
      <c r="B13" s="16" t="s">
        <v>13</v>
      </c>
      <c r="C13" s="2" t="s">
        <v>22</v>
      </c>
      <c r="D13" s="16" t="str">
        <f>+IF(C13="NO",Pres!C3,+IF(C13="SI",Pres!D3,Pres!E3))</f>
        <v>Para acreditar este requerimiento se debe tener disponible copia del Reglamento Interno de Higiene y Seguridad, identificando apartado asociado a las obligaciones señaladas en protocolo.</v>
      </c>
    </row>
    <row r="14" spans="1:4" ht="34.5" x14ac:dyDescent="0.35">
      <c r="A14" s="1">
        <v>4</v>
      </c>
      <c r="B14" s="16" t="s">
        <v>15</v>
      </c>
      <c r="C14" s="2" t="s">
        <v>4</v>
      </c>
      <c r="D14" s="16" t="str">
        <f>+IF(C14="NO",Pres!C4,+IF(C14="SI",Pres!D4,Pres!E4))</f>
        <v>Se debe tener a disposición de la autoridad sanitaria los informes de calificación de enfermedad profesional por Fiebre Q que entrega ACHS.</v>
      </c>
    </row>
    <row r="15" spans="1:4" ht="287.5" x14ac:dyDescent="0.35">
      <c r="A15" s="1">
        <v>5</v>
      </c>
      <c r="B15" s="36" t="s">
        <v>16</v>
      </c>
      <c r="C15" s="2" t="s">
        <v>4</v>
      </c>
      <c r="D15" s="16" t="str">
        <f>+IF(C15="NO",Pres!C5,+IF(C15="SI",Pres!D5,Pres!E5))</f>
        <v>Se debe realizar aseo y desinfección de las instalaciones y de todos los elementos
existentes en las mismas, durante y después de las tareas de riesgo. Para ello se debe tener un procedimiento que a lo menos considere los siguientes contenidos:
 -Identificación de peligro. En la tarea de desinfección existe peligro de infección con Coxiella Burnetii y de exposición, por vías respiratoria y dérmica, a los agentes químicos
que forman parte de los desinfectantes que utilizará.
Selección de los productos desinfectantes.
-Al seleccionar el desinfectante químico asegurarse que el producto, en su etiqueta, tiene número de registro del Instituto de Salud Pública de Chile.
 -Capacitación del personal relacionado con la desinfección. Informar a los operadores que realizan la tarea de desinfección sobre los peligros y medidas de prevención contra la Fiebre Q y los agentes químicos que forman parte de los desinfectantes que utilizará.
 -Protección personal. Entregar elementos de protección personal y capacitar al personal en su uso.
 -Medidas de prevención durante la desinfección. Por ejemplo, indicar que en primer lugar debe limpiar prolijamente las superficies que se desea desinfectar, la forma de aplicar el desinfectante, indicar que se debe mantener cerrados los envases de productos químicos, etc.
-Identificación de las áreas que se deben desinfectar y periodicidad de esta tarea.
-Desinfección de los elementos de protección personal no desechables.
-Procedimiento para la disposición de residuos producto de la tarea de aseo y desinfección.</v>
      </c>
    </row>
    <row r="16" spans="1:4" ht="43.5" x14ac:dyDescent="0.35">
      <c r="A16" s="1">
        <v>6</v>
      </c>
      <c r="B16" s="36" t="s">
        <v>17</v>
      </c>
      <c r="C16" s="2" t="s">
        <v>22</v>
      </c>
      <c r="D16" s="16" t="str">
        <f>+IF(C16="NO",Pres!C6,+IF(C16="SI",Pres!D6,Pres!E6))</f>
        <v>Para acreditar el cumplimiento de este requisito se debe tener disponible una planilla que contenga el nombre del trabajador, RUT, elemento de protección personal entregado, fecha de entrega y firma del trabajador.</v>
      </c>
    </row>
    <row r="17" spans="1:4" ht="161" x14ac:dyDescent="0.35">
      <c r="A17" s="1">
        <v>7</v>
      </c>
      <c r="B17" s="36" t="s">
        <v>18</v>
      </c>
      <c r="C17" s="2" t="s">
        <v>4</v>
      </c>
      <c r="D17" s="16" t="str">
        <f>+IF(C17="NO",Pres!C7,+IF(C17="SI",Pres!D7,Pres!E7))</f>
        <v>Se debe mantener segregada la ropa de trabajo, diferenciando la ropa sucia y/o contaminada de la ropa de uso personal del/la trabajador/a, según lo indicado en artículo 27 del Decreto Supremo N° 594, de 1999, del MINSAL. Para ello deberán disponerse los casilleros guardarropas, los que estarán en buenas condiciones, serán ventilados y en número igual al total de trabajadores ocupados en el trabajo o faena.
La ropa de trabajo debe ser lavada en la empresa y no ser trasladada al hogar de los trabajadores, según señala el artículo 27 del Decreto Supremo N° 594. En ningún caso, debe volver a usarse si no ha sido lavada previamente. Cada vez que se cambie de tarea, se debe utilizar ropa limpia.
La ropa de trabajo utilizada debe ser transportada, en bolsas plásticas cerradas, al sitio de lavado.
El personal que transporte y manipule la ropa sucia deberá utilizar protección respiratoria y/o PVC.</v>
      </c>
    </row>
    <row r="18" spans="1:4" ht="43.5" x14ac:dyDescent="0.35">
      <c r="A18" s="1">
        <v>8</v>
      </c>
      <c r="B18" s="36" t="s">
        <v>19</v>
      </c>
      <c r="C18" s="2" t="s">
        <v>25</v>
      </c>
      <c r="D18" s="16" t="str">
        <f>+IF(C18="NO",Pres!C8,+IF(C18="SI",Pres!D8,Pres!E8))</f>
        <v>Siempre aplica</v>
      </c>
    </row>
    <row r="19" spans="1:4" ht="57.5" x14ac:dyDescent="0.35">
      <c r="A19" s="1">
        <v>9</v>
      </c>
      <c r="B19" s="36" t="s">
        <v>20</v>
      </c>
      <c r="C19" s="2" t="s">
        <v>4</v>
      </c>
      <c r="D19" s="16" t="str">
        <f>+IF(C19="NO",Pres!C9,+IF(C19="SI",Pres!D9,Pres!E9))</f>
        <v>Los requisitos o medidas de la lista de verificación están categorizados según su relación más o menos directa con el riesgo. En rojo se clasifican aquellas condiciones que su incumplimiento es grave y debe ser remediadas en forma inmediata, en naranjo las que tienen un mes de plazo para ser corregidas y en amarillo aquellas condiciones que tienen 3 meses para ser corregidas</v>
      </c>
    </row>
    <row r="20" spans="1:4" ht="58" x14ac:dyDescent="0.35">
      <c r="A20" s="1">
        <v>10</v>
      </c>
      <c r="B20" s="36" t="s">
        <v>21</v>
      </c>
      <c r="C20" s="2" t="s">
        <v>22</v>
      </c>
      <c r="D20" s="16" t="str">
        <f>+IF(C20="NO",Pres!C10,+IF(C20="SI",Pres!D10,Pres!E10))</f>
        <v>La empresa debe enviar a ACHS el listado de trabajadores expuestos que cumplen el criterio de ingreso a vigilancia de salud.
Para fiscalizaciones se debe tener disponible resultados de “Encuesta de Síntomas”, de “Test de Elisa” e informes de calificación de enfermedad profesional por Fiebre Q que entrega Achs.</v>
      </c>
    </row>
    <row r="22" spans="1:4" ht="15" thickBot="1" x14ac:dyDescent="0.4"/>
    <row r="23" spans="1:4" ht="15" thickTop="1" x14ac:dyDescent="0.35">
      <c r="B23" s="23" t="s">
        <v>50</v>
      </c>
      <c r="C23" s="24">
        <f>+COUNTIF(C11:C20,"SI")</f>
        <v>3</v>
      </c>
    </row>
    <row r="24" spans="1:4" x14ac:dyDescent="0.35">
      <c r="B24" s="25" t="s">
        <v>49</v>
      </c>
      <c r="C24" s="26">
        <f>+COUNTIF(C11:C20,"NO")</f>
        <v>6</v>
      </c>
    </row>
    <row r="25" spans="1:4" x14ac:dyDescent="0.35">
      <c r="B25" s="25" t="s">
        <v>51</v>
      </c>
      <c r="C25" s="26">
        <f>+COUNTIF(C11:C20,"NA")</f>
        <v>1</v>
      </c>
    </row>
    <row r="26" spans="1:4" x14ac:dyDescent="0.35">
      <c r="B26" s="25" t="s">
        <v>52</v>
      </c>
      <c r="C26" s="26">
        <f>+SUM(C23:C25)</f>
        <v>10</v>
      </c>
    </row>
    <row r="27" spans="1:4" ht="15" thickBot="1" x14ac:dyDescent="0.4">
      <c r="B27" s="27" t="s">
        <v>53</v>
      </c>
      <c r="C27" s="28">
        <f>+C23/(C24+C23)</f>
        <v>0.33333333333333331</v>
      </c>
    </row>
    <row r="28" spans="1:4" ht="15" thickTop="1" x14ac:dyDescent="0.35">
      <c r="C28" s="22"/>
    </row>
  </sheetData>
  <mergeCells count="1">
    <mergeCell ref="A1:D1"/>
  </mergeCells>
  <conditionalFormatting sqref="D27">
    <cfRule type="dataBar" priority="1">
      <dataBar>
        <cfvo type="min"/>
        <cfvo type="max"/>
        <color rgb="FF63C384"/>
      </dataBar>
      <extLst>
        <ext xmlns:x14="http://schemas.microsoft.com/office/spreadsheetml/2009/9/main" uri="{B025F937-C7B1-47D3-B67F-A62EFF666E3E}">
          <x14:id>{3DF70C98-2790-4214-AE1F-C4D63641E2A9}</x14:id>
        </ext>
      </extLst>
    </cfRule>
  </conditionalFormatting>
  <dataValidations count="1">
    <dataValidation type="list" allowBlank="1" showInputMessage="1" showErrorMessage="1" sqref="C11:C20" xr:uid="{8263500E-1E6A-4959-8027-79E319F36DF2}">
      <formula1>"SI,NO,NA"</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DF70C98-2790-4214-AE1F-C4D63641E2A9}">
            <x14:dataBar minLength="0" maxLength="100" gradient="0">
              <x14:cfvo type="autoMin"/>
              <x14:cfvo type="autoMax"/>
              <x14:negativeFillColor rgb="FFFF0000"/>
              <x14:axisColor rgb="FF000000"/>
            </x14:dataBar>
          </x14:cfRule>
          <xm:sqref>D27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4B08C-D032-4E94-85D0-A62DFFC36DB8}">
  <sheetPr>
    <pageSetUpPr fitToPage="1"/>
  </sheetPr>
  <dimension ref="A1:Q14"/>
  <sheetViews>
    <sheetView showGridLines="0" tabSelected="1" workbookViewId="0">
      <selection activeCell="A5" sqref="A5"/>
    </sheetView>
  </sheetViews>
  <sheetFormatPr baseColWidth="10" defaultRowHeight="14.5" x14ac:dyDescent="0.35"/>
  <cols>
    <col min="1" max="1" width="5.26953125" customWidth="1"/>
    <col min="2" max="2" width="46.6328125" customWidth="1"/>
    <col min="3" max="3" width="21.6328125" customWidth="1"/>
    <col min="4" max="15" width="5.6328125" customWidth="1"/>
    <col min="16" max="16" width="5" hidden="1" customWidth="1"/>
    <col min="17" max="17" width="5.90625" hidden="1" customWidth="1"/>
  </cols>
  <sheetData>
    <row r="1" spans="1:17" ht="7.5" customHeight="1" x14ac:dyDescent="0.35"/>
    <row r="2" spans="1:17" ht="43" customHeight="1" x14ac:dyDescent="0.35">
      <c r="A2" s="17"/>
      <c r="B2" s="39" t="s">
        <v>54</v>
      </c>
      <c r="C2" s="40"/>
      <c r="D2" s="40"/>
      <c r="E2" s="40"/>
      <c r="F2" s="41"/>
      <c r="G2" s="41"/>
      <c r="H2" s="41"/>
      <c r="I2" s="41"/>
      <c r="J2" s="41"/>
      <c r="K2" s="41"/>
      <c r="L2" s="41"/>
      <c r="M2" s="34"/>
      <c r="N2" s="34"/>
      <c r="O2" s="35"/>
    </row>
    <row r="3" spans="1:17" ht="58.5" customHeight="1" x14ac:dyDescent="0.35">
      <c r="B3" s="31"/>
      <c r="C3" s="32"/>
      <c r="D3" s="32"/>
      <c r="E3" s="32"/>
      <c r="F3" s="33"/>
      <c r="G3" s="33"/>
      <c r="H3" s="33"/>
      <c r="I3" s="33"/>
      <c r="J3" s="33"/>
      <c r="K3" s="33"/>
      <c r="L3" s="33"/>
    </row>
    <row r="4" spans="1:17" ht="15.5" x14ac:dyDescent="0.35">
      <c r="A4" s="13" t="s">
        <v>0</v>
      </c>
      <c r="B4" s="14" t="s">
        <v>55</v>
      </c>
      <c r="C4" s="14" t="s">
        <v>70</v>
      </c>
      <c r="D4" s="13" t="s">
        <v>58</v>
      </c>
      <c r="E4" s="13" t="s">
        <v>59</v>
      </c>
      <c r="F4" s="13" t="s">
        <v>60</v>
      </c>
      <c r="G4" s="13" t="s">
        <v>61</v>
      </c>
      <c r="H4" s="13" t="s">
        <v>62</v>
      </c>
      <c r="I4" s="13" t="s">
        <v>63</v>
      </c>
      <c r="J4" s="13" t="s">
        <v>64</v>
      </c>
      <c r="K4" s="13" t="s">
        <v>65</v>
      </c>
      <c r="L4" s="13" t="s">
        <v>66</v>
      </c>
      <c r="M4" s="13" t="s">
        <v>67</v>
      </c>
      <c r="N4" s="29" t="s">
        <v>68</v>
      </c>
      <c r="O4" s="29" t="s">
        <v>69</v>
      </c>
      <c r="P4" t="s">
        <v>56</v>
      </c>
      <c r="Q4" t="s">
        <v>57</v>
      </c>
    </row>
    <row r="5" spans="1:17" x14ac:dyDescent="0.35">
      <c r="A5">
        <f>+SUM(Q$5:Q5)</f>
        <v>1</v>
      </c>
      <c r="B5" s="30" t="str">
        <f>+LV!B11</f>
        <v>¿Tiene identificado al personal expuesto a coxiella burnetiil?</v>
      </c>
      <c r="P5" t="str">
        <f>+IF(LV!C11="NO","Actualizar","")</f>
        <v>Actualizar</v>
      </c>
      <c r="Q5">
        <f>+IF(LV!C11="NO",1,0)</f>
        <v>1</v>
      </c>
    </row>
    <row r="6" spans="1:17" x14ac:dyDescent="0.35">
      <c r="A6">
        <f>+SUM(Q$5:Q6)</f>
        <v>2</v>
      </c>
      <c r="B6" s="30" t="str">
        <f>+LV!B12</f>
        <v>¿Tiene capacitado al personal expuesto a coxiella burnetii?</v>
      </c>
      <c r="P6" t="str">
        <f>+IF(LV!C12="NO","Actualizar","")</f>
        <v>Actualizar</v>
      </c>
      <c r="Q6">
        <f>+IF(LV!C12="NO",1,0)</f>
        <v>1</v>
      </c>
    </row>
    <row r="7" spans="1:17" ht="22" hidden="1" x14ac:dyDescent="0.35">
      <c r="A7">
        <f>+SUM(Q$5:Q7)</f>
        <v>2</v>
      </c>
      <c r="B7" s="30" t="str">
        <f>+LV!B13</f>
        <v>¿Tiene incorporado en el reglamento interno de higiene y seguridad las obligaciones establecidas en el presente Protocolo?</v>
      </c>
      <c r="P7" t="str">
        <f>+IF(LV!C13="NO","Actualizar","")</f>
        <v/>
      </c>
      <c r="Q7">
        <f>+IF(LV!C13="NO",1,0)</f>
        <v>0</v>
      </c>
    </row>
    <row r="8" spans="1:17" ht="22" x14ac:dyDescent="0.35">
      <c r="A8" s="19">
        <f>+SUM(Q$5:Q8)</f>
        <v>3</v>
      </c>
      <c r="B8" s="30" t="str">
        <f>+LV!B14</f>
        <v>¿Tiene un registro de los casos de Fiebre Q con resolución de calificación como enfermedad laboral, y de los casos de Fiebre Q asintomáticos?</v>
      </c>
      <c r="P8" t="str">
        <f>+IF(LV!C14="NO","Actualizar","")</f>
        <v>Actualizar</v>
      </c>
      <c r="Q8">
        <f>+IF(LV!C14="NO",1,0)</f>
        <v>1</v>
      </c>
    </row>
    <row r="9" spans="1:17" ht="22" x14ac:dyDescent="0.35">
      <c r="A9" s="19">
        <f>+SUM(Q$5:Q9)</f>
        <v>4</v>
      </c>
      <c r="B9" s="30" t="str">
        <f>+LV!B15</f>
        <v>¿Tiene procedimiento de aseo y desinfección de las instalaciones y de todos los elementos existentes en las mismas?</v>
      </c>
      <c r="P9" t="str">
        <f>+IF(LV!C15="NO","Actualizar","")</f>
        <v>Actualizar</v>
      </c>
      <c r="Q9">
        <f>+IF(LV!C15="NO",1,0)</f>
        <v>1</v>
      </c>
    </row>
    <row r="10" spans="1:17" ht="22" hidden="1" x14ac:dyDescent="0.35">
      <c r="A10">
        <f>+SUM(Q$5:Q10)</f>
        <v>4</v>
      </c>
      <c r="B10" s="30" t="str">
        <f>+LV!B16</f>
        <v xml:space="preserve">¿Ha entregado al personal expuesto los elementos de protección personal de acuerdo con la tarea realizada? </v>
      </c>
      <c r="P10" t="str">
        <f>+IF(LV!C16="NO","Actualizar","")</f>
        <v/>
      </c>
      <c r="Q10">
        <f>+IF(LV!C16="NO",1,0)</f>
        <v>0</v>
      </c>
    </row>
    <row r="11" spans="1:17" ht="22" x14ac:dyDescent="0.35">
      <c r="A11" s="19">
        <f>+SUM(Q$5:Q11)</f>
        <v>5</v>
      </c>
      <c r="B11" s="30" t="str">
        <f>+LV!B17</f>
        <v>¿Tiene procedimiento de manejo de la ropa de trabajo de acuerdo a lo indicado en el protocolo?</v>
      </c>
      <c r="P11" t="str">
        <f>+IF(LV!C17="NO","Actualizar","")</f>
        <v>Actualizar</v>
      </c>
      <c r="Q11">
        <f>+IF(LV!C17="NO",1,0)</f>
        <v>1</v>
      </c>
    </row>
    <row r="12" spans="1:17" ht="22" hidden="1" x14ac:dyDescent="0.35">
      <c r="A12" s="19">
        <f>+SUM(Q$5:Q12)</f>
        <v>5</v>
      </c>
      <c r="B12" s="30" t="str">
        <f>+LV!B18</f>
        <v>¿Tiene evaluación cualitativa del riesgo a través de la aplicación de la lista de chequeo que se presenta en el Anexo N° 1 del protocolo?</v>
      </c>
      <c r="P12" t="str">
        <f>+IF(LV!C18="NO","Actualizar","")</f>
        <v/>
      </c>
      <c r="Q12">
        <f>+IF(LV!C18="NO",1,0)</f>
        <v>0</v>
      </c>
    </row>
    <row r="13" spans="1:17" ht="22" x14ac:dyDescent="0.35">
      <c r="A13" s="19">
        <f>+SUM(Q$5:Q13)</f>
        <v>6</v>
      </c>
      <c r="B13" s="30" t="str">
        <f>+LV!B19</f>
        <v>¿Tiene implementadas las medidas cuyo cumplimiento quedó pendiente en informe cualitativo?</v>
      </c>
      <c r="P13" t="str">
        <f>+IF(LV!C19="NO","Actualizar","")</f>
        <v>Actualizar</v>
      </c>
      <c r="Q13">
        <f>+IF(LV!C19="NO",1,0)</f>
        <v>1</v>
      </c>
    </row>
    <row r="14" spans="1:17" ht="32.5" hidden="1" x14ac:dyDescent="0.35">
      <c r="A14" s="19">
        <f>+SUM(Q$5:Q14)</f>
        <v>6</v>
      </c>
      <c r="B14" s="30" t="str">
        <f>+LV!B20</f>
        <v>Si tiene un caso humano de fiebre Q  o si en la ultima evaluación cualitativa tiene requisitos rojos no cumplidos ¿Tiene al personal expuesto en el centro de trabajo en vigilancia de salud?</v>
      </c>
      <c r="P14" t="str">
        <f>+IF(LV!C20="NO","Actualizar","")</f>
        <v/>
      </c>
      <c r="Q14">
        <f>+IF(LV!C20="NO",1,0)</f>
        <v>0</v>
      </c>
    </row>
  </sheetData>
  <mergeCells count="1">
    <mergeCell ref="B2:L2"/>
  </mergeCells>
  <pageMargins left="0.70866141732283472" right="0.70866141732283472" top="0.74803149606299213" bottom="0.74803149606299213" header="0.31496062992125984" footer="0.31496062992125984"/>
  <pageSetup scale="80" fitToHeight="0" orientation="landscape" r:id="rId1"/>
  <drawing r:id="rId2"/>
  <legacyDrawing r:id="rId3"/>
  <tableParts count="1">
    <tablePart r:id="rId4"/>
  </tableParts>
  <extLs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070DA-9F8A-4CF3-978F-A717B0BC9383}">
  <dimension ref="A1:E10"/>
  <sheetViews>
    <sheetView topLeftCell="A8" workbookViewId="0">
      <selection activeCell="C9" sqref="C9"/>
    </sheetView>
  </sheetViews>
  <sheetFormatPr baseColWidth="10" defaultRowHeight="14.5" x14ac:dyDescent="0.35"/>
  <cols>
    <col min="1" max="1" width="5.453125" customWidth="1"/>
    <col min="2" max="2" width="23" customWidth="1"/>
    <col min="3" max="3" width="66.08984375" customWidth="1"/>
    <col min="4" max="4" width="42.54296875" customWidth="1"/>
    <col min="5" max="5" width="12.7265625" bestFit="1" customWidth="1"/>
  </cols>
  <sheetData>
    <row r="1" spans="1:5" ht="174" x14ac:dyDescent="0.35">
      <c r="A1" s="19">
        <f>+LV!A11</f>
        <v>1</v>
      </c>
      <c r="B1" s="18" t="str">
        <f>+LV!B11</f>
        <v>¿Tiene identificado al personal expuesto a coxiella burnetiil?</v>
      </c>
      <c r="C1" s="18" t="s">
        <v>45</v>
      </c>
      <c r="D1" s="18" t="s">
        <v>24</v>
      </c>
      <c r="E1" t="s">
        <v>26</v>
      </c>
    </row>
    <row r="2" spans="1:5" ht="174" x14ac:dyDescent="0.35">
      <c r="A2" s="19">
        <f>+LV!A12</f>
        <v>2</v>
      </c>
      <c r="B2" s="18" t="str">
        <f>+LV!B12</f>
        <v>¿Tiene capacitado al personal expuesto a coxiella burnetii?</v>
      </c>
      <c r="C2" s="20" t="s">
        <v>27</v>
      </c>
      <c r="D2" s="21" t="s">
        <v>46</v>
      </c>
      <c r="E2" t="s">
        <v>26</v>
      </c>
    </row>
    <row r="3" spans="1:5" ht="72.5" x14ac:dyDescent="0.35">
      <c r="A3" s="19">
        <f>+LV!A13</f>
        <v>3</v>
      </c>
      <c r="B3" s="18" t="str">
        <f>+LV!B13</f>
        <v>¿Tiene incorporado en el reglamento interno de higiene y seguridad las obligaciones establecidas en el presente Protocolo?</v>
      </c>
      <c r="C3" s="21" t="s">
        <v>28</v>
      </c>
      <c r="D3" s="21" t="s">
        <v>29</v>
      </c>
      <c r="E3" t="s">
        <v>26</v>
      </c>
    </row>
    <row r="4" spans="1:5" ht="87" x14ac:dyDescent="0.35">
      <c r="A4" s="19">
        <f>+LV!A14</f>
        <v>4</v>
      </c>
      <c r="B4" s="18" t="str">
        <f>+LV!B14</f>
        <v>¿Tiene un registro de los casos de Fiebre Q con resolución de calificación como enfermedad laboral, y de los casos de Fiebre Q asintomáticos?</v>
      </c>
      <c r="C4" s="21" t="s">
        <v>30</v>
      </c>
      <c r="D4" s="21" t="s">
        <v>32</v>
      </c>
      <c r="E4" s="21" t="s">
        <v>31</v>
      </c>
    </row>
    <row r="5" spans="1:5" ht="361.5" customHeight="1" x14ac:dyDescent="0.35">
      <c r="A5" s="19">
        <f>+LV!A15</f>
        <v>5</v>
      </c>
      <c r="B5" s="18" t="str">
        <f>+LV!B15</f>
        <v>¿Tiene procedimiento de aseo y desinfección de las instalaciones y de todos los elementos existentes en las mismas?</v>
      </c>
      <c r="C5" s="21" t="s">
        <v>33</v>
      </c>
      <c r="D5" s="21" t="s">
        <v>34</v>
      </c>
      <c r="E5" t="s">
        <v>26</v>
      </c>
    </row>
    <row r="6" spans="1:5" ht="130.5" x14ac:dyDescent="0.35">
      <c r="A6" s="19">
        <f>+LV!A16</f>
        <v>6</v>
      </c>
      <c r="B6" s="18" t="str">
        <f>+LV!B16</f>
        <v xml:space="preserve">¿Ha entregado al personal expuesto los elementos de protección personal de acuerdo con la tarea realizada? </v>
      </c>
      <c r="C6" s="20" t="s">
        <v>35</v>
      </c>
      <c r="D6" s="21" t="s">
        <v>36</v>
      </c>
      <c r="E6" t="s">
        <v>26</v>
      </c>
    </row>
    <row r="7" spans="1:5" ht="203" x14ac:dyDescent="0.35">
      <c r="A7" s="19">
        <f>+LV!A17</f>
        <v>7</v>
      </c>
      <c r="B7" s="18" t="str">
        <f>+LV!B17</f>
        <v>¿Tiene procedimiento de manejo de la ropa de trabajo de acuerdo a lo indicado en el protocolo?</v>
      </c>
      <c r="C7" s="20" t="s">
        <v>38</v>
      </c>
      <c r="D7" s="21" t="s">
        <v>37</v>
      </c>
      <c r="E7" t="s">
        <v>26</v>
      </c>
    </row>
    <row r="8" spans="1:5" ht="159.5" x14ac:dyDescent="0.35">
      <c r="A8" s="19">
        <f>+LV!A18</f>
        <v>8</v>
      </c>
      <c r="B8" s="18" t="str">
        <f>+LV!B18</f>
        <v>¿Tiene evaluación cualitativa del riesgo a través de la aplicación de la lista de chequeo que se presenta en el Anexo N° 1 del protocolo?</v>
      </c>
      <c r="C8" s="21" t="s">
        <v>48</v>
      </c>
      <c r="D8" s="21" t="s">
        <v>39</v>
      </c>
      <c r="E8" t="s">
        <v>26</v>
      </c>
    </row>
    <row r="9" spans="1:5" ht="72.5" x14ac:dyDescent="0.35">
      <c r="A9" s="19">
        <f>+LV!A19</f>
        <v>9</v>
      </c>
      <c r="B9" s="18" t="str">
        <f>+LV!B19</f>
        <v>¿Tiene implementadas las medidas cuyo cumplimiento quedó pendiente en informe cualitativo?</v>
      </c>
      <c r="C9" s="20" t="s">
        <v>47</v>
      </c>
      <c r="D9" s="21" t="s">
        <v>40</v>
      </c>
      <c r="E9" t="s">
        <v>41</v>
      </c>
    </row>
    <row r="10" spans="1:5" ht="116" x14ac:dyDescent="0.35">
      <c r="A10" s="19">
        <f>+LV!A20</f>
        <v>10</v>
      </c>
      <c r="B10" s="18" t="str">
        <f>+LV!B20</f>
        <v>Si tiene un caso humano de fiebre Q  o si en la ultima evaluación cualitativa tiene requisitos rojos no cumplidos ¿Tiene al personal expuesto en el centro de trabajo en vigilancia de salud?</v>
      </c>
      <c r="C10" s="21" t="s">
        <v>42</v>
      </c>
      <c r="D10" s="21" t="s">
        <v>43</v>
      </c>
      <c r="E10"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LV</vt:lpstr>
      <vt:lpstr>Cronograma</vt:lpstr>
      <vt:lpstr>Pres</vt:lpstr>
      <vt:lpstr>Cronograma!Área_de_impresión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Zúñiga Rojas, Rómulo Alberto</dc:creator>
  <cp:lastModifiedBy>Zúñiga Rojas, Rómulo Alberto</cp:lastModifiedBy>
  <cp:lastPrinted>2024-08-29T15:31:08Z</cp:lastPrinted>
  <dcterms:created xsi:type="dcterms:W3CDTF">2024-08-28T19:52:27Z</dcterms:created>
  <dcterms:modified xsi:type="dcterms:W3CDTF">2024-09-10T15:37:01Z</dcterms:modified>
</cp:coreProperties>
</file>