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1.xml" ContentType="application/vnd.openxmlformats-officedocument.spreadsheetml.worksheet+xml"/>
  <Override PartName="/xl/styles.xml" ContentType="application/vnd.openxmlformats-officedocument.spreadsheetml.styles+xml"/>
  <Override PartName="/xl/drawings/drawing1.xml" ContentType="application/vnd.openxmlformats-officedocument.drawing+xml"/>
  <Override PartName="/xl/sharedStrings.xml" ContentType="application/vnd.openxmlformats-officedocument.spreadsheetml.sharedStrings+xml"/>
  <Override PartName="/xl/externalLinks/externalLink1.xml" ContentType="application/vnd.openxmlformats-officedocument.spreadsheetml.externalLink+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xl/externalLinks/externalLink2.xml" ContentType="application/vnd.openxmlformats-officedocument.spreadsheetml.externalLink+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72" yWindow="300" windowWidth="14340" windowHeight="6360"/>
  </bookViews>
  <sheets>
    <sheet name="Anexo 1" sheetId="1" r:id="rId1"/>
  </sheets>
  <externalReferences>
    <externalReference r:id="rId2"/>
    <externalReference r:id="rId3"/>
  </externalReferences>
  <definedNames>
    <definedName name="_xlnm.Print_Area" localSheetId="0">'Anexo 1'!$B$3:$H$43</definedName>
  </definedNames>
  <calcPr calcId="145621"/>
</workbook>
</file>

<file path=xl/calcChain.xml><?xml version="1.0" encoding="utf-8"?>
<calcChain xmlns="http://schemas.openxmlformats.org/spreadsheetml/2006/main">
  <c r="G91" i="1" l="1"/>
  <c r="G90" i="1"/>
  <c r="B90" i="1"/>
  <c r="B91" i="1" s="1"/>
  <c r="G89" i="1"/>
  <c r="G86" i="1"/>
  <c r="G85" i="1"/>
  <c r="G84" i="1"/>
  <c r="G83" i="1"/>
  <c r="G82" i="1"/>
  <c r="G81" i="1"/>
  <c r="G80" i="1"/>
  <c r="G79" i="1"/>
  <c r="G77" i="1"/>
  <c r="G76" i="1"/>
  <c r="G75" i="1"/>
  <c r="G74" i="1"/>
  <c r="G73" i="1"/>
  <c r="G72" i="1"/>
  <c r="G71" i="1"/>
  <c r="G70" i="1"/>
  <c r="G68" i="1"/>
  <c r="G67" i="1"/>
  <c r="G66" i="1"/>
  <c r="G65" i="1"/>
  <c r="G64" i="1"/>
  <c r="G63" i="1"/>
  <c r="G62" i="1"/>
  <c r="G61" i="1"/>
  <c r="G59" i="1"/>
  <c r="G58" i="1"/>
  <c r="G57" i="1"/>
  <c r="G56" i="1"/>
  <c r="G55" i="1"/>
  <c r="G53" i="1"/>
  <c r="G52" i="1"/>
  <c r="G51" i="1"/>
  <c r="G50" i="1"/>
  <c r="G49" i="1"/>
  <c r="G47" i="1"/>
  <c r="G46" i="1"/>
  <c r="G45" i="1"/>
  <c r="G44" i="1"/>
  <c r="I43" i="1"/>
  <c r="G43" i="1"/>
  <c r="I42" i="1"/>
  <c r="G41" i="1"/>
  <c r="I40" i="1"/>
  <c r="G40" i="1"/>
  <c r="I39" i="1"/>
  <c r="I38" i="1"/>
  <c r="I37" i="1"/>
  <c r="G37" i="1"/>
  <c r="I36" i="1"/>
  <c r="G36" i="1"/>
  <c r="I35" i="1"/>
  <c r="G35" i="1"/>
  <c r="I34" i="1"/>
  <c r="G34" i="1"/>
  <c r="I33" i="1"/>
  <c r="G32" i="1"/>
  <c r="I31" i="1"/>
  <c r="G31" i="1"/>
  <c r="I30" i="1"/>
  <c r="G30" i="1"/>
  <c r="I29" i="1"/>
  <c r="G29" i="1"/>
  <c r="I28" i="1"/>
  <c r="I27" i="1"/>
  <c r="G27" i="1"/>
  <c r="I26" i="1"/>
  <c r="G26" i="1"/>
  <c r="I25" i="1"/>
  <c r="G25" i="1"/>
  <c r="B25" i="1"/>
  <c r="B26" i="1" s="1"/>
  <c r="B27" i="1" s="1"/>
  <c r="B29" i="1" s="1"/>
  <c r="B30" i="1" s="1"/>
  <c r="B31" i="1" s="1"/>
  <c r="B32" i="1" s="1"/>
  <c r="B34" i="1" s="1"/>
  <c r="B35" i="1" s="1"/>
  <c r="B36" i="1" s="1"/>
  <c r="B37" i="1" s="1"/>
  <c r="B40" i="1" s="1"/>
  <c r="B41" i="1" s="1"/>
  <c r="B43" i="1" s="1"/>
  <c r="B44" i="1" s="1"/>
  <c r="B45" i="1" s="1"/>
  <c r="B46" i="1" s="1"/>
  <c r="B47" i="1" s="1"/>
  <c r="B49" i="1" s="1"/>
  <c r="B50" i="1" s="1"/>
  <c r="B51" i="1" s="1"/>
  <c r="B52" i="1" s="1"/>
  <c r="B53" i="1" s="1"/>
  <c r="B55" i="1" s="1"/>
  <c r="B56" i="1" s="1"/>
  <c r="B57" i="1" s="1"/>
  <c r="B58" i="1" s="1"/>
  <c r="B59" i="1" s="1"/>
  <c r="B61" i="1" s="1"/>
  <c r="B62" i="1" s="1"/>
  <c r="B63" i="1" s="1"/>
  <c r="B64" i="1" s="1"/>
  <c r="B65" i="1" s="1"/>
  <c r="B66" i="1" s="1"/>
  <c r="B67" i="1" s="1"/>
  <c r="B68" i="1" s="1"/>
  <c r="B70" i="1" s="1"/>
  <c r="B71" i="1" s="1"/>
  <c r="B72" i="1" s="1"/>
  <c r="B73" i="1" s="1"/>
  <c r="B74" i="1" s="1"/>
  <c r="B75" i="1" s="1"/>
  <c r="B76" i="1" s="1"/>
  <c r="B77" i="1" s="1"/>
  <c r="B79" i="1" s="1"/>
  <c r="B80" i="1" s="1"/>
  <c r="B81" i="1" s="1"/>
  <c r="B82" i="1" s="1"/>
  <c r="B83" i="1" s="1"/>
  <c r="B84" i="1" s="1"/>
  <c r="B85" i="1" s="1"/>
  <c r="B86" i="1" s="1"/>
  <c r="I24" i="1"/>
  <c r="G24" i="1"/>
  <c r="D13" i="1"/>
</calcChain>
</file>

<file path=xl/sharedStrings.xml><?xml version="1.0" encoding="utf-8"?>
<sst xmlns="http://schemas.openxmlformats.org/spreadsheetml/2006/main" count="232" uniqueCount="68">
  <si>
    <t>EMPRESA</t>
  </si>
  <si>
    <t xml:space="preserve"> Exposición a Coxiella burnetii                                                          </t>
  </si>
  <si>
    <t xml:space="preserve">Razon Social Empresa: </t>
  </si>
  <si>
    <t>Razon Social Empresa</t>
  </si>
  <si>
    <t>RUT Empresa:</t>
  </si>
  <si>
    <t>RUT válido registrado</t>
  </si>
  <si>
    <t>BP Empresa sucursal</t>
  </si>
  <si>
    <t xml:space="preserve">Dirección sucursal </t>
  </si>
  <si>
    <t>Dirección comercial registrada</t>
  </si>
  <si>
    <t>Comuna</t>
  </si>
  <si>
    <t xml:space="preserve">Experto: </t>
  </si>
  <si>
    <t>Nombre Prevencionista Empresa</t>
  </si>
  <si>
    <t>Agencia</t>
  </si>
  <si>
    <t>Nombre Agencia de Red</t>
  </si>
  <si>
    <t xml:space="preserve">Fecha: </t>
  </si>
  <si>
    <t>OBJETIVO</t>
  </si>
  <si>
    <t xml:space="preserve">Evaluación de las condiciones de saneamiento básico, seguridad y capacitación exigidas por la autoridad para tareas que exponen a Coxiella burnetii.
</t>
  </si>
  <si>
    <t>ALCANCE</t>
  </si>
  <si>
    <t xml:space="preserve">Trabajadores de empresas asociadas a la ACHS, pertenecientes al rubro pecuario, ubicadas en zona de alerta sanitaria por brote de Fiebre Q. </t>
  </si>
  <si>
    <t>SI</t>
  </si>
  <si>
    <t>Acción realizada, mantener condición actual.</t>
  </si>
  <si>
    <t>NO</t>
  </si>
  <si>
    <t>SANEAMIENTO BASICO</t>
  </si>
  <si>
    <t>De la Provisión de Agua Potable.</t>
  </si>
  <si>
    <t>CUMPLE</t>
  </si>
  <si>
    <t>ORIENTACIÓN / EVIDENCIA</t>
  </si>
  <si>
    <t>ACCIÓN RECOMENDADA</t>
  </si>
  <si>
    <t>Todo lugar de trabajo deberá contar con agua potable destinada al consumo humano y necesidades básicas de higiene y aseo personal, de uso individual o colectivo. Las instalaciones, artefactos, canalizaciones y dispositivos complementarios de los servicios de agua potable deberán cumplir con las disposiciones legales vigentes sobre la materia.
Las redes de distribución de aguas provenientes de abastecimientos distintos de la red pública de agua potable, deberán ser totalmente independientes de esta última, sin interconexiones de ninguna especie entre ambas.</t>
  </si>
  <si>
    <t>Cualquiera sean los sistemas de abastecimiento , el agua potable deberá cumplir con los requisitos físicos, químicos, radiactivos y bacteriológicos establecidos en la reglamentación vigente sobre la materia.</t>
  </si>
  <si>
    <t>Todo lugar de trabajo que tenga un sistema propio de abastecimiento, cuyo proyecto deberá contar con la aprobación previa de la autoridad sanitaria, deberá mantener una dotación mínima de 100 litros de agua por persona y por día, la que deberá cumplir con los requisitos establecidos en el artículo 13°.</t>
  </si>
  <si>
    <t>En aquellas faenas o campamentos de carácter transitorio donde no existe servicio de agua potable, la empresa deberá mantener un suministro de agua potable igual, tanto en cantidad como en calidad, a lo establecido en los artículos 13° y 14°, por trabajador y por cada miembro de su familia.</t>
  </si>
  <si>
    <t>De los Guardarropías y Comedores.</t>
  </si>
  <si>
    <t xml:space="preserve">Todo lugar de trabajo donde el tipo de actividad requiera el cambio de ropa, deberá estar dotado de un recinto fijo o móvil destinado a vestidor, cuyo espacio interior deberá estar limpio y protegido de condiciones climáticas externas. Cuando trabajen hombres y mujeres los vestidores deberán ser independientes y separados.
En este recinto deberán disponerse los casilleros guardarropas, los que estarán en buenas condiciones, serán ventilados y en número igual al total de trabajadores ocupados en el trabajo o faena.
En aquellos lugares en que los trabajadores están expuestos a sustancias tóxicas o infecciosas, éstos deberán tener 2 casilleros individuales, separados e independientes, uno destinado a la ropa de trabajo y el otro a la vestimenta habitual. En tal caso, será responsabilidad del empleador hacerse cargo del lavado de la ropa de trabajo y adoptar las medidas que impidan que el trabajador la saque del lugar de trabajo. </t>
  </si>
  <si>
    <t>Cuando por la naturaleza o modalidad del trabajo que se realiza, los trabajadores se vean precisados a consumir alimentos en el sitio de trabajo, se dispondrá de un comedor para este propósito, el que estará completamente aislado de las áreas de trabajo y de cualquier fuente de contaminación ambiental y será reservado para comer, pudiendo utilizarse además para celebrar reuniones y actividades recreativas. El empleador deberá adoptar las medidas necesarias para mantenerlo en condiciones higiénicas adecuadas.
El comedor estará provisto con mesas y sillas con cubierta de material lavable y piso de material sólido y de fácil limpieza, deberá contar con sistemas de protección que impidan el ingreso de vectores y estará dotado con agua potable para el aseo de manos y cara. Además, en el caso que los trabajadores deban llevar su comida al inicio del turno de trabajo, dicho comedor deberá contar con un medio de refrigeración, cocinilla, lavaplatos y sistema de energía eléctrica.</t>
  </si>
  <si>
    <t>En el caso en que por la naturaleza de la faena y por el sistema de turnos, el trabajador se vea precisado a consumir sus alimentos en comedores insertos en el área de trabajo en donde exista riesgo de contaminación, el comedor deberá cumplir las condiciones del artículo 28, asegurando, además, el aislamiento con un sistema de presión positiva en su interior para impedir el ingreso de contaminantes.</t>
  </si>
  <si>
    <t xml:space="preserve">En aquellos casos en que por la naturaleza del trabajo y la distribución geográfica de los trabajadores en una misma faena, sea imposible contar con un comedor fijo para reunir a los trabajadores a consumir sus alimentos, la empresa deberá contar con uno o más comedores móviles destinados a ese fin, dotados con mesas y sillas con cubierta lavable y agua limpia para el aseo de sus manos y cara antes del consumo, sin perjuicio de lo establecido en el artículo 29 del presente reglamento. Sin perjuicio de lo anterior, en los casos en que se haga imposible la implementación de comedores móviles, el Servicio de Salud competente podrá autorizar por resolución fundada otro sistema distinto para el consumo de alimentos por los trabajadores, todo ello de acuerdo con las normas e instrucciones que imparta el Ministerio de Salud. En ningún caso el trabajador deberá consumir sus alimentos al mismo tiempo que ejecuta labores propias del trabajo. </t>
  </si>
  <si>
    <t>Limpieza y Desinfección.</t>
  </si>
  <si>
    <t xml:space="preserve">Se realiza aseo y desinfección de las instalaciones y de todos los elementos existentes en las mismas, durante y después de las tareas de riesgo. </t>
  </si>
  <si>
    <t>Las pecheras de goma y/o PVC y calzado de seguridad impermeables o botas de goma son lavados y desinfectados en el lugar de trabajo cada vez que se finalice una tarea, siendo responsabilidad del empleador su ejecución.</t>
  </si>
  <si>
    <t>El lavado de manos se realiza con abundante agua y jabón, Este lavado debe ser frecuente y cada vez que se finalice una tarea.</t>
  </si>
  <si>
    <t>Artículo 11: Los lugares de trabajo deberán mantenerse en buenas condiciones de orden y limpieza. Además, deberán tomarse medidas efectivas para evitar la entrada o eliminar la presencia de insectos, roedores y otras plagas de interés sanitario.</t>
  </si>
  <si>
    <t>ELEMENTOS DE PROTECCION PERSONAL</t>
  </si>
  <si>
    <t>Arreo de animales, alimentación de ganado y amputación de cornamenta.</t>
  </si>
  <si>
    <t>Respirador P-2 (N-95)</t>
  </si>
  <si>
    <t>Botas impermeables y lavables.</t>
  </si>
  <si>
    <t>Ordeña</t>
  </si>
  <si>
    <t>Guantes impermeables sin poros e imperfecciones, garantizando cierto grado de flexibilidad</t>
  </si>
  <si>
    <t>Buzos de trabajo desechables impermeables o reutilizables</t>
  </si>
  <si>
    <t>Calzado de seguridad impermeable o botas de goma que impida el contacto dérmico con los fluidos orgánicos</t>
  </si>
  <si>
    <t>Pecheras de goma y/o PVC</t>
  </si>
  <si>
    <t>Limpieza de animales, excretas y sus instalaciones</t>
  </si>
  <si>
    <t>Manejo de leche de descarte</t>
  </si>
  <si>
    <t>Asistencia de partos, atención de las crías y manejo de residuos orgánicos de los partos</t>
  </si>
  <si>
    <t>Doble juego de guantes impermeable sin poros e imperfecciones, garantizando cierto grado de flexibilidad</t>
  </si>
  <si>
    <t>Protección ocular con antiparras antiempañante con protección lateral</t>
  </si>
  <si>
    <t>Cubre calzado</t>
  </si>
  <si>
    <t>Cubre cabello (cofia desechable)</t>
  </si>
  <si>
    <t>Toma de muestras biológicas</t>
  </si>
  <si>
    <t>Realización de tratamientos preventivos de enfermedades infecciosas y cuidado de animales enfermos</t>
  </si>
  <si>
    <t>CAPACITACION Y DESARROLLO DE COMPETENCIAS</t>
  </si>
  <si>
    <t>Información y Capacitación</t>
  </si>
  <si>
    <t>Entrega de información sobre los riesgos a los que está expuesto/a el/la trabajador/a.</t>
  </si>
  <si>
    <t>Incorporar en el Reglamento Interno de Higiene y Seguridad las obligaciones establecidas en protocolo.</t>
  </si>
  <si>
    <t>Capacitación anual de tres horas con contenidos establecidos en protocolo.</t>
  </si>
  <si>
    <t>Lista de Chequeo</t>
  </si>
  <si>
    <t>N</t>
  </si>
  <si>
    <t>A</t>
  </si>
  <si>
    <t>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</si>
</sst>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3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sz val="10"/>
      <name val="Calibri"/>
      <family val="2"/>
    </font>
    <font>
      <b/>
      <sz val="36"/>
      <name val="Calibri"/>
      <family val="2"/>
    </font>
    <font>
      <sz val="10"/>
      <name val="Arial"/>
      <family val="2"/>
    </font>
    <font>
      <b/>
      <sz val="48"/>
      <color theme="0"/>
      <name val="Calibri"/>
      <family val="2"/>
      <scheme val="minor"/>
    </font>
    <font>
      <b/>
      <sz val="24"/>
      <color indexed="8"/>
      <name val="Calibri"/>
      <family val="2"/>
    </font>
    <font>
      <sz val="16"/>
      <name val="Calibri"/>
      <family val="2"/>
    </font>
    <font>
      <sz val="14"/>
      <name val="Calibri"/>
      <family val="2"/>
    </font>
    <font>
      <sz val="14"/>
      <color theme="1"/>
      <name val="Calibri"/>
      <family val="2"/>
      <scheme val="minor"/>
    </font>
    <font>
      <b/>
      <sz val="12"/>
      <name val="Calibri"/>
      <family val="2"/>
    </font>
    <font>
      <b/>
      <sz val="11"/>
      <name val="Calibri"/>
      <family val="2"/>
    </font>
    <font>
      <b/>
      <sz val="20"/>
      <color indexed="8"/>
      <name val="Calibri"/>
      <family val="2"/>
    </font>
    <font>
      <b/>
      <sz val="16"/>
      <name val="Calibri"/>
      <family val="2"/>
    </font>
    <font>
      <b/>
      <sz val="16"/>
      <color indexed="9"/>
      <name val="Calibri"/>
      <family val="2"/>
    </font>
    <font>
      <b/>
      <sz val="20"/>
      <color indexed="9"/>
      <name val="Calibri"/>
      <family val="2"/>
    </font>
    <font>
      <b/>
      <sz val="15"/>
      <name val="Calibri"/>
      <family val="2"/>
    </font>
    <font>
      <b/>
      <sz val="12"/>
      <color indexed="9"/>
      <name val="Calibri"/>
      <family val="2"/>
    </font>
    <font>
      <sz val="16"/>
      <color theme="0"/>
      <name val="Calibri"/>
      <family val="2"/>
      <scheme val="minor"/>
    </font>
    <font>
      <b/>
      <sz val="16"/>
      <color theme="1"/>
      <name val="Calibri"/>
      <family val="2"/>
      <scheme val="minor"/>
    </font>
    <font>
      <sz val="16"/>
      <color theme="1"/>
      <name val="Calibri"/>
      <family val="2"/>
      <scheme val="minor"/>
    </font>
    <font>
      <b/>
      <sz val="11"/>
      <color rgb="FFFF0000"/>
      <name val="Calibri"/>
      <family val="2"/>
      <scheme val="minor"/>
    </font>
    <font>
      <b/>
      <sz val="16"/>
      <name val="Calibri"/>
      <family val="2"/>
      <scheme val="minor"/>
    </font>
    <font>
      <b/>
      <sz val="11"/>
      <name val="Calibri"/>
      <family val="2"/>
      <scheme val="minor"/>
    </font>
    <font>
      <sz val="16"/>
      <name val="Calibri"/>
      <family val="2"/>
      <scheme val="minor"/>
    </font>
    <font>
      <sz val="12"/>
      <name val="Calibri"/>
      <family val="2"/>
      <scheme val="minor"/>
    </font>
    <font>
      <sz val="16"/>
      <color rgb="FF000000"/>
      <name val="Calibri"/>
      <family val="2"/>
      <scheme val="minor"/>
    </font>
    <font>
      <b/>
      <sz val="16"/>
      <color rgb="FF000000"/>
      <name val="Calibri"/>
      <family val="2"/>
      <scheme val="minor"/>
    </font>
    <font>
      <u/>
      <sz val="11"/>
      <color theme="10"/>
      <name val="Calibri"/>
      <family val="2"/>
      <scheme val="minor"/>
    </font>
  </fonts>
  <fills count="12">
    <fill>
      <patternFill patternType="none"/>
    </fill>
    <fill>
      <patternFill patternType="gray125"/>
    </fill>
    <fill>
      <patternFill patternType="solid">
        <fgColor indexed="9"/>
        <bgColor indexed="64"/>
      </patternFill>
    </fill>
    <fill>
      <patternFill patternType="solid">
        <fgColor theme="3" tint="0.39997558519241921"/>
        <bgColor indexed="64"/>
      </patternFill>
    </fill>
    <fill>
      <patternFill patternType="solid">
        <fgColor theme="0"/>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8" tint="0.79998168889431442"/>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FF3300"/>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8">
    <xf numFmtId="0" fontId="0" fillId="0" borderId="0"/>
    <xf numFmtId="0" fontId="7" fillId="0" borderId="0"/>
    <xf numFmtId="0" fontId="7" fillId="0" borderId="0"/>
    <xf numFmtId="0" fontId="31" fillId="0" borderId="0" applyNumberFormat="0" applyFill="0" applyBorder="0" applyAlignment="0" applyProtection="0"/>
    <xf numFmtId="0" fontId="1" fillId="0" borderId="0"/>
    <xf numFmtId="0" fontId="1" fillId="0" borderId="0"/>
    <xf numFmtId="0" fontId="1" fillId="0" borderId="0"/>
    <xf numFmtId="0" fontId="4" fillId="0" borderId="0"/>
  </cellStyleXfs>
  <cellXfs count="92">
    <xf numFmtId="0" fontId="0" fillId="0" borderId="0" xfId="0"/>
    <xf numFmtId="0" fontId="0" fillId="0" borderId="0" xfId="0" applyAlignment="1">
      <alignment horizontal="center" vertical="center"/>
    </xf>
    <xf numFmtId="0" fontId="4" fillId="0" borderId="0" xfId="0" applyFont="1"/>
    <xf numFmtId="0" fontId="0" fillId="0" borderId="1" xfId="0" applyBorder="1" applyAlignment="1">
      <alignment horizontal="center" vertical="center"/>
    </xf>
    <xf numFmtId="0" fontId="0" fillId="0" borderId="2" xfId="0" applyBorder="1"/>
    <xf numFmtId="0" fontId="4" fillId="0" borderId="2" xfId="0" applyFont="1" applyBorder="1"/>
    <xf numFmtId="0" fontId="0" fillId="0" borderId="3" xfId="0" applyBorder="1"/>
    <xf numFmtId="0" fontId="5" fillId="0" borderId="4" xfId="0" applyFont="1" applyBorder="1" applyAlignment="1">
      <alignment horizontal="center" vertical="center"/>
    </xf>
    <xf numFmtId="0" fontId="8" fillId="3" borderId="0" xfId="1" applyFont="1" applyFill="1" applyBorder="1" applyAlignment="1">
      <alignment horizontal="center" vertical="center" wrapText="1"/>
    </xf>
    <xf numFmtId="0" fontId="8" fillId="4" borderId="5" xfId="1" applyFont="1" applyFill="1" applyBorder="1" applyAlignment="1">
      <alignment horizontal="left" wrapText="1"/>
    </xf>
    <xf numFmtId="0" fontId="9" fillId="4" borderId="5" xfId="0" applyFont="1" applyFill="1" applyBorder="1" applyAlignment="1">
      <alignment horizontal="left" vertical="center" wrapText="1"/>
    </xf>
    <xf numFmtId="0" fontId="10" fillId="4" borderId="6" xfId="0" applyFont="1" applyFill="1" applyBorder="1"/>
    <xf numFmtId="0" fontId="13" fillId="4" borderId="0" xfId="0" applyFont="1" applyFill="1" applyBorder="1" applyAlignment="1" applyProtection="1">
      <alignment wrapText="1"/>
      <protection locked="0"/>
    </xf>
    <xf numFmtId="0" fontId="14" fillId="4" borderId="5" xfId="0" applyFont="1" applyFill="1" applyBorder="1" applyAlignment="1" applyProtection="1">
      <alignment wrapText="1"/>
      <protection locked="0"/>
    </xf>
    <xf numFmtId="0" fontId="10" fillId="4" borderId="6" xfId="0" applyFont="1" applyFill="1" applyBorder="1" applyAlignment="1" applyProtection="1">
      <alignment horizontal="left" vertical="center" wrapText="1"/>
      <protection locked="0"/>
    </xf>
    <xf numFmtId="0" fontId="10" fillId="4" borderId="0" xfId="0" applyFont="1" applyFill="1" applyBorder="1" applyAlignment="1" applyProtection="1">
      <alignment horizontal="left" vertical="center" wrapText="1"/>
      <protection locked="0"/>
    </xf>
    <xf numFmtId="0" fontId="12" fillId="4" borderId="0" xfId="0" applyFont="1" applyFill="1" applyBorder="1"/>
    <xf numFmtId="0" fontId="15" fillId="4" borderId="5" xfId="0" applyFont="1" applyFill="1" applyBorder="1" applyAlignment="1" applyProtection="1">
      <alignment horizontal="left" vertical="center" wrapText="1"/>
      <protection locked="0"/>
    </xf>
    <xf numFmtId="0" fontId="17" fillId="4" borderId="5" xfId="0" applyFont="1" applyFill="1" applyBorder="1" applyAlignment="1" applyProtection="1">
      <alignment horizontal="left" vertical="center" wrapText="1"/>
      <protection locked="0"/>
    </xf>
    <xf numFmtId="0" fontId="18" fillId="4" borderId="5" xfId="0" applyFont="1" applyFill="1" applyBorder="1" applyAlignment="1" applyProtection="1">
      <alignment horizontal="center" vertical="center" wrapText="1"/>
      <protection locked="0"/>
    </xf>
    <xf numFmtId="2" fontId="2" fillId="0" borderId="0" xfId="0" applyNumberFormat="1" applyFont="1" applyAlignment="1">
      <alignment horizontal="center" vertical="center"/>
    </xf>
    <xf numFmtId="0" fontId="16" fillId="4" borderId="5" xfId="0" applyFont="1" applyFill="1" applyBorder="1" applyAlignment="1" applyProtection="1">
      <alignment horizontal="left" vertical="center" wrapText="1"/>
      <protection locked="0"/>
    </xf>
    <xf numFmtId="0" fontId="5" fillId="0" borderId="10" xfId="0" applyFont="1" applyBorder="1" applyAlignment="1">
      <alignment horizontal="center" vertical="center"/>
    </xf>
    <xf numFmtId="0" fontId="20" fillId="4" borderId="12" xfId="0" applyFont="1" applyFill="1" applyBorder="1" applyAlignment="1" applyProtection="1">
      <alignment horizontal="center" vertical="center" wrapText="1"/>
      <protection locked="0"/>
    </xf>
    <xf numFmtId="0" fontId="21" fillId="0" borderId="0" xfId="0" applyFont="1"/>
    <xf numFmtId="0" fontId="3" fillId="0" borderId="0" xfId="0" applyFont="1"/>
    <xf numFmtId="0" fontId="0" fillId="4" borderId="0" xfId="0" applyFill="1"/>
    <xf numFmtId="0" fontId="21" fillId="0" borderId="2" xfId="0" applyFont="1" applyBorder="1"/>
    <xf numFmtId="0" fontId="3" fillId="0" borderId="2" xfId="0" applyFont="1" applyBorder="1"/>
    <xf numFmtId="0" fontId="0" fillId="0" borderId="4" xfId="0" applyFont="1" applyBorder="1" applyAlignment="1">
      <alignment horizontal="center" vertical="center"/>
    </xf>
    <xf numFmtId="0" fontId="0" fillId="0" borderId="0" xfId="0" applyFont="1" applyBorder="1"/>
    <xf numFmtId="0" fontId="4" fillId="0" borderId="0" xfId="0" applyFont="1" applyBorder="1"/>
    <xf numFmtId="0" fontId="0" fillId="0" borderId="5" xfId="0" applyFont="1" applyBorder="1"/>
    <xf numFmtId="2" fontId="24" fillId="0" borderId="0" xfId="0" applyNumberFormat="1" applyFont="1" applyAlignment="1">
      <alignment horizontal="center" vertical="center"/>
    </xf>
    <xf numFmtId="0" fontId="4" fillId="0" borderId="4" xfId="0" applyFont="1" applyBorder="1" applyAlignment="1">
      <alignment horizontal="center" vertical="center"/>
    </xf>
    <xf numFmtId="0" fontId="25" fillId="7" borderId="6" xfId="0" applyFont="1" applyFill="1" applyBorder="1" applyAlignment="1">
      <alignment horizontal="center" vertical="center"/>
    </xf>
    <xf numFmtId="0" fontId="26" fillId="4" borderId="5" xfId="0" applyFont="1" applyFill="1" applyBorder="1" applyAlignment="1">
      <alignment horizontal="center" vertical="center"/>
    </xf>
    <xf numFmtId="0" fontId="2" fillId="8" borderId="9" xfId="0" applyFont="1" applyFill="1" applyBorder="1" applyAlignment="1">
      <alignment horizontal="center" vertical="center"/>
    </xf>
    <xf numFmtId="0" fontId="4" fillId="0" borderId="13" xfId="0" applyFont="1" applyBorder="1" applyAlignment="1">
      <alignment horizontal="center" vertical="center"/>
    </xf>
    <xf numFmtId="0" fontId="23" fillId="0" borderId="6" xfId="0" applyFont="1" applyBorder="1" applyAlignment="1">
      <alignment horizontal="center" vertical="center"/>
    </xf>
    <xf numFmtId="0" fontId="27" fillId="0" borderId="6" xfId="2" applyFont="1" applyFill="1" applyBorder="1" applyAlignment="1">
      <alignment horizontal="justify" vertical="top" wrapText="1"/>
    </xf>
    <xf numFmtId="0" fontId="28" fillId="4" borderId="5" xfId="0" applyFont="1" applyFill="1" applyBorder="1" applyAlignment="1">
      <alignment horizontal="justify" vertical="center" wrapText="1"/>
    </xf>
    <xf numFmtId="0" fontId="0" fillId="0" borderId="9" xfId="0" applyBorder="1" applyAlignment="1">
      <alignment horizontal="justify" vertical="center" wrapText="1"/>
    </xf>
    <xf numFmtId="0" fontId="4" fillId="4" borderId="5" xfId="0" applyFont="1" applyFill="1" applyBorder="1" applyAlignment="1">
      <alignment horizontal="justify" vertical="center" wrapText="1"/>
    </xf>
    <xf numFmtId="0" fontId="4" fillId="0" borderId="0" xfId="0" applyFont="1" applyBorder="1" applyAlignment="1">
      <alignment vertical="center" wrapText="1"/>
    </xf>
    <xf numFmtId="0" fontId="0" fillId="0" borderId="14" xfId="0" applyBorder="1" applyAlignment="1">
      <alignment horizontal="center" vertical="center"/>
    </xf>
    <xf numFmtId="0" fontId="0" fillId="0" borderId="5" xfId="0" applyBorder="1"/>
    <xf numFmtId="0" fontId="23" fillId="0" borderId="6" xfId="0" applyFont="1" applyBorder="1"/>
    <xf numFmtId="0" fontId="0" fillId="0" borderId="10" xfId="0" applyBorder="1" applyAlignment="1">
      <alignment horizontal="center" vertical="center"/>
    </xf>
    <xf numFmtId="0" fontId="0" fillId="0" borderId="11" xfId="0" applyBorder="1"/>
    <xf numFmtId="0" fontId="4" fillId="0" borderId="11" xfId="0" applyFont="1" applyBorder="1"/>
    <xf numFmtId="0" fontId="0" fillId="0" borderId="12" xfId="0" applyBorder="1"/>
    <xf numFmtId="0" fontId="29" fillId="0" borderId="6" xfId="0" applyFont="1" applyBorder="1" applyAlignment="1">
      <alignment horizontal="justify" vertical="center" wrapText="1"/>
    </xf>
    <xf numFmtId="0" fontId="23" fillId="0" borderId="6" xfId="0" applyFont="1" applyBorder="1" applyAlignment="1">
      <alignment wrapText="1"/>
    </xf>
    <xf numFmtId="0" fontId="25" fillId="6" borderId="6" xfId="0" applyFont="1" applyFill="1" applyBorder="1" applyAlignment="1">
      <alignment horizontal="justify" vertical="center" wrapText="1"/>
    </xf>
    <xf numFmtId="0" fontId="23" fillId="6" borderId="6" xfId="0" applyFont="1" applyFill="1" applyBorder="1" applyAlignment="1">
      <alignment wrapText="1"/>
    </xf>
    <xf numFmtId="0" fontId="25" fillId="7" borderId="6" xfId="0" applyFont="1" applyFill="1" applyBorder="1" applyAlignment="1">
      <alignment horizontal="justify" vertical="center" wrapText="1"/>
    </xf>
    <xf numFmtId="0" fontId="22" fillId="7" borderId="6" xfId="0" applyFont="1" applyFill="1" applyBorder="1" applyAlignment="1">
      <alignment wrapText="1"/>
    </xf>
    <xf numFmtId="0" fontId="23" fillId="7" borderId="6" xfId="0" applyFont="1" applyFill="1" applyBorder="1" applyAlignment="1">
      <alignment wrapText="1"/>
    </xf>
    <xf numFmtId="0" fontId="30" fillId="7" borderId="6" xfId="0" applyFont="1" applyFill="1" applyBorder="1" applyAlignment="1">
      <alignment horizontal="justify" vertical="center" wrapText="1"/>
    </xf>
    <xf numFmtId="0" fontId="22" fillId="7" borderId="6" xfId="0" applyFont="1" applyFill="1" applyBorder="1" applyAlignment="1">
      <alignment horizontal="justify" vertical="center" wrapText="1"/>
    </xf>
    <xf numFmtId="0" fontId="23" fillId="0" borderId="6" xfId="0" applyFont="1" applyBorder="1" applyAlignment="1">
      <alignment horizontal="justify" vertical="center" wrapText="1"/>
    </xf>
    <xf numFmtId="0" fontId="27" fillId="4" borderId="6" xfId="2" applyFont="1" applyFill="1" applyBorder="1" applyAlignment="1">
      <alignment horizontal="justify" vertical="top" wrapText="1"/>
    </xf>
    <xf numFmtId="0" fontId="22" fillId="6" borderId="6" xfId="0" applyFont="1" applyFill="1" applyBorder="1" applyAlignment="1">
      <alignment horizontal="justify" vertical="center" wrapText="1"/>
    </xf>
    <xf numFmtId="0" fontId="27" fillId="0" borderId="6" xfId="2" applyFont="1" applyFill="1" applyBorder="1" applyAlignment="1">
      <alignment horizontal="justify" vertical="top" wrapText="1"/>
    </xf>
    <xf numFmtId="0" fontId="25" fillId="7" borderId="6" xfId="2" applyFont="1" applyFill="1" applyBorder="1" applyAlignment="1">
      <alignment horizontal="justify" vertical="top" wrapText="1"/>
    </xf>
    <xf numFmtId="0" fontId="27" fillId="4" borderId="6" xfId="0" applyFont="1" applyFill="1" applyBorder="1" applyAlignment="1">
      <alignment horizontal="justify" vertical="top" wrapText="1"/>
    </xf>
    <xf numFmtId="0" fontId="25" fillId="7" borderId="6" xfId="0" applyFont="1" applyFill="1" applyBorder="1" applyAlignment="1">
      <alignment horizontal="justify" vertical="top" wrapText="1"/>
    </xf>
    <xf numFmtId="0" fontId="18" fillId="0" borderId="0" xfId="0" applyFont="1" applyFill="1" applyBorder="1" applyAlignment="1" applyProtection="1">
      <alignment horizontal="center" vertical="center" wrapText="1"/>
      <protection locked="0"/>
    </xf>
    <xf numFmtId="0" fontId="15" fillId="5" borderId="0" xfId="0" applyFont="1" applyFill="1" applyBorder="1" applyAlignment="1" applyProtection="1">
      <alignment horizontal="left" vertical="center" wrapText="1"/>
      <protection locked="0"/>
    </xf>
    <xf numFmtId="0" fontId="19" fillId="4" borderId="0" xfId="0" applyFont="1" applyFill="1" applyBorder="1" applyAlignment="1" applyProtection="1">
      <alignment horizontal="justify" vertical="top" wrapText="1"/>
      <protection locked="0"/>
    </xf>
    <xf numFmtId="0" fontId="16" fillId="4" borderId="0" xfId="0" applyFont="1" applyFill="1" applyBorder="1" applyAlignment="1" applyProtection="1">
      <alignment horizontal="justify" vertical="top" wrapText="1"/>
      <protection locked="0"/>
    </xf>
    <xf numFmtId="0" fontId="20" fillId="0" borderId="11" xfId="0" applyFont="1" applyFill="1" applyBorder="1" applyAlignment="1" applyProtection="1">
      <alignment horizontal="center" vertical="center" wrapText="1"/>
      <protection locked="0"/>
    </xf>
    <xf numFmtId="0" fontId="22" fillId="6" borderId="6" xfId="0" applyFont="1" applyFill="1" applyBorder="1" applyAlignment="1">
      <alignment wrapText="1"/>
    </xf>
    <xf numFmtId="0" fontId="11" fillId="4" borderId="6" xfId="0" applyNumberFormat="1" applyFont="1" applyFill="1" applyBorder="1" applyAlignment="1" applyProtection="1">
      <alignment horizontal="left" vertical="center" wrapText="1"/>
      <protection locked="0"/>
    </xf>
    <xf numFmtId="0" fontId="12" fillId="4" borderId="6" xfId="0" applyNumberFormat="1" applyFont="1" applyFill="1" applyBorder="1" applyAlignment="1" applyProtection="1">
      <alignment wrapText="1"/>
      <protection locked="0"/>
    </xf>
    <xf numFmtId="0" fontId="11" fillId="4" borderId="7" xfId="0" applyNumberFormat="1" applyFont="1" applyFill="1" applyBorder="1" applyAlignment="1" applyProtection="1">
      <alignment horizontal="left" vertical="center" wrapText="1"/>
      <protection locked="0"/>
    </xf>
    <xf numFmtId="0" fontId="12" fillId="4" borderId="8" xfId="0" applyFont="1" applyFill="1" applyBorder="1" applyAlignment="1">
      <alignment wrapText="1"/>
    </xf>
    <xf numFmtId="0" fontId="12" fillId="4" borderId="9" xfId="0" applyFont="1" applyFill="1" applyBorder="1" applyAlignment="1">
      <alignment wrapText="1"/>
    </xf>
    <xf numFmtId="164" fontId="11" fillId="4" borderId="6" xfId="0" applyNumberFormat="1" applyFont="1" applyFill="1" applyBorder="1" applyAlignment="1" applyProtection="1">
      <alignment horizontal="left" vertical="center" wrapText="1"/>
      <protection locked="0"/>
    </xf>
    <xf numFmtId="164" fontId="12" fillId="4" borderId="6" xfId="0" applyNumberFormat="1" applyFont="1" applyFill="1" applyBorder="1" applyAlignment="1" applyProtection="1">
      <alignment wrapText="1"/>
      <protection locked="0"/>
    </xf>
    <xf numFmtId="0" fontId="17" fillId="4" borderId="0" xfId="0" applyFont="1" applyFill="1" applyBorder="1" applyAlignment="1" applyProtection="1">
      <alignment horizontal="justify" vertical="top" wrapText="1"/>
      <protection locked="0"/>
    </xf>
    <xf numFmtId="0" fontId="6" fillId="2" borderId="0" xfId="0" applyFont="1" applyFill="1" applyBorder="1" applyAlignment="1">
      <alignment horizontal="center" vertical="center"/>
    </xf>
    <xf numFmtId="0" fontId="9" fillId="5" borderId="0" xfId="0" applyFont="1" applyFill="1" applyBorder="1" applyAlignment="1">
      <alignment horizontal="left" vertical="center" wrapText="1"/>
    </xf>
    <xf numFmtId="0" fontId="12" fillId="4" borderId="6" xfId="0" applyNumberFormat="1" applyFont="1" applyFill="1" applyBorder="1" applyAlignment="1" applyProtection="1">
      <alignment horizontal="left" vertical="center" wrapText="1"/>
      <protection locked="0"/>
    </xf>
    <xf numFmtId="0" fontId="4" fillId="9" borderId="13" xfId="0" applyFont="1" applyFill="1" applyBorder="1" applyAlignment="1">
      <alignment horizontal="center" vertical="center"/>
    </xf>
    <xf numFmtId="0" fontId="4" fillId="10" borderId="13" xfId="0" applyFont="1" applyFill="1" applyBorder="1" applyAlignment="1">
      <alignment horizontal="center" vertical="center"/>
    </xf>
    <xf numFmtId="0" fontId="4" fillId="11" borderId="13" xfId="0" applyFont="1" applyFill="1" applyBorder="1" applyAlignment="1">
      <alignment horizontal="center" vertical="center"/>
    </xf>
    <xf numFmtId="0" fontId="4" fillId="11" borderId="14" xfId="0" applyFont="1" applyFill="1" applyBorder="1" applyAlignment="1">
      <alignment horizontal="center" vertical="center"/>
    </xf>
    <xf numFmtId="0" fontId="0" fillId="11" borderId="14" xfId="0" applyFill="1" applyBorder="1" applyAlignment="1">
      <alignment horizontal="center" vertical="center"/>
    </xf>
    <xf numFmtId="0" fontId="0" fillId="9" borderId="14" xfId="0" applyFill="1" applyBorder="1" applyAlignment="1">
      <alignment horizontal="center" vertical="center"/>
    </xf>
    <xf numFmtId="0" fontId="0" fillId="10" borderId="14" xfId="0" applyFill="1" applyBorder="1" applyAlignment="1">
      <alignment horizontal="center" vertical="center"/>
    </xf>
  </cellXfs>
  <cellStyles count="8">
    <cellStyle name="Hipervínculo 2" xfId="3"/>
    <cellStyle name="Normal" xfId="0" builtinId="0"/>
    <cellStyle name="Normal 2" xfId="2"/>
    <cellStyle name="Normal 3" xfId="4"/>
    <cellStyle name="Normal 3 2" xfId="5"/>
    <cellStyle name="Normal 3 3" xfId="6"/>
    <cellStyle name="Normal 4" xfId="1"/>
    <cellStyle name="Normal 5" xfId="7"/>
  </cellStyles>
  <dxfs count="0"/>
  <tableStyles count="0" defaultTableStyle="TableStyleMedium2" defaultPivotStyle="PivotStyleLight16"/>
  <colors>
    <mruColors>
      <color rgb="FFFF3300"/>
      <color rgb="FFFF6600"/>
      <color rgb="FFFF5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76200</xdr:colOff>
      <xdr:row>2</xdr:row>
      <xdr:rowOff>123825</xdr:rowOff>
    </xdr:from>
    <xdr:to>
      <xdr:col>2</xdr:col>
      <xdr:colOff>1238250</xdr:colOff>
      <xdr:row>2</xdr:row>
      <xdr:rowOff>742950</xdr:rowOff>
    </xdr:to>
    <xdr:pic>
      <xdr:nvPicPr>
        <xdr:cNvPr id="2" name="Picture 3"/>
        <xdr:cNvPicPr>
          <a:picLocks noChangeAspect="1" noChangeArrowheads="1"/>
        </xdr:cNvPicPr>
      </xdr:nvPicPr>
      <xdr:blipFill>
        <a:blip xmlns:r="http://schemas.openxmlformats.org/officeDocument/2006/relationships" r:embed="rId1" cstate="print"/>
        <a:srcRect l="21729" t="28247" r="21577" b="17242"/>
        <a:stretch>
          <a:fillRect/>
        </a:stretch>
      </xdr:blipFill>
      <xdr:spPr bwMode="auto">
        <a:xfrm>
          <a:off x="899160" y="527685"/>
          <a:ext cx="1162050" cy="61912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AArchivos%20de%20Esteban/A%20Enfermedades%20Profesionales/A%20Protocolos/A%20muestra%20herramientas/Fiebre%20Q/Informe%20Evaluaci&#243;n%20Cualitativa,%20marz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AArchivos%20de%20Esteban/A%20Estrategia%20y%20Soporte/Hiperbaria/Cualitativas/Herramienta%20Evaluacion%20Cualitativa%20Buceo%20hasta%2020%20metros%20profundida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Cualitativo"/>
      <sheetName val="Anexo 1"/>
      <sheetName val="Anexo 2"/>
      <sheetName val="Evidencia"/>
      <sheetName val="Texto"/>
    </sheetNames>
    <sheetDataSet>
      <sheetData sheetId="0"/>
      <sheetData sheetId="1"/>
      <sheetData sheetId="2"/>
      <sheetData sheetId="3">
        <row r="3">
          <cell r="D3" t="str">
            <v>Copia Resolución de Aprobación Proyecto Agua Potable, visado por la autoridad (Seremi Salud)</v>
          </cell>
        </row>
        <row r="4">
          <cell r="D4" t="str">
            <v>Copia Informe análisis agua realizado por tercero con acreditación vigente ante SISS</v>
          </cell>
        </row>
        <row r="5">
          <cell r="D5" t="str">
            <v>Copia Resolución de Aprobación Proyecto Agua Potable, visado por la autoridad (Seremi Salud)</v>
          </cell>
        </row>
        <row r="6">
          <cell r="D6" t="str">
            <v>Copia Resolución de Aprobación Proyecto Agua Potable, visado por la autoridad (Seremi Salud)</v>
          </cell>
        </row>
        <row r="8">
          <cell r="D8" t="str">
            <v>Copia Informe realizado por OAL
Registro fotográfico con fecha</v>
          </cell>
        </row>
        <row r="9">
          <cell r="D9" t="str">
            <v>Copia Informe realizado por OAL
Registro fotográfico con fecha</v>
          </cell>
        </row>
        <row r="10">
          <cell r="D10" t="str">
            <v>Copia Informe realizado por OAL
Registro fotográfico con fecha</v>
          </cell>
        </row>
        <row r="11">
          <cell r="D11" t="str">
            <v>Copia Informe realizado por OAL
Registro fotográfico con fecha</v>
          </cell>
        </row>
        <row r="13">
          <cell r="D13" t="str">
            <v>Copia procedimiento de trabajo asociado a tareas de aseo y desinfección (identificacion de áreas, productos utilizados, periodicidad, evaluacion efectividad, responsables, descripción EPP utilizados, condición de cambio y/o reposición, gestión final, etc.)</v>
          </cell>
        </row>
        <row r="14">
          <cell r="D14" t="str">
            <v>Copia procedimiento de trabajo asociado a tareas de aseo y desinfección (identificacion de áreas, productos utilizados, periodicidad, evaluacion efectividad, responsables, descripción EPP utilizados, condición de cambio y/o reposición, gestión final, etc.)</v>
          </cell>
        </row>
        <row r="15">
          <cell r="D15" t="str">
            <v>Copia procedimiento de lavado de manos (ubicación áreas destinadas a dicho propósito, descripción y/o señaletica explicativa, etc.)</v>
          </cell>
        </row>
        <row r="16">
          <cell r="D16" t="str">
            <v>Copia Informe realizado por OAL
Registro fotográfico con fecha</v>
          </cell>
        </row>
        <row r="19">
          <cell r="D19"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20">
          <cell r="D20"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22">
          <cell r="D22"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23">
          <cell r="D23"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24">
          <cell r="D24"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25">
          <cell r="D25"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26">
          <cell r="D26"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28">
          <cell r="D28"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29">
          <cell r="D29"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30">
          <cell r="D30"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31">
          <cell r="D31"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32">
          <cell r="D32"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34">
          <cell r="D34"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35">
          <cell r="D35"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36">
          <cell r="D36"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37">
          <cell r="D37"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38">
          <cell r="D38"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40">
          <cell r="D40"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41">
          <cell r="D41"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42">
          <cell r="D42"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43">
          <cell r="D43"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44">
          <cell r="D44"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45">
          <cell r="D45"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46">
          <cell r="D46"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47">
          <cell r="D47"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49">
          <cell r="D49"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50">
          <cell r="D50"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51">
          <cell r="D51"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52">
          <cell r="D52"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53">
          <cell r="D53"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54">
          <cell r="D54"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55">
          <cell r="D55"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56">
          <cell r="D56"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58">
          <cell r="D58"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59">
          <cell r="D59"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60">
          <cell r="D60"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61">
          <cell r="D61"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62">
          <cell r="D62"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63">
          <cell r="D63"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64">
          <cell r="D64"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65">
          <cell r="D65" t="str">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ell>
        </row>
        <row r="68">
          <cell r="D68" t="str">
            <v>Copia registro entrega material informativo con antecedentes respecto del agente y condiciones de riesgo, posibles efectos en la salud ante la exposición (sintomas) y acciones a seguir al momento de detectar alguno de los sintomas señalados (incluyendo derivación a centro atención sanitaria).</v>
          </cell>
        </row>
        <row r="69">
          <cell r="D69" t="str">
            <v xml:space="preserve">Copia Reglamento Interno de Higiene y Seguridad, identificando apartado asociado a las obligaciones señaladas en protocolo.  </v>
          </cell>
        </row>
        <row r="70">
          <cell r="D70" t="str">
            <v>Copia Registro última capacitación realizada a trabajadores, indicando modalidad, relator, contenido, control de asistencia, criterio y nota de aprobación. 
Copia Registro de asistencia trabajadores (nombre, RUN y firma)</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 verificación"/>
      <sheetName val="Anexo 1"/>
      <sheetName val="Anexo 2"/>
      <sheetName val="Nómina Trabajadores"/>
      <sheetName val="Recomendaciones"/>
      <sheetName val="Cumplimiento"/>
      <sheetName val="Informe Cualitativo"/>
      <sheetName val="Texto"/>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92"/>
  <sheetViews>
    <sheetView tabSelected="1" zoomScale="50" zoomScaleNormal="50" workbookViewId="0">
      <selection activeCell="L10" sqref="L10"/>
    </sheetView>
  </sheetViews>
  <sheetFormatPr baseColWidth="10" defaultRowHeight="15.6" x14ac:dyDescent="0.3"/>
  <cols>
    <col min="1" max="1" width="6.6640625" style="20" customWidth="1"/>
    <col min="2" max="2" width="5.33203125" style="1" customWidth="1"/>
    <col min="3" max="3" width="36" customWidth="1"/>
    <col min="4" max="4" width="40.44140625" bestFit="1" customWidth="1"/>
    <col min="5" max="5" width="30.44140625" customWidth="1"/>
    <col min="6" max="6" width="16.33203125" customWidth="1"/>
    <col min="7" max="7" width="100.44140625" style="2" customWidth="1"/>
    <col min="8" max="8" width="3.6640625" customWidth="1"/>
    <col min="9" max="9" width="92.33203125" hidden="1" customWidth="1"/>
  </cols>
  <sheetData>
    <row r="1" spans="2:8" ht="16.2" thickBot="1" x14ac:dyDescent="0.35"/>
    <row r="2" spans="2:8" x14ac:dyDescent="0.3">
      <c r="B2" s="3"/>
      <c r="C2" s="4"/>
      <c r="D2" s="4"/>
      <c r="E2" s="4"/>
      <c r="F2" s="4"/>
      <c r="G2" s="5"/>
      <c r="H2" s="6"/>
    </row>
    <row r="3" spans="2:8" ht="78" customHeight="1" x14ac:dyDescent="1.1000000000000001">
      <c r="B3" s="7"/>
      <c r="C3" s="82" t="s">
        <v>64</v>
      </c>
      <c r="D3" s="82"/>
      <c r="E3" s="82"/>
      <c r="F3" s="82"/>
      <c r="G3" s="8" t="s">
        <v>0</v>
      </c>
      <c r="H3" s="9"/>
    </row>
    <row r="4" spans="2:8" ht="31.2" x14ac:dyDescent="0.3">
      <c r="B4" s="7"/>
      <c r="C4" s="83" t="s">
        <v>1</v>
      </c>
      <c r="D4" s="83"/>
      <c r="E4" s="83"/>
      <c r="F4" s="83"/>
      <c r="G4" s="83"/>
      <c r="H4" s="10"/>
    </row>
    <row r="5" spans="2:8" ht="21" x14ac:dyDescent="0.4">
      <c r="B5" s="7"/>
      <c r="C5" s="11" t="s">
        <v>2</v>
      </c>
      <c r="D5" s="74" t="s">
        <v>3</v>
      </c>
      <c r="E5" s="84"/>
      <c r="F5" s="84"/>
      <c r="G5" s="12"/>
      <c r="H5" s="13"/>
    </row>
    <row r="6" spans="2:8" ht="21" x14ac:dyDescent="0.4">
      <c r="B6" s="7"/>
      <c r="C6" s="11" t="s">
        <v>4</v>
      </c>
      <c r="D6" s="74" t="s">
        <v>5</v>
      </c>
      <c r="E6" s="75"/>
      <c r="F6" s="75"/>
      <c r="G6" s="12"/>
      <c r="H6" s="13"/>
    </row>
    <row r="7" spans="2:8" ht="21" x14ac:dyDescent="0.4">
      <c r="B7" s="7"/>
      <c r="C7" s="11" t="s">
        <v>6</v>
      </c>
      <c r="D7" s="76" t="s">
        <v>6</v>
      </c>
      <c r="E7" s="77"/>
      <c r="F7" s="78"/>
      <c r="G7" s="12"/>
      <c r="H7" s="13"/>
    </row>
    <row r="8" spans="2:8" ht="21" x14ac:dyDescent="0.35">
      <c r="B8" s="7"/>
      <c r="C8" s="14" t="s">
        <v>7</v>
      </c>
      <c r="D8" s="76" t="s">
        <v>8</v>
      </c>
      <c r="E8" s="77"/>
      <c r="F8" s="78"/>
      <c r="G8" s="12"/>
      <c r="H8" s="13"/>
    </row>
    <row r="9" spans="2:8" ht="21" x14ac:dyDescent="0.35">
      <c r="B9" s="7"/>
      <c r="C9" s="14" t="s">
        <v>9</v>
      </c>
      <c r="D9" s="74" t="s">
        <v>9</v>
      </c>
      <c r="E9" s="75"/>
      <c r="F9" s="75"/>
      <c r="G9" s="12"/>
      <c r="H9" s="13"/>
    </row>
    <row r="10" spans="2:8" ht="21" x14ac:dyDescent="0.35">
      <c r="B10" s="7"/>
      <c r="C10" s="15"/>
      <c r="D10" s="16"/>
      <c r="E10" s="16"/>
      <c r="F10" s="16"/>
      <c r="G10" s="12"/>
      <c r="H10" s="13"/>
    </row>
    <row r="11" spans="2:8" ht="21" x14ac:dyDescent="0.35">
      <c r="B11" s="7"/>
      <c r="C11" s="14" t="s">
        <v>10</v>
      </c>
      <c r="D11" s="74" t="s">
        <v>11</v>
      </c>
      <c r="E11" s="75"/>
      <c r="F11" s="75"/>
      <c r="G11" s="12"/>
      <c r="H11" s="13"/>
    </row>
    <row r="12" spans="2:8" ht="21" x14ac:dyDescent="0.35">
      <c r="B12" s="7"/>
      <c r="C12" s="14" t="s">
        <v>12</v>
      </c>
      <c r="D12" s="76" t="s">
        <v>13</v>
      </c>
      <c r="E12" s="77"/>
      <c r="F12" s="78"/>
      <c r="G12" s="12"/>
      <c r="H12" s="13"/>
    </row>
    <row r="13" spans="2:8" ht="21" x14ac:dyDescent="0.35">
      <c r="B13" s="7"/>
      <c r="C13" s="14" t="s">
        <v>14</v>
      </c>
      <c r="D13" s="79">
        <f ca="1">NOW()</f>
        <v>43201.648691550923</v>
      </c>
      <c r="E13" s="80"/>
      <c r="F13" s="80"/>
      <c r="G13" s="12"/>
      <c r="H13" s="13"/>
    </row>
    <row r="14" spans="2:8" ht="25.8" x14ac:dyDescent="0.3">
      <c r="B14" s="7"/>
      <c r="C14" s="69" t="s">
        <v>15</v>
      </c>
      <c r="D14" s="69"/>
      <c r="E14" s="69"/>
      <c r="F14" s="69"/>
      <c r="G14" s="69"/>
      <c r="H14" s="17"/>
    </row>
    <row r="15" spans="2:8" ht="21" x14ac:dyDescent="0.3">
      <c r="B15" s="7"/>
      <c r="C15" s="71" t="s">
        <v>16</v>
      </c>
      <c r="D15" s="81"/>
      <c r="E15" s="81"/>
      <c r="F15" s="81"/>
      <c r="G15" s="81"/>
      <c r="H15" s="18"/>
    </row>
    <row r="16" spans="2:8" ht="17.399999999999999" customHeight="1" x14ac:dyDescent="0.3">
      <c r="B16" s="7"/>
      <c r="C16" s="68"/>
      <c r="D16" s="68"/>
      <c r="E16" s="68"/>
      <c r="F16" s="68"/>
      <c r="G16" s="68"/>
      <c r="H16" s="19"/>
    </row>
    <row r="17" spans="1:11" ht="25.8" x14ac:dyDescent="0.3">
      <c r="B17" s="7"/>
      <c r="C17" s="69" t="s">
        <v>17</v>
      </c>
      <c r="D17" s="69"/>
      <c r="E17" s="69"/>
      <c r="F17" s="69"/>
      <c r="G17" s="69"/>
      <c r="H17" s="17"/>
    </row>
    <row r="18" spans="1:11" ht="21" x14ac:dyDescent="0.3">
      <c r="B18" s="7"/>
      <c r="C18" s="70" t="s">
        <v>18</v>
      </c>
      <c r="D18" s="71"/>
      <c r="E18" s="71"/>
      <c r="F18" s="71"/>
      <c r="G18" s="71"/>
      <c r="H18" s="21"/>
    </row>
    <row r="19" spans="1:11" ht="16.2" thickBot="1" x14ac:dyDescent="0.35">
      <c r="B19" s="22"/>
      <c r="C19" s="72"/>
      <c r="D19" s="72"/>
      <c r="E19" s="72"/>
      <c r="F19" s="72"/>
      <c r="G19" s="72"/>
      <c r="H19" s="23"/>
    </row>
    <row r="20" spans="1:11" ht="21.6" thickBot="1" x14ac:dyDescent="0.45">
      <c r="D20" s="24" t="s">
        <v>19</v>
      </c>
      <c r="E20" s="25" t="s">
        <v>20</v>
      </c>
      <c r="H20" s="26"/>
    </row>
    <row r="21" spans="1:11" ht="21" x14ac:dyDescent="0.4">
      <c r="B21" s="3"/>
      <c r="C21" s="4"/>
      <c r="D21" s="27" t="s">
        <v>21</v>
      </c>
      <c r="E21" s="28"/>
      <c r="F21" s="4"/>
      <c r="G21" s="5"/>
      <c r="H21" s="6"/>
    </row>
    <row r="22" spans="1:11" ht="21" x14ac:dyDescent="0.4">
      <c r="B22" s="29"/>
      <c r="C22" s="73" t="s">
        <v>22</v>
      </c>
      <c r="D22" s="55"/>
      <c r="E22" s="55"/>
      <c r="F22" s="30"/>
      <c r="G22" s="31"/>
      <c r="H22" s="32"/>
    </row>
    <row r="23" spans="1:11" ht="21.6" customHeight="1" x14ac:dyDescent="0.3">
      <c r="A23" s="33"/>
      <c r="B23" s="34"/>
      <c r="C23" s="67" t="s">
        <v>23</v>
      </c>
      <c r="D23" s="67"/>
      <c r="E23" s="67"/>
      <c r="F23" s="35" t="s">
        <v>24</v>
      </c>
      <c r="G23" s="35" t="s">
        <v>25</v>
      </c>
      <c r="H23" s="36"/>
      <c r="I23" s="37" t="s">
        <v>26</v>
      </c>
    </row>
    <row r="24" spans="1:11" ht="109.8" customHeight="1" x14ac:dyDescent="0.3">
      <c r="A24" s="1" t="s">
        <v>65</v>
      </c>
      <c r="B24" s="85">
        <v>1</v>
      </c>
      <c r="C24" s="66" t="s">
        <v>27</v>
      </c>
      <c r="D24" s="66"/>
      <c r="E24" s="66"/>
      <c r="F24" s="39" t="s">
        <v>21</v>
      </c>
      <c r="G24" s="40" t="str">
        <f>IF(F24="NO",[1]Evidencia!D3,"Cumple")</f>
        <v>Copia Resolución de Aprobación Proyecto Agua Potable, visado por la autoridad (Seremi Salud)</v>
      </c>
      <c r="H24" s="41"/>
      <c r="I24" s="42" t="e">
        <f>IF(F24=$D$21, [2]Recomendaciones!#REF!, $E$20)</f>
        <v>#REF!</v>
      </c>
    </row>
    <row r="25" spans="1:11" ht="76.8" customHeight="1" x14ac:dyDescent="0.3">
      <c r="A25" s="1" t="s">
        <v>65</v>
      </c>
      <c r="B25" s="85">
        <f>B24+1</f>
        <v>2</v>
      </c>
      <c r="C25" s="66" t="s">
        <v>28</v>
      </c>
      <c r="D25" s="66"/>
      <c r="E25" s="66"/>
      <c r="F25" s="39" t="s">
        <v>21</v>
      </c>
      <c r="G25" s="40" t="str">
        <f>IF(F25="NO",[1]Evidencia!D4,"Cumple")</f>
        <v>Copia Informe análisis agua realizado por tercero con acreditación vigente ante SISS</v>
      </c>
      <c r="H25" s="43"/>
      <c r="I25" s="42" t="e">
        <f>IF(F25=$D$21, [2]Recomendaciones!#REF!, $E$20)</f>
        <v>#REF!</v>
      </c>
    </row>
    <row r="26" spans="1:11" ht="99" customHeight="1" x14ac:dyDescent="0.3">
      <c r="A26" s="1" t="s">
        <v>65</v>
      </c>
      <c r="B26" s="85">
        <f t="shared" ref="B26:B27" si="0">B25+1</f>
        <v>3</v>
      </c>
      <c r="C26" s="66" t="s">
        <v>29</v>
      </c>
      <c r="D26" s="66"/>
      <c r="E26" s="66"/>
      <c r="F26" s="39" t="s">
        <v>21</v>
      </c>
      <c r="G26" s="40" t="str">
        <f>IF(F26="NO",[1]Evidencia!D5,"Cumple")</f>
        <v>Copia Resolución de Aprobación Proyecto Agua Potable, visado por la autoridad (Seremi Salud)</v>
      </c>
      <c r="H26" s="41"/>
      <c r="I26" s="42" t="e">
        <f>IF(F26=$D$21, [2]Recomendaciones!#REF!, $E$20)</f>
        <v>#REF!</v>
      </c>
    </row>
    <row r="27" spans="1:11" ht="97.8" customHeight="1" x14ac:dyDescent="0.3">
      <c r="A27" s="1" t="s">
        <v>65</v>
      </c>
      <c r="B27" s="85">
        <f t="shared" si="0"/>
        <v>4</v>
      </c>
      <c r="C27" s="66" t="s">
        <v>30</v>
      </c>
      <c r="D27" s="66"/>
      <c r="E27" s="66"/>
      <c r="F27" s="39" t="s">
        <v>21</v>
      </c>
      <c r="G27" s="40" t="str">
        <f>IF(F27="NO",[1]Evidencia!D6,"Cumple")</f>
        <v>Copia Resolución de Aprobación Proyecto Agua Potable, visado por la autoridad (Seremi Salud)</v>
      </c>
      <c r="H27" s="41"/>
      <c r="I27" s="42" t="e">
        <f>IF(F27=$D$21, [2]Recomendaciones!#REF!, $E$20)</f>
        <v>#REF!</v>
      </c>
    </row>
    <row r="28" spans="1:11" ht="21" customHeight="1" x14ac:dyDescent="0.3">
      <c r="A28" s="1"/>
      <c r="B28" s="38"/>
      <c r="C28" s="67" t="s">
        <v>31</v>
      </c>
      <c r="D28" s="67"/>
      <c r="E28" s="67"/>
      <c r="F28" s="35" t="s">
        <v>24</v>
      </c>
      <c r="G28" s="35" t="s">
        <v>25</v>
      </c>
      <c r="H28" s="32"/>
      <c r="I28" s="42" t="str">
        <f>IF(F28=$D$21, [2]Recomendaciones!#REF!, $E$20)</f>
        <v>Acción realizada, mantener condición actual.</v>
      </c>
    </row>
    <row r="29" spans="1:11" ht="345" customHeight="1" x14ac:dyDescent="0.3">
      <c r="A29" s="1" t="s">
        <v>67</v>
      </c>
      <c r="B29" s="87">
        <f>B27+1</f>
        <v>5</v>
      </c>
      <c r="C29" s="64" t="s">
        <v>32</v>
      </c>
      <c r="D29" s="64"/>
      <c r="E29" s="64"/>
      <c r="F29" s="39" t="s">
        <v>21</v>
      </c>
      <c r="G29" s="40" t="str">
        <f>IF(F29="NO",[1]Evidencia!D8,"Cumple")</f>
        <v>Copia Informe realizado por OAL
Registro fotográfico con fecha</v>
      </c>
      <c r="H29" s="32"/>
      <c r="I29" s="42" t="e">
        <f>IF(F29=$D$21, [2]Recomendaciones!#REF!, $E$20)</f>
        <v>#REF!</v>
      </c>
      <c r="J29" s="44"/>
      <c r="K29" s="44"/>
    </row>
    <row r="30" spans="1:11" ht="320.39999999999998" customHeight="1" x14ac:dyDescent="0.3">
      <c r="A30" s="1" t="s">
        <v>66</v>
      </c>
      <c r="B30" s="86">
        <f t="shared" ref="B30:B32" si="1">B29+1</f>
        <v>6</v>
      </c>
      <c r="C30" s="64" t="s">
        <v>33</v>
      </c>
      <c r="D30" s="64"/>
      <c r="E30" s="64"/>
      <c r="F30" s="39" t="s">
        <v>21</v>
      </c>
      <c r="G30" s="40" t="str">
        <f>IF(F30="NO",[1]Evidencia!D9,"Cumple")</f>
        <v>Copia Informe realizado por OAL
Registro fotográfico con fecha</v>
      </c>
      <c r="H30" s="32"/>
      <c r="I30" s="42" t="e">
        <f>IF(F30=$D$21, [2]Recomendaciones!#REF!, $E$20)</f>
        <v>#REF!</v>
      </c>
    </row>
    <row r="31" spans="1:11" ht="123" customHeight="1" x14ac:dyDescent="0.3">
      <c r="A31" s="1" t="s">
        <v>66</v>
      </c>
      <c r="B31" s="86">
        <f t="shared" si="1"/>
        <v>7</v>
      </c>
      <c r="C31" s="62" t="s">
        <v>34</v>
      </c>
      <c r="D31" s="62"/>
      <c r="E31" s="62"/>
      <c r="F31" s="39" t="s">
        <v>21</v>
      </c>
      <c r="G31" s="40" t="str">
        <f>IF(F31="NO",[1]Evidencia!D10,"Cumple")</f>
        <v>Copia Informe realizado por OAL
Registro fotográfico con fecha</v>
      </c>
      <c r="H31" s="32"/>
      <c r="I31" s="42" t="e">
        <f>IF(F31=$D$21, [2]Recomendaciones!#REF!, $E$20)</f>
        <v>#REF!</v>
      </c>
    </row>
    <row r="32" spans="1:11" ht="268.2" customHeight="1" x14ac:dyDescent="0.3">
      <c r="A32" s="1" t="s">
        <v>66</v>
      </c>
      <c r="B32" s="86">
        <f t="shared" si="1"/>
        <v>8</v>
      </c>
      <c r="C32" s="62" t="s">
        <v>35</v>
      </c>
      <c r="D32" s="62"/>
      <c r="E32" s="62"/>
      <c r="F32" s="39" t="s">
        <v>21</v>
      </c>
      <c r="G32" s="40" t="str">
        <f>IF(F32="NO",[1]Evidencia!D11,"Cumple")</f>
        <v>Copia Informe realizado por OAL
Registro fotográfico con fecha</v>
      </c>
      <c r="H32" s="36"/>
      <c r="I32" s="37" t="s">
        <v>26</v>
      </c>
    </row>
    <row r="33" spans="1:9" ht="21" x14ac:dyDescent="0.3">
      <c r="A33" s="1"/>
      <c r="B33" s="38"/>
      <c r="C33" s="65" t="s">
        <v>36</v>
      </c>
      <c r="D33" s="65"/>
      <c r="E33" s="65"/>
      <c r="F33" s="39" t="s">
        <v>21</v>
      </c>
      <c r="G33" s="35" t="s">
        <v>25</v>
      </c>
      <c r="H33" s="32"/>
      <c r="I33" s="42" t="e">
        <f>IF(F33=$D$21, [2]Recomendaciones!#REF!, $E$20)</f>
        <v>#REF!</v>
      </c>
    </row>
    <row r="34" spans="1:9" ht="102.6" customHeight="1" x14ac:dyDescent="0.3">
      <c r="A34" s="1" t="s">
        <v>67</v>
      </c>
      <c r="B34" s="87">
        <f>B32+1</f>
        <v>9</v>
      </c>
      <c r="C34" s="62" t="s">
        <v>37</v>
      </c>
      <c r="D34" s="62"/>
      <c r="E34" s="62"/>
      <c r="F34" s="39" t="s">
        <v>21</v>
      </c>
      <c r="G34" s="40" t="str">
        <f>IF(F34="NO",[1]Evidencia!D13,"Cumple")</f>
        <v>Copia procedimiento de trabajo asociado a tareas de aseo y desinfección (identificacion de áreas, productos utilizados, periodicidad, evaluacion efectividad, responsables, descripción EPP utilizados, condición de cambio y/o reposición, gestión final, etc.)</v>
      </c>
      <c r="H34" s="32"/>
      <c r="I34" s="42" t="e">
        <f>IF(F34=$D$21, [2]Recomendaciones!#REF!, $E$20)</f>
        <v>#REF!</v>
      </c>
    </row>
    <row r="35" spans="1:9" ht="111" customHeight="1" x14ac:dyDescent="0.3">
      <c r="A35" s="1" t="s">
        <v>67</v>
      </c>
      <c r="B35" s="87">
        <f t="shared" ref="B35:B41" si="2">B34+1</f>
        <v>10</v>
      </c>
      <c r="C35" s="62" t="s">
        <v>38</v>
      </c>
      <c r="D35" s="62"/>
      <c r="E35" s="62"/>
      <c r="F35" s="39" t="s">
        <v>21</v>
      </c>
      <c r="G35" s="40" t="str">
        <f>IF(F35="NO",[1]Evidencia!D14,"Cumple")</f>
        <v>Copia procedimiento de trabajo asociado a tareas de aseo y desinfección (identificacion de áreas, productos utilizados, periodicidad, evaluacion efectividad, responsables, descripción EPP utilizados, condición de cambio y/o reposición, gestión final, etc.)</v>
      </c>
      <c r="H35" s="32"/>
      <c r="I35" s="42" t="e">
        <f>IF(F35=$D$21, [2]Recomendaciones!#REF!, $E$20)</f>
        <v>#REF!</v>
      </c>
    </row>
    <row r="36" spans="1:9" ht="55.8" customHeight="1" x14ac:dyDescent="0.3">
      <c r="A36" s="1" t="s">
        <v>67</v>
      </c>
      <c r="B36" s="87">
        <f t="shared" si="2"/>
        <v>11</v>
      </c>
      <c r="C36" s="62" t="s">
        <v>39</v>
      </c>
      <c r="D36" s="62"/>
      <c r="E36" s="62"/>
      <c r="F36" s="39" t="s">
        <v>21</v>
      </c>
      <c r="G36" s="40" t="str">
        <f>IF(F36="NO",[1]Evidencia!D15,"Cumple")</f>
        <v>Copia procedimiento de lavado de manos (ubicación áreas destinadas a dicho propósito, descripción y/o señaletica explicativa, etc.)</v>
      </c>
      <c r="H36" s="32"/>
      <c r="I36" s="42" t="e">
        <f>IF(F36=$D$21, [2]Recomendaciones!#REF!, $E$20)</f>
        <v>#REF!</v>
      </c>
    </row>
    <row r="37" spans="1:9" ht="90" customHeight="1" x14ac:dyDescent="0.3">
      <c r="A37" s="1" t="s">
        <v>65</v>
      </c>
      <c r="B37" s="85">
        <f t="shared" si="2"/>
        <v>12</v>
      </c>
      <c r="C37" s="61" t="s">
        <v>40</v>
      </c>
      <c r="D37" s="61"/>
      <c r="E37" s="61"/>
      <c r="F37" s="39" t="s">
        <v>21</v>
      </c>
      <c r="G37" s="40" t="str">
        <f>IF(F37="NO",[1]Evidencia!D16,"Cumple")</f>
        <v>Copia Informe realizado por OAL
Registro fotográfico con fecha</v>
      </c>
      <c r="H37" s="32"/>
      <c r="I37" s="42" t="e">
        <f>IF(F37=$D$21, [2]Recomendaciones!#REF!, $E$20)</f>
        <v>#REF!</v>
      </c>
    </row>
    <row r="38" spans="1:9" ht="21" x14ac:dyDescent="0.3">
      <c r="A38" s="1"/>
      <c r="B38" s="38"/>
      <c r="C38" s="63" t="s">
        <v>41</v>
      </c>
      <c r="D38" s="63"/>
      <c r="E38" s="63"/>
      <c r="F38" s="39"/>
      <c r="G38" s="40"/>
      <c r="H38" s="32"/>
      <c r="I38" s="42" t="str">
        <f>IF(F38=$D$21, [2]Recomendaciones!#REF!, $E$20)</f>
        <v>Acción realizada, mantener condición actual.</v>
      </c>
    </row>
    <row r="39" spans="1:9" ht="21" x14ac:dyDescent="0.3">
      <c r="A39" s="1"/>
      <c r="B39" s="38"/>
      <c r="C39" s="60" t="s">
        <v>42</v>
      </c>
      <c r="D39" s="60"/>
      <c r="E39" s="60"/>
      <c r="F39" s="35" t="s">
        <v>24</v>
      </c>
      <c r="G39" s="35" t="s">
        <v>25</v>
      </c>
      <c r="H39" s="32"/>
      <c r="I39" s="42" t="str">
        <f>IF(F39=$D$21, [2]Recomendaciones!#REF!, $E$20)</f>
        <v>Acción realizada, mantener condición actual.</v>
      </c>
    </row>
    <row r="40" spans="1:9" ht="119.4" customHeight="1" x14ac:dyDescent="0.3">
      <c r="A40" s="1" t="s">
        <v>65</v>
      </c>
      <c r="B40" s="85">
        <f>B37+1</f>
        <v>13</v>
      </c>
      <c r="C40" s="61" t="s">
        <v>43</v>
      </c>
      <c r="D40" s="61"/>
      <c r="E40" s="61"/>
      <c r="F40" s="39" t="s">
        <v>21</v>
      </c>
      <c r="G40" s="40" t="str">
        <f>IF(F40="NO",[1]Evidencia!D19,"Cumple")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40" s="32"/>
      <c r="I40" s="42" t="e">
        <f>IF(F40=$D$21, [2]Recomendaciones!#REF!, $E$20)</f>
        <v>#REF!</v>
      </c>
    </row>
    <row r="41" spans="1:9" ht="118.2" customHeight="1" x14ac:dyDescent="0.3">
      <c r="A41" s="1" t="s">
        <v>65</v>
      </c>
      <c r="B41" s="85">
        <f t="shared" si="2"/>
        <v>14</v>
      </c>
      <c r="C41" s="61" t="s">
        <v>44</v>
      </c>
      <c r="D41" s="61"/>
      <c r="E41" s="61"/>
      <c r="F41" s="39" t="s">
        <v>21</v>
      </c>
      <c r="G41" s="40" t="str">
        <f>IF(F41="NO",[1]Evidencia!D20,"Cumple")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41" s="36"/>
      <c r="I41" s="37" t="s">
        <v>26</v>
      </c>
    </row>
    <row r="42" spans="1:9" ht="21" x14ac:dyDescent="0.3">
      <c r="A42" s="1"/>
      <c r="B42" s="38"/>
      <c r="C42" s="60" t="s">
        <v>45</v>
      </c>
      <c r="D42" s="60"/>
      <c r="E42" s="60"/>
      <c r="F42" s="35" t="s">
        <v>24</v>
      </c>
      <c r="G42" s="35" t="s">
        <v>25</v>
      </c>
      <c r="H42" s="32"/>
      <c r="I42" s="42" t="str">
        <f>IF(F42=$D$21, [2]Recomendaciones!#REF!, $E$20)</f>
        <v>Acción realizada, mantener condición actual.</v>
      </c>
    </row>
    <row r="43" spans="1:9" ht="105" x14ac:dyDescent="0.3">
      <c r="A43" s="1" t="s">
        <v>67</v>
      </c>
      <c r="B43" s="88">
        <f>B41+1</f>
        <v>15</v>
      </c>
      <c r="C43" s="61" t="s">
        <v>46</v>
      </c>
      <c r="D43" s="61"/>
      <c r="E43" s="61"/>
      <c r="F43" s="39" t="s">
        <v>21</v>
      </c>
      <c r="G43" s="40" t="str">
        <f>IF(F43="NO",[1]Evidencia!D22,"Cumple")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43" s="32"/>
      <c r="I43" s="42" t="e">
        <f>IF(F43=$D$21, [2]Recomendaciones!#REF!, $E$20)</f>
        <v>#REF!</v>
      </c>
    </row>
    <row r="44" spans="1:9" ht="105" x14ac:dyDescent="0.4">
      <c r="A44" s="1" t="s">
        <v>67</v>
      </c>
      <c r="B44" s="89">
        <f>B43+1</f>
        <v>16</v>
      </c>
      <c r="C44" s="52" t="s">
        <v>43</v>
      </c>
      <c r="D44" s="53"/>
      <c r="E44" s="53"/>
      <c r="F44" s="39" t="s">
        <v>21</v>
      </c>
      <c r="G44" s="40" t="str">
        <f>IF(F44="NO",[1]Evidencia!D23,"Cumple")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44" s="46"/>
    </row>
    <row r="45" spans="1:9" ht="105" x14ac:dyDescent="0.4">
      <c r="A45" s="1" t="s">
        <v>67</v>
      </c>
      <c r="B45" s="89">
        <f t="shared" ref="B45:B47" si="3">B44+1</f>
        <v>17</v>
      </c>
      <c r="C45" s="52" t="s">
        <v>47</v>
      </c>
      <c r="D45" s="53"/>
      <c r="E45" s="53"/>
      <c r="F45" s="39" t="s">
        <v>21</v>
      </c>
      <c r="G45" s="40" t="str">
        <f>IF(F45="NO",[1]Evidencia!D24,"Cumple")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45" s="46"/>
    </row>
    <row r="46" spans="1:9" ht="105" x14ac:dyDescent="0.4">
      <c r="A46" s="1" t="s">
        <v>67</v>
      </c>
      <c r="B46" s="89">
        <f t="shared" si="3"/>
        <v>18</v>
      </c>
      <c r="C46" s="52" t="s">
        <v>48</v>
      </c>
      <c r="D46" s="53"/>
      <c r="E46" s="53"/>
      <c r="F46" s="39" t="s">
        <v>21</v>
      </c>
      <c r="G46" s="40" t="str">
        <f>IF(F46="NO",[1]Evidencia!D25,"Cumple")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46" s="46"/>
    </row>
    <row r="47" spans="1:9" ht="105" x14ac:dyDescent="0.4">
      <c r="A47" s="1" t="s">
        <v>67</v>
      </c>
      <c r="B47" s="89">
        <f t="shared" si="3"/>
        <v>19</v>
      </c>
      <c r="C47" s="52" t="s">
        <v>49</v>
      </c>
      <c r="D47" s="53"/>
      <c r="E47" s="53"/>
      <c r="F47" s="39" t="s">
        <v>21</v>
      </c>
      <c r="G47" s="40" t="str">
        <f>IF(F47="NO",[1]Evidencia!D26,"Cumple")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47" s="46"/>
    </row>
    <row r="48" spans="1:9" ht="21" x14ac:dyDescent="0.4">
      <c r="A48" s="1"/>
      <c r="B48" s="45"/>
      <c r="C48" s="59" t="s">
        <v>50</v>
      </c>
      <c r="D48" s="58"/>
      <c r="E48" s="58"/>
      <c r="F48" s="35" t="s">
        <v>24</v>
      </c>
      <c r="G48" s="35" t="s">
        <v>25</v>
      </c>
      <c r="H48" s="46"/>
    </row>
    <row r="49" spans="1:8" ht="105" x14ac:dyDescent="0.4">
      <c r="A49" s="1" t="s">
        <v>67</v>
      </c>
      <c r="B49" s="89">
        <f>B47+1</f>
        <v>20</v>
      </c>
      <c r="C49" s="52" t="s">
        <v>46</v>
      </c>
      <c r="D49" s="53"/>
      <c r="E49" s="53"/>
      <c r="F49" s="39" t="s">
        <v>21</v>
      </c>
      <c r="G49" s="40" t="str">
        <f>IF(F49="NO",[1]Evidencia!D28,"Cumple")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49" s="46"/>
    </row>
    <row r="50" spans="1:8" ht="105" x14ac:dyDescent="0.4">
      <c r="A50" s="1" t="s">
        <v>67</v>
      </c>
      <c r="B50" s="89">
        <f>B49+1</f>
        <v>21</v>
      </c>
      <c r="C50" s="52" t="s">
        <v>43</v>
      </c>
      <c r="D50" s="53"/>
      <c r="E50" s="53"/>
      <c r="F50" s="39" t="s">
        <v>21</v>
      </c>
      <c r="G50" s="40" t="str">
        <f>IF(F50="NO",[1]Evidencia!D29,"Cumple")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50" s="46"/>
    </row>
    <row r="51" spans="1:8" ht="105" x14ac:dyDescent="0.4">
      <c r="A51" s="1" t="s">
        <v>67</v>
      </c>
      <c r="B51" s="89">
        <f t="shared" ref="B51:B53" si="4">B50+1</f>
        <v>22</v>
      </c>
      <c r="C51" s="52" t="s">
        <v>47</v>
      </c>
      <c r="D51" s="53"/>
      <c r="E51" s="53"/>
      <c r="F51" s="39" t="s">
        <v>21</v>
      </c>
      <c r="G51" s="40" t="str">
        <f>IF(F51="NO",[1]Evidencia!D30,"Cumple")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51" s="46"/>
    </row>
    <row r="52" spans="1:8" ht="105" x14ac:dyDescent="0.4">
      <c r="A52" s="1" t="s">
        <v>67</v>
      </c>
      <c r="B52" s="89">
        <f t="shared" si="4"/>
        <v>23</v>
      </c>
      <c r="C52" s="52" t="s">
        <v>48</v>
      </c>
      <c r="D52" s="53"/>
      <c r="E52" s="53"/>
      <c r="F52" s="39" t="s">
        <v>21</v>
      </c>
      <c r="G52" s="40" t="str">
        <f>IF(F52="NO",[1]Evidencia!D31,"Cumple")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52" s="46"/>
    </row>
    <row r="53" spans="1:8" ht="105" x14ac:dyDescent="0.4">
      <c r="A53" s="1" t="s">
        <v>67</v>
      </c>
      <c r="B53" s="89">
        <f t="shared" si="4"/>
        <v>24</v>
      </c>
      <c r="C53" s="52" t="s">
        <v>49</v>
      </c>
      <c r="D53" s="53"/>
      <c r="E53" s="53"/>
      <c r="F53" s="39" t="s">
        <v>21</v>
      </c>
      <c r="G53" s="40" t="str">
        <f>IF(F53="NO",[1]Evidencia!D32,"Cumple")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53" s="46"/>
    </row>
    <row r="54" spans="1:8" ht="21" x14ac:dyDescent="0.4">
      <c r="A54" s="1"/>
      <c r="B54" s="45"/>
      <c r="C54" s="56" t="s">
        <v>51</v>
      </c>
      <c r="D54" s="58"/>
      <c r="E54" s="58"/>
      <c r="F54" s="35" t="s">
        <v>24</v>
      </c>
      <c r="G54" s="35" t="s">
        <v>25</v>
      </c>
      <c r="H54" s="46"/>
    </row>
    <row r="55" spans="1:8" ht="105" x14ac:dyDescent="0.4">
      <c r="A55" s="1" t="s">
        <v>67</v>
      </c>
      <c r="B55" s="89">
        <f>B53+1</f>
        <v>25</v>
      </c>
      <c r="C55" s="52" t="s">
        <v>46</v>
      </c>
      <c r="D55" s="53"/>
      <c r="E55" s="53"/>
      <c r="F55" s="39" t="s">
        <v>21</v>
      </c>
      <c r="G55" s="40" t="str">
        <f>IF(F55="NO",[1]Evidencia!D34,"Cumple")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55" s="46"/>
    </row>
    <row r="56" spans="1:8" ht="105" x14ac:dyDescent="0.4">
      <c r="A56" s="1" t="s">
        <v>67</v>
      </c>
      <c r="B56" s="89">
        <f t="shared" ref="B56:B59" si="5">B55+1</f>
        <v>26</v>
      </c>
      <c r="C56" s="52" t="s">
        <v>43</v>
      </c>
      <c r="D56" s="53"/>
      <c r="E56" s="53"/>
      <c r="F56" s="39" t="s">
        <v>21</v>
      </c>
      <c r="G56" s="40" t="str">
        <f>IF(F56="NO",[1]Evidencia!D35,"Cumple")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56" s="46"/>
    </row>
    <row r="57" spans="1:8" ht="105" x14ac:dyDescent="0.4">
      <c r="A57" s="1" t="s">
        <v>67</v>
      </c>
      <c r="B57" s="89">
        <f t="shared" si="5"/>
        <v>27</v>
      </c>
      <c r="C57" s="52" t="s">
        <v>47</v>
      </c>
      <c r="D57" s="53"/>
      <c r="E57" s="53"/>
      <c r="F57" s="39" t="s">
        <v>21</v>
      </c>
      <c r="G57" s="40" t="str">
        <f>IF(F57="NO",[1]Evidencia!D36,"Cumple")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57" s="46"/>
    </row>
    <row r="58" spans="1:8" ht="105" x14ac:dyDescent="0.4">
      <c r="A58" s="1" t="s">
        <v>67</v>
      </c>
      <c r="B58" s="89">
        <f t="shared" si="5"/>
        <v>28</v>
      </c>
      <c r="C58" s="52" t="s">
        <v>48</v>
      </c>
      <c r="D58" s="53"/>
      <c r="E58" s="53"/>
      <c r="F58" s="39" t="s">
        <v>21</v>
      </c>
      <c r="G58" s="40" t="str">
        <f>IF(F58="NO",[1]Evidencia!D37,"Cumple")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58" s="46"/>
    </row>
    <row r="59" spans="1:8" ht="105" x14ac:dyDescent="0.4">
      <c r="A59" s="1" t="s">
        <v>67</v>
      </c>
      <c r="B59" s="89">
        <f t="shared" si="5"/>
        <v>29</v>
      </c>
      <c r="C59" s="52" t="s">
        <v>49</v>
      </c>
      <c r="D59" s="53"/>
      <c r="E59" s="53"/>
      <c r="F59" s="39" t="s">
        <v>21</v>
      </c>
      <c r="G59" s="40" t="str">
        <f>IF(F59="NO",[1]Evidencia!D38,"Cumple")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59" s="46"/>
    </row>
    <row r="60" spans="1:8" ht="21" x14ac:dyDescent="0.4">
      <c r="A60" s="1"/>
      <c r="B60" s="45"/>
      <c r="C60" s="59" t="s">
        <v>52</v>
      </c>
      <c r="D60" s="58"/>
      <c r="E60" s="58"/>
      <c r="F60" s="35" t="s">
        <v>24</v>
      </c>
      <c r="G60" s="35" t="s">
        <v>25</v>
      </c>
      <c r="H60" s="46"/>
    </row>
    <row r="61" spans="1:8" ht="105" x14ac:dyDescent="0.4">
      <c r="A61" s="1" t="s">
        <v>67</v>
      </c>
      <c r="B61" s="89">
        <f>B59+1</f>
        <v>30</v>
      </c>
      <c r="C61" s="52" t="s">
        <v>53</v>
      </c>
      <c r="D61" s="53"/>
      <c r="E61" s="53"/>
      <c r="F61" s="39" t="s">
        <v>21</v>
      </c>
      <c r="G61" s="40" t="str">
        <f>IF(F61="NO",[1]Evidencia!D40,"Cumple")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61" s="46"/>
    </row>
    <row r="62" spans="1:8" ht="105" x14ac:dyDescent="0.4">
      <c r="A62" s="1" t="s">
        <v>67</v>
      </c>
      <c r="B62" s="89">
        <f t="shared" ref="B62:B68" si="6">B61+1</f>
        <v>31</v>
      </c>
      <c r="C62" s="52" t="s">
        <v>43</v>
      </c>
      <c r="D62" s="53"/>
      <c r="E62" s="53"/>
      <c r="F62" s="39" t="s">
        <v>21</v>
      </c>
      <c r="G62" s="40" t="str">
        <f>IF(F62="NO",[1]Evidencia!D41,"Cumple")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62" s="46"/>
    </row>
    <row r="63" spans="1:8" ht="105" x14ac:dyDescent="0.4">
      <c r="A63" s="1" t="s">
        <v>67</v>
      </c>
      <c r="B63" s="89">
        <f t="shared" si="6"/>
        <v>32</v>
      </c>
      <c r="C63" s="52" t="s">
        <v>54</v>
      </c>
      <c r="D63" s="53"/>
      <c r="E63" s="53"/>
      <c r="F63" s="39" t="s">
        <v>21</v>
      </c>
      <c r="G63" s="40" t="str">
        <f>IF(F63="NO",[1]Evidencia!D42,"Cumple")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63" s="46"/>
    </row>
    <row r="64" spans="1:8" ht="105" x14ac:dyDescent="0.4">
      <c r="A64" s="1" t="s">
        <v>67</v>
      </c>
      <c r="B64" s="89">
        <f t="shared" si="6"/>
        <v>33</v>
      </c>
      <c r="C64" s="52" t="s">
        <v>47</v>
      </c>
      <c r="D64" s="53"/>
      <c r="E64" s="53"/>
      <c r="F64" s="39" t="s">
        <v>21</v>
      </c>
      <c r="G64" s="40" t="str">
        <f>IF(F64="NO",[1]Evidencia!D43,"Cumple")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64" s="46"/>
    </row>
    <row r="65" spans="1:8" ht="105" x14ac:dyDescent="0.4">
      <c r="A65" s="1" t="s">
        <v>67</v>
      </c>
      <c r="B65" s="89">
        <f t="shared" si="6"/>
        <v>34</v>
      </c>
      <c r="C65" s="52" t="s">
        <v>48</v>
      </c>
      <c r="D65" s="53"/>
      <c r="E65" s="53"/>
      <c r="F65" s="39" t="s">
        <v>21</v>
      </c>
      <c r="G65" s="40" t="str">
        <f>IF(F65="NO",[1]Evidencia!D44,"Cumple")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65" s="46"/>
    </row>
    <row r="66" spans="1:8" ht="105" x14ac:dyDescent="0.4">
      <c r="A66" s="1" t="s">
        <v>67</v>
      </c>
      <c r="B66" s="89">
        <f t="shared" si="6"/>
        <v>35</v>
      </c>
      <c r="C66" s="52" t="s">
        <v>55</v>
      </c>
      <c r="D66" s="53"/>
      <c r="E66" s="53"/>
      <c r="F66" s="39" t="s">
        <v>21</v>
      </c>
      <c r="G66" s="40" t="str">
        <f>IF(F66="NO",[1]Evidencia!D45,"Cumple")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66" s="46"/>
    </row>
    <row r="67" spans="1:8" ht="105" x14ac:dyDescent="0.4">
      <c r="A67" s="1" t="s">
        <v>67</v>
      </c>
      <c r="B67" s="89">
        <f t="shared" si="6"/>
        <v>36</v>
      </c>
      <c r="C67" s="52" t="s">
        <v>49</v>
      </c>
      <c r="D67" s="53"/>
      <c r="E67" s="53"/>
      <c r="F67" s="39" t="s">
        <v>21</v>
      </c>
      <c r="G67" s="40" t="str">
        <f>IF(F67="NO",[1]Evidencia!D46,"Cumple")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67" s="46"/>
    </row>
    <row r="68" spans="1:8" ht="105" x14ac:dyDescent="0.4">
      <c r="A68" s="1" t="s">
        <v>67</v>
      </c>
      <c r="B68" s="89">
        <f t="shared" si="6"/>
        <v>37</v>
      </c>
      <c r="C68" s="52" t="s">
        <v>56</v>
      </c>
      <c r="D68" s="53"/>
      <c r="E68" s="53"/>
      <c r="F68" s="39" t="s">
        <v>21</v>
      </c>
      <c r="G68" s="40" t="str">
        <f>IF(F68="NO",[1]Evidencia!D47,"Cumple")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68" s="46"/>
    </row>
    <row r="69" spans="1:8" ht="21" x14ac:dyDescent="0.4">
      <c r="A69" s="1"/>
      <c r="B69" s="45"/>
      <c r="C69" s="56" t="s">
        <v>57</v>
      </c>
      <c r="D69" s="58"/>
      <c r="E69" s="58"/>
      <c r="F69" s="35" t="s">
        <v>24</v>
      </c>
      <c r="G69" s="35" t="s">
        <v>25</v>
      </c>
      <c r="H69" s="46"/>
    </row>
    <row r="70" spans="1:8" ht="105" x14ac:dyDescent="0.4">
      <c r="A70" s="1" t="s">
        <v>67</v>
      </c>
      <c r="B70" s="89">
        <f>B68+1</f>
        <v>38</v>
      </c>
      <c r="C70" s="52" t="s">
        <v>53</v>
      </c>
      <c r="D70" s="53"/>
      <c r="E70" s="53"/>
      <c r="F70" s="39" t="s">
        <v>21</v>
      </c>
      <c r="G70" s="40" t="str">
        <f>IF(F70="NO",[1]Evidencia!D49,"Cumple")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70" s="46"/>
    </row>
    <row r="71" spans="1:8" ht="105" x14ac:dyDescent="0.4">
      <c r="A71" s="1" t="s">
        <v>67</v>
      </c>
      <c r="B71" s="89">
        <f t="shared" ref="B71:B77" si="7">B70+1</f>
        <v>39</v>
      </c>
      <c r="C71" s="52" t="s">
        <v>43</v>
      </c>
      <c r="D71" s="53"/>
      <c r="E71" s="53"/>
      <c r="F71" s="39" t="s">
        <v>21</v>
      </c>
      <c r="G71" s="40" t="str">
        <f>IF(F71="NO",[1]Evidencia!D50,"Cumple")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71" s="46"/>
    </row>
    <row r="72" spans="1:8" ht="105" x14ac:dyDescent="0.4">
      <c r="A72" s="1" t="s">
        <v>67</v>
      </c>
      <c r="B72" s="89">
        <f t="shared" si="7"/>
        <v>40</v>
      </c>
      <c r="C72" s="52" t="s">
        <v>54</v>
      </c>
      <c r="D72" s="53"/>
      <c r="E72" s="53"/>
      <c r="F72" s="39" t="s">
        <v>21</v>
      </c>
      <c r="G72" s="40" t="str">
        <f>IF(F72="NO",[1]Evidencia!D51,"Cumple")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72" s="46"/>
    </row>
    <row r="73" spans="1:8" ht="105" x14ac:dyDescent="0.4">
      <c r="A73" s="1" t="s">
        <v>67</v>
      </c>
      <c r="B73" s="89">
        <f t="shared" si="7"/>
        <v>41</v>
      </c>
      <c r="C73" s="52" t="s">
        <v>47</v>
      </c>
      <c r="D73" s="53"/>
      <c r="E73" s="53"/>
      <c r="F73" s="39" t="s">
        <v>21</v>
      </c>
      <c r="G73" s="40" t="str">
        <f>IF(F73="NO",[1]Evidencia!D52,"Cumple")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73" s="46"/>
    </row>
    <row r="74" spans="1:8" ht="105" x14ac:dyDescent="0.4">
      <c r="A74" s="1" t="s">
        <v>67</v>
      </c>
      <c r="B74" s="89">
        <f t="shared" si="7"/>
        <v>42</v>
      </c>
      <c r="C74" s="52" t="s">
        <v>48</v>
      </c>
      <c r="D74" s="53"/>
      <c r="E74" s="53"/>
      <c r="F74" s="39" t="s">
        <v>21</v>
      </c>
      <c r="G74" s="40" t="str">
        <f>IF(F74="NO",[1]Evidencia!D53,"Cumple")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74" s="46"/>
    </row>
    <row r="75" spans="1:8" ht="105" x14ac:dyDescent="0.4">
      <c r="A75" s="1" t="s">
        <v>67</v>
      </c>
      <c r="B75" s="89">
        <f t="shared" si="7"/>
        <v>43</v>
      </c>
      <c r="C75" s="52" t="s">
        <v>55</v>
      </c>
      <c r="D75" s="53"/>
      <c r="E75" s="53"/>
      <c r="F75" s="39" t="s">
        <v>21</v>
      </c>
      <c r="G75" s="40" t="str">
        <f>IF(F75="NO",[1]Evidencia!D54,"Cumple")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75" s="46"/>
    </row>
    <row r="76" spans="1:8" ht="105" x14ac:dyDescent="0.4">
      <c r="A76" s="1" t="s">
        <v>67</v>
      </c>
      <c r="B76" s="89">
        <f t="shared" si="7"/>
        <v>44</v>
      </c>
      <c r="C76" s="52" t="s">
        <v>49</v>
      </c>
      <c r="D76" s="53"/>
      <c r="E76" s="53"/>
      <c r="F76" s="39" t="s">
        <v>21</v>
      </c>
      <c r="G76" s="40" t="str">
        <f>IF(F76="NO",[1]Evidencia!D55,"Cumple")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76" s="46"/>
    </row>
    <row r="77" spans="1:8" ht="105" x14ac:dyDescent="0.4">
      <c r="A77" s="1" t="s">
        <v>67</v>
      </c>
      <c r="B77" s="89">
        <f t="shared" si="7"/>
        <v>45</v>
      </c>
      <c r="C77" s="52" t="s">
        <v>56</v>
      </c>
      <c r="D77" s="53"/>
      <c r="E77" s="53"/>
      <c r="F77" s="39" t="s">
        <v>21</v>
      </c>
      <c r="G77" s="40" t="str">
        <f>IF(F77="NO",[1]Evidencia!D56,"Cumple")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77" s="46"/>
    </row>
    <row r="78" spans="1:8" ht="21" x14ac:dyDescent="0.4">
      <c r="A78" s="1"/>
      <c r="B78" s="45"/>
      <c r="C78" s="56" t="s">
        <v>58</v>
      </c>
      <c r="D78" s="58"/>
      <c r="E78" s="58"/>
      <c r="F78" s="35" t="s">
        <v>24</v>
      </c>
      <c r="G78" s="35" t="s">
        <v>25</v>
      </c>
      <c r="H78" s="46"/>
    </row>
    <row r="79" spans="1:8" ht="105" x14ac:dyDescent="0.4">
      <c r="A79" s="1" t="s">
        <v>67</v>
      </c>
      <c r="B79" s="89">
        <f>B77+1</f>
        <v>46</v>
      </c>
      <c r="C79" s="52" t="s">
        <v>53</v>
      </c>
      <c r="D79" s="53"/>
      <c r="E79" s="53"/>
      <c r="F79" s="39" t="s">
        <v>21</v>
      </c>
      <c r="G79" s="40" t="str">
        <f>IF(F79="NO",[1]Evidencia!D58,"Cumple")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79" s="46"/>
    </row>
    <row r="80" spans="1:8" ht="105" x14ac:dyDescent="0.4">
      <c r="A80" s="1" t="s">
        <v>67</v>
      </c>
      <c r="B80" s="89">
        <f t="shared" ref="B80:B86" si="8">B79+1</f>
        <v>47</v>
      </c>
      <c r="C80" s="52" t="s">
        <v>43</v>
      </c>
      <c r="D80" s="53"/>
      <c r="E80" s="53"/>
      <c r="F80" s="39" t="s">
        <v>21</v>
      </c>
      <c r="G80" s="40" t="str">
        <f>IF(F80="NO",[1]Evidencia!D59,"Cumple")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80" s="46"/>
    </row>
    <row r="81" spans="1:8" ht="105" x14ac:dyDescent="0.4">
      <c r="A81" s="1" t="s">
        <v>67</v>
      </c>
      <c r="B81" s="89">
        <f t="shared" si="8"/>
        <v>48</v>
      </c>
      <c r="C81" s="52" t="s">
        <v>54</v>
      </c>
      <c r="D81" s="53"/>
      <c r="E81" s="53"/>
      <c r="F81" s="39" t="s">
        <v>21</v>
      </c>
      <c r="G81" s="40" t="str">
        <f>IF(F81="NO",[1]Evidencia!D60,"Cumple")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81" s="46"/>
    </row>
    <row r="82" spans="1:8" ht="105" x14ac:dyDescent="0.4">
      <c r="A82" s="1" t="s">
        <v>67</v>
      </c>
      <c r="B82" s="89">
        <f t="shared" si="8"/>
        <v>49</v>
      </c>
      <c r="C82" s="52" t="s">
        <v>47</v>
      </c>
      <c r="D82" s="53"/>
      <c r="E82" s="53"/>
      <c r="F82" s="39" t="s">
        <v>21</v>
      </c>
      <c r="G82" s="40" t="str">
        <f>IF(F82="NO",[1]Evidencia!D61,"Cumple")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82" s="46"/>
    </row>
    <row r="83" spans="1:8" ht="105" x14ac:dyDescent="0.4">
      <c r="A83" s="1" t="s">
        <v>67</v>
      </c>
      <c r="B83" s="89">
        <f t="shared" si="8"/>
        <v>50</v>
      </c>
      <c r="C83" s="52" t="s">
        <v>48</v>
      </c>
      <c r="D83" s="53"/>
      <c r="E83" s="53"/>
      <c r="F83" s="39" t="s">
        <v>21</v>
      </c>
      <c r="G83" s="40" t="str">
        <f>IF(F83="NO",[1]Evidencia!D62,"Cumple")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83" s="46"/>
    </row>
    <row r="84" spans="1:8" ht="105" x14ac:dyDescent="0.4">
      <c r="A84" s="1" t="s">
        <v>67</v>
      </c>
      <c r="B84" s="89">
        <f t="shared" si="8"/>
        <v>51</v>
      </c>
      <c r="C84" s="52" t="s">
        <v>55</v>
      </c>
      <c r="D84" s="53"/>
      <c r="E84" s="53"/>
      <c r="F84" s="39" t="s">
        <v>21</v>
      </c>
      <c r="G84" s="40" t="str">
        <f>IF(F84="NO",[1]Evidencia!D63,"Cumple")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84" s="46"/>
    </row>
    <row r="85" spans="1:8" ht="105" x14ac:dyDescent="0.4">
      <c r="A85" s="1" t="s">
        <v>67</v>
      </c>
      <c r="B85" s="89">
        <f t="shared" si="8"/>
        <v>52</v>
      </c>
      <c r="C85" s="52" t="s">
        <v>49</v>
      </c>
      <c r="D85" s="53"/>
      <c r="E85" s="53"/>
      <c r="F85" s="39" t="s">
        <v>21</v>
      </c>
      <c r="G85" s="40" t="str">
        <f>IF(F85="NO",[1]Evidencia!D64,"Cumple")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85" s="46"/>
    </row>
    <row r="86" spans="1:8" ht="113.4" customHeight="1" x14ac:dyDescent="0.4">
      <c r="A86" s="1" t="s">
        <v>67</v>
      </c>
      <c r="B86" s="89">
        <f t="shared" si="8"/>
        <v>53</v>
      </c>
      <c r="C86" s="52" t="s">
        <v>56</v>
      </c>
      <c r="D86" s="53"/>
      <c r="E86" s="53"/>
      <c r="F86" s="39" t="s">
        <v>21</v>
      </c>
      <c r="G86" s="40" t="str">
        <f>IF(F86="NO",[1]Evidencia!D65,"Cumple")</f>
        <v>Copia registro entrega EPP (nombre, RUN y firma trabajador)
Copia hoja especificaciones técnicas, detallando características, condiciones de uso y certificaciones que avalan efectividad, según propósito de uso.
Copia procedimiento uso y disposición EPP.
Registro fotográfico uso indumentaria por grupo de trabajadores expuestos.</v>
      </c>
      <c r="H86" s="46"/>
    </row>
    <row r="87" spans="1:8" ht="21" x14ac:dyDescent="0.4">
      <c r="A87" s="1"/>
      <c r="B87" s="45"/>
      <c r="C87" s="54" t="s">
        <v>59</v>
      </c>
      <c r="D87" s="55"/>
      <c r="E87" s="55"/>
      <c r="F87" s="47"/>
      <c r="G87" s="47"/>
      <c r="H87" s="46"/>
    </row>
    <row r="88" spans="1:8" ht="21" x14ac:dyDescent="0.4">
      <c r="A88" s="1"/>
      <c r="B88" s="45"/>
      <c r="C88" s="56" t="s">
        <v>60</v>
      </c>
      <c r="D88" s="57"/>
      <c r="E88" s="57"/>
      <c r="F88" s="35" t="s">
        <v>24</v>
      </c>
      <c r="G88" s="35" t="s">
        <v>25</v>
      </c>
      <c r="H88" s="46"/>
    </row>
    <row r="89" spans="1:8" ht="96" customHeight="1" x14ac:dyDescent="0.4">
      <c r="A89" s="1" t="s">
        <v>67</v>
      </c>
      <c r="B89" s="89"/>
      <c r="C89" s="52" t="s">
        <v>61</v>
      </c>
      <c r="D89" s="53"/>
      <c r="E89" s="53"/>
      <c r="F89" s="39" t="s">
        <v>21</v>
      </c>
      <c r="G89" s="40" t="str">
        <f>IF(F89="NO",[1]Evidencia!D68,"Cumple")</f>
        <v>Copia registro entrega material informativo con antecedentes respecto del agente y condiciones de riesgo, posibles efectos en la salud ante la exposición (sintomas) y acciones a seguir al momento de detectar alguno de los sintomas señalados (incluyendo derivación a centro atención sanitaria).</v>
      </c>
      <c r="H89" s="46"/>
    </row>
    <row r="90" spans="1:8" ht="42" x14ac:dyDescent="0.4">
      <c r="A90" s="1" t="s">
        <v>65</v>
      </c>
      <c r="B90" s="90">
        <f t="shared" ref="B90:B91" si="9">B89+1</f>
        <v>1</v>
      </c>
      <c r="C90" s="52" t="s">
        <v>62</v>
      </c>
      <c r="D90" s="53"/>
      <c r="E90" s="53"/>
      <c r="F90" s="39" t="s">
        <v>21</v>
      </c>
      <c r="G90" s="40" t="str">
        <f>IF(F90="NO",[1]Evidencia!D69,"Cumple")</f>
        <v xml:space="preserve">Copia Reglamento Interno de Higiene y Seguridad, identificando apartado asociado a las obligaciones señaladas en protocolo.  </v>
      </c>
      <c r="H90" s="46"/>
    </row>
    <row r="91" spans="1:8" ht="84" x14ac:dyDescent="0.4">
      <c r="A91" s="1" t="s">
        <v>66</v>
      </c>
      <c r="B91" s="91">
        <f t="shared" si="9"/>
        <v>2</v>
      </c>
      <c r="C91" s="52" t="s">
        <v>63</v>
      </c>
      <c r="D91" s="53"/>
      <c r="E91" s="53"/>
      <c r="F91" s="39" t="s">
        <v>21</v>
      </c>
      <c r="G91" s="40" t="str">
        <f>IF(F91="NO",[1]Evidencia!D70,"Cumple")</f>
        <v>Copia Registro última capacitación realizada a trabajadores, indicando modalidad, relator, contenido, control de asistencia, criterio y nota de aprobación. 
Copia Registro de asistencia trabajadores (nombre, RUN y firma)</v>
      </c>
      <c r="H91" s="46"/>
    </row>
    <row r="92" spans="1:8" ht="16.2" thickBot="1" x14ac:dyDescent="0.35">
      <c r="B92" s="48"/>
      <c r="C92" s="49"/>
      <c r="D92" s="49"/>
      <c r="E92" s="49"/>
      <c r="F92" s="49"/>
      <c r="G92" s="50"/>
      <c r="H92" s="51"/>
    </row>
  </sheetData>
  <protectedRanges>
    <protectedRange password="CC6B" sqref="C8:C12 C14:C19" name="Rango1"/>
    <protectedRange password="CC6B" sqref="D11:D12" name="Rango1_1"/>
    <protectedRange password="CC6B" sqref="D13 D5:D9" name="Rango1_1_1"/>
  </protectedRanges>
  <mergeCells count="86">
    <mergeCell ref="D8:F8"/>
    <mergeCell ref="C3:F3"/>
    <mergeCell ref="C4:G4"/>
    <mergeCell ref="D5:F5"/>
    <mergeCell ref="D6:F6"/>
    <mergeCell ref="D7:F7"/>
    <mergeCell ref="C23:E23"/>
    <mergeCell ref="D9:F9"/>
    <mergeCell ref="D11:F11"/>
    <mergeCell ref="D12:F12"/>
    <mergeCell ref="D13:F13"/>
    <mergeCell ref="C14:G14"/>
    <mergeCell ref="C15:G15"/>
    <mergeCell ref="C16:G16"/>
    <mergeCell ref="C17:G17"/>
    <mergeCell ref="C18:G18"/>
    <mergeCell ref="C19:G19"/>
    <mergeCell ref="C22:E22"/>
    <mergeCell ref="C35:E35"/>
    <mergeCell ref="C24:E24"/>
    <mergeCell ref="C25:E25"/>
    <mergeCell ref="C26:E26"/>
    <mergeCell ref="C27:E27"/>
    <mergeCell ref="C28:E28"/>
    <mergeCell ref="C29:E29"/>
    <mergeCell ref="C30:E30"/>
    <mergeCell ref="C31:E31"/>
    <mergeCell ref="C32:E32"/>
    <mergeCell ref="C33:E33"/>
    <mergeCell ref="C34:E34"/>
    <mergeCell ref="C47:E47"/>
    <mergeCell ref="C36:E36"/>
    <mergeCell ref="C37:E37"/>
    <mergeCell ref="C38:E38"/>
    <mergeCell ref="C39:E39"/>
    <mergeCell ref="C40:E40"/>
    <mergeCell ref="C41:E41"/>
    <mergeCell ref="C42:E42"/>
    <mergeCell ref="C43:E43"/>
    <mergeCell ref="C44:E44"/>
    <mergeCell ref="C45:E45"/>
    <mergeCell ref="C46:E46"/>
    <mergeCell ref="C59:E59"/>
    <mergeCell ref="C48:E48"/>
    <mergeCell ref="C49:E49"/>
    <mergeCell ref="C50:E50"/>
    <mergeCell ref="C51:E51"/>
    <mergeCell ref="C52:E52"/>
    <mergeCell ref="C53:E53"/>
    <mergeCell ref="C54:E54"/>
    <mergeCell ref="C55:E55"/>
    <mergeCell ref="C56:E56"/>
    <mergeCell ref="C57:E57"/>
    <mergeCell ref="C58:E58"/>
    <mergeCell ref="C71:E71"/>
    <mergeCell ref="C60:E60"/>
    <mergeCell ref="C61:E61"/>
    <mergeCell ref="C62:E62"/>
    <mergeCell ref="C63:E63"/>
    <mergeCell ref="C64:E64"/>
    <mergeCell ref="C65:E65"/>
    <mergeCell ref="C66:E66"/>
    <mergeCell ref="C67:E67"/>
    <mergeCell ref="C68:E68"/>
    <mergeCell ref="C69:E69"/>
    <mergeCell ref="C70:E70"/>
    <mergeCell ref="C83:E83"/>
    <mergeCell ref="C72:E72"/>
    <mergeCell ref="C73:E73"/>
    <mergeCell ref="C74:E74"/>
    <mergeCell ref="C75:E75"/>
    <mergeCell ref="C76:E76"/>
    <mergeCell ref="C77:E77"/>
    <mergeCell ref="C78:E78"/>
    <mergeCell ref="C79:E79"/>
    <mergeCell ref="C80:E80"/>
    <mergeCell ref="C81:E81"/>
    <mergeCell ref="C82:E82"/>
    <mergeCell ref="C90:E90"/>
    <mergeCell ref="C91:E91"/>
    <mergeCell ref="C84:E84"/>
    <mergeCell ref="C85:E85"/>
    <mergeCell ref="C86:E86"/>
    <mergeCell ref="C87:E87"/>
    <mergeCell ref="C88:E88"/>
    <mergeCell ref="C89:E89"/>
  </mergeCells>
  <dataValidations count="1">
    <dataValidation type="list" allowBlank="1" showInputMessage="1" showErrorMessage="1" sqref="F43:F47 F29:F37 F24:F27 F40:F41 F49:F53 F55:F59 F61:F68 F70:F77 F79:F86 F89:F91">
      <formula1>$D$20:$D$21</formula1>
    </dataValidation>
  </dataValidations>
  <pageMargins left="0.7" right="0.7" top="0.75" bottom="0.75" header="0.3" footer="0.3"/>
  <pageSetup scale="10"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3531D39CBC02DC4BA1ABB2F1336AE2C1" ma:contentTypeVersion="1" ma:contentTypeDescription="Crear nuevo documento." ma:contentTypeScope="" ma:versionID="d50f64fbd96db9164dc6487aa1ce8ae3">
  <xsd:schema xmlns:xsd="http://www.w3.org/2001/XMLSchema" xmlns:xs="http://www.w3.org/2001/XMLSchema" xmlns:p="http://schemas.microsoft.com/office/2006/metadata/properties" xmlns:ns2="b596f66d-9fcd-47c4-9e6e-6dd40f45329f" targetNamespace="http://schemas.microsoft.com/office/2006/metadata/properties" ma:root="true" ma:fieldsID="d4e802a798b312ab0ff1118b1282b90a" ns2:_="">
    <xsd:import namespace="b596f66d-9fcd-47c4-9e6e-6dd40f45329f"/>
    <xsd:element name="properties">
      <xsd:complexType>
        <xsd:sequence>
          <xsd:element name="documentManagement">
            <xsd:complexType>
              <xsd:all>
                <xsd:element ref="ns2:Ord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96f66d-9fcd-47c4-9e6e-6dd40f45329f" elementFormDefault="qualified">
    <xsd:import namespace="http://schemas.microsoft.com/office/2006/documentManagement/types"/>
    <xsd:import namespace="http://schemas.microsoft.com/office/infopath/2007/PartnerControls"/>
    <xsd:element name="Orden" ma:index="8" nillable="true" ma:displayName="Orden" ma:internalName="Orden">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rden xmlns="b596f66d-9fcd-47c4-9e6e-6dd40f45329f" xsi:nil="true"/>
  </documentManagement>
</p:properties>
</file>

<file path=customXml/itemProps1.xml><?xml version="1.0" encoding="utf-8"?>
<ds:datastoreItem xmlns:ds="http://schemas.openxmlformats.org/officeDocument/2006/customXml" ds:itemID="{91A2C618-0AFF-4EEA-BD3D-B7DBC73C3476}"/>
</file>

<file path=customXml/itemProps2.xml><?xml version="1.0" encoding="utf-8"?>
<ds:datastoreItem xmlns:ds="http://schemas.openxmlformats.org/officeDocument/2006/customXml" ds:itemID="{46AD96E3-04C6-47DD-9E12-60179F966730}"/>
</file>

<file path=customXml/itemProps3.xml><?xml version="1.0" encoding="utf-8"?>
<ds:datastoreItem xmlns:ds="http://schemas.openxmlformats.org/officeDocument/2006/customXml" ds:itemID="{61F45D90-B92D-426E-AC15-BD51D4FEDD39}"/>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1</vt:lpstr>
      <vt:lpstr>'Anexo 1'!Área_de_impresión</vt:lpstr>
    </vt:vector>
  </TitlesOfParts>
  <Company>ACHS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Esteban Villarroel Cantillana</dc:creator>
  <cp:lastModifiedBy>Esteban Villarroel Cantillana</cp:lastModifiedBy>
  <dcterms:created xsi:type="dcterms:W3CDTF">2018-04-03T13:21:34Z</dcterms:created>
  <dcterms:modified xsi:type="dcterms:W3CDTF">2018-04-11T18:35:23Z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0x0101003531D39CBC02DC4BA1ABB2F1336AE2C1</vt:lpwstr>
  </property>
</Properties>
</file>